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mple/Documents/MeisterLab/"/>
    </mc:Choice>
  </mc:AlternateContent>
  <bookViews>
    <workbookView xWindow="0" yWindow="0" windowWidth="28800" windowHeight="18000" activeTab="7"/>
  </bookViews>
  <sheets>
    <sheet name="Instructions" sheetId="10" r:id="rId1"/>
    <sheet name="WormStrainStocks" sheetId="7" r:id="rId2"/>
    <sheet name="Duplicates" sheetId="9" r:id="rId3"/>
    <sheet name="FreezingProgress" sheetId="2" r:id="rId4"/>
    <sheet name="LayoutDuplicates" sheetId="11" r:id="rId5"/>
    <sheet name="LayoutTubeIV" sheetId="3" r:id="rId6"/>
    <sheet name="LayoutTubeIII" sheetId="4" r:id="rId7"/>
    <sheet name="LayoutTubeII" sheetId="5" r:id="rId8"/>
    <sheet name="GenericLayout" sheetId="6" r:id="rId9"/>
    <sheet name="GenericLayoutFirst100" sheetId="8" r:id="rId10"/>
  </sheets>
  <calcPr calcId="150001" concurrentCalc="0"/>
  <customWorkbookViews>
    <customWorkbookView name="Microsoft Office User - Personal View" guid="{6F66D3FE-C856-F243-B48A-FE2D5FE1E38F}" mergeInterval="0" personalView="1" windowWidth="1349" windowHeight="604" activeSheetId="1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1" i="5" l="1"/>
  <c r="X71" i="5"/>
  <c r="Y71" i="5"/>
  <c r="Z71" i="5"/>
  <c r="AA71" i="5"/>
  <c r="AB71" i="5"/>
  <c r="AC71" i="5"/>
  <c r="AD71" i="5"/>
  <c r="AE71" i="5"/>
  <c r="W72" i="5"/>
  <c r="X72" i="5"/>
  <c r="Y72" i="5"/>
  <c r="Z72" i="5"/>
  <c r="AA72" i="5"/>
  <c r="AB72" i="5"/>
  <c r="AC72" i="5"/>
  <c r="AD72" i="5"/>
  <c r="AE72" i="5"/>
  <c r="W73" i="5"/>
  <c r="X73" i="5"/>
  <c r="Y73" i="5"/>
  <c r="Z73" i="5"/>
  <c r="AA73" i="5"/>
  <c r="AB73" i="5"/>
  <c r="AC73" i="5"/>
  <c r="AD73" i="5"/>
  <c r="AE73" i="5"/>
  <c r="W74" i="5"/>
  <c r="X74" i="5"/>
  <c r="Y74" i="5"/>
  <c r="Z74" i="5"/>
  <c r="AA74" i="5"/>
  <c r="AB74" i="5"/>
  <c r="AC74" i="5"/>
  <c r="AD74" i="5"/>
  <c r="AE74" i="5"/>
  <c r="W75" i="5"/>
  <c r="X75" i="5"/>
  <c r="Y75" i="5"/>
  <c r="Z75" i="5"/>
  <c r="AA75" i="5"/>
  <c r="AB75" i="5"/>
  <c r="AC75" i="5"/>
  <c r="AD75" i="5"/>
  <c r="AE75" i="5"/>
  <c r="W76" i="5"/>
  <c r="X76" i="5"/>
  <c r="Y76" i="5"/>
  <c r="Z76" i="5"/>
  <c r="AA76" i="5"/>
  <c r="AB76" i="5"/>
  <c r="AC76" i="5"/>
  <c r="AD76" i="5"/>
  <c r="AE76" i="5"/>
  <c r="W77" i="5"/>
  <c r="X77" i="5"/>
  <c r="Y77" i="5"/>
  <c r="Z77" i="5"/>
  <c r="AA77" i="5"/>
  <c r="AB77" i="5"/>
  <c r="AC77" i="5"/>
  <c r="AD77" i="5"/>
  <c r="AE77" i="5"/>
  <c r="W78" i="5"/>
  <c r="X78" i="5"/>
  <c r="Y78" i="5"/>
  <c r="Z78" i="5"/>
  <c r="AA78" i="5"/>
  <c r="AB78" i="5"/>
  <c r="AC78" i="5"/>
  <c r="AD78" i="5"/>
  <c r="AE78" i="5"/>
  <c r="X70" i="5"/>
  <c r="Y70" i="5"/>
  <c r="Z70" i="5"/>
  <c r="AA70" i="5"/>
  <c r="AB70" i="5"/>
  <c r="AC70" i="5"/>
  <c r="AD70" i="5"/>
  <c r="AE70" i="5"/>
  <c r="W70" i="5"/>
  <c r="M71" i="5"/>
  <c r="N71" i="5"/>
  <c r="O71" i="5"/>
  <c r="P71" i="5"/>
  <c r="Q71" i="5"/>
  <c r="R71" i="5"/>
  <c r="S71" i="5"/>
  <c r="T71" i="5"/>
  <c r="U71" i="5"/>
  <c r="M72" i="5"/>
  <c r="N72" i="5"/>
  <c r="O72" i="5"/>
  <c r="P72" i="5"/>
  <c r="Q72" i="5"/>
  <c r="R72" i="5"/>
  <c r="S72" i="5"/>
  <c r="T72" i="5"/>
  <c r="U72" i="5"/>
  <c r="M73" i="5"/>
  <c r="N73" i="5"/>
  <c r="O73" i="5"/>
  <c r="P73" i="5"/>
  <c r="Q73" i="5"/>
  <c r="R73" i="5"/>
  <c r="S73" i="5"/>
  <c r="T73" i="5"/>
  <c r="U73" i="5"/>
  <c r="M74" i="5"/>
  <c r="N74" i="5"/>
  <c r="O74" i="5"/>
  <c r="P74" i="5"/>
  <c r="Q74" i="5"/>
  <c r="R74" i="5"/>
  <c r="S74" i="5"/>
  <c r="T74" i="5"/>
  <c r="U74" i="5"/>
  <c r="M75" i="5"/>
  <c r="N75" i="5"/>
  <c r="O75" i="5"/>
  <c r="P75" i="5"/>
  <c r="Q75" i="5"/>
  <c r="R75" i="5"/>
  <c r="S75" i="5"/>
  <c r="T75" i="5"/>
  <c r="U75" i="5"/>
  <c r="M76" i="5"/>
  <c r="N76" i="5"/>
  <c r="O76" i="5"/>
  <c r="P76" i="5"/>
  <c r="Q76" i="5"/>
  <c r="R76" i="5"/>
  <c r="S76" i="5"/>
  <c r="T76" i="5"/>
  <c r="U76" i="5"/>
  <c r="M77" i="5"/>
  <c r="N77" i="5"/>
  <c r="O77" i="5"/>
  <c r="P77" i="5"/>
  <c r="Q77" i="5"/>
  <c r="R77" i="5"/>
  <c r="S77" i="5"/>
  <c r="T77" i="5"/>
  <c r="U77" i="5"/>
  <c r="M78" i="5"/>
  <c r="N78" i="5"/>
  <c r="O78" i="5"/>
  <c r="P78" i="5"/>
  <c r="Q78" i="5"/>
  <c r="R78" i="5"/>
  <c r="S78" i="5"/>
  <c r="T78" i="5"/>
  <c r="U78" i="5"/>
  <c r="N70" i="5"/>
  <c r="O70" i="5"/>
  <c r="P70" i="5"/>
  <c r="Q70" i="5"/>
  <c r="R70" i="5"/>
  <c r="S70" i="5"/>
  <c r="T70" i="5"/>
  <c r="U70" i="5"/>
  <c r="M70" i="5"/>
  <c r="C71" i="5"/>
  <c r="D71" i="5"/>
  <c r="E71" i="5"/>
  <c r="F71" i="5"/>
  <c r="G71" i="5"/>
  <c r="H71" i="5"/>
  <c r="I71" i="5"/>
  <c r="J71" i="5"/>
  <c r="K71" i="5"/>
  <c r="C72" i="5"/>
  <c r="D72" i="5"/>
  <c r="E72" i="5"/>
  <c r="F72" i="5"/>
  <c r="G72" i="5"/>
  <c r="H72" i="5"/>
  <c r="I72" i="5"/>
  <c r="J72" i="5"/>
  <c r="K72" i="5"/>
  <c r="C73" i="5"/>
  <c r="D73" i="5"/>
  <c r="E73" i="5"/>
  <c r="F73" i="5"/>
  <c r="G73" i="5"/>
  <c r="H73" i="5"/>
  <c r="I73" i="5"/>
  <c r="J73" i="5"/>
  <c r="K73" i="5"/>
  <c r="C74" i="5"/>
  <c r="D74" i="5"/>
  <c r="E74" i="5"/>
  <c r="F74" i="5"/>
  <c r="G74" i="5"/>
  <c r="H74" i="5"/>
  <c r="I74" i="5"/>
  <c r="J74" i="5"/>
  <c r="K74" i="5"/>
  <c r="C75" i="5"/>
  <c r="D75" i="5"/>
  <c r="E75" i="5"/>
  <c r="F75" i="5"/>
  <c r="G75" i="5"/>
  <c r="H75" i="5"/>
  <c r="I75" i="5"/>
  <c r="J75" i="5"/>
  <c r="K75" i="5"/>
  <c r="C76" i="5"/>
  <c r="D76" i="5"/>
  <c r="E76" i="5"/>
  <c r="F76" i="5"/>
  <c r="G76" i="5"/>
  <c r="H76" i="5"/>
  <c r="I76" i="5"/>
  <c r="J76" i="5"/>
  <c r="K76" i="5"/>
  <c r="C77" i="5"/>
  <c r="D77" i="5"/>
  <c r="E77" i="5"/>
  <c r="F77" i="5"/>
  <c r="G77" i="5"/>
  <c r="H77" i="5"/>
  <c r="I77" i="5"/>
  <c r="J77" i="5"/>
  <c r="K77" i="5"/>
  <c r="C78" i="5"/>
  <c r="D78" i="5"/>
  <c r="E78" i="5"/>
  <c r="F78" i="5"/>
  <c r="G78" i="5"/>
  <c r="H78" i="5"/>
  <c r="I78" i="5"/>
  <c r="J78" i="5"/>
  <c r="K78" i="5"/>
  <c r="D70" i="5"/>
  <c r="E70" i="5"/>
  <c r="F70" i="5"/>
  <c r="G70" i="5"/>
  <c r="H70" i="5"/>
  <c r="I70" i="5"/>
  <c r="J70" i="5"/>
  <c r="K70" i="5"/>
  <c r="C70" i="5"/>
  <c r="W60" i="5"/>
  <c r="X60" i="5"/>
  <c r="Y60" i="5"/>
  <c r="Z60" i="5"/>
  <c r="AA60" i="5"/>
  <c r="AB60" i="5"/>
  <c r="AC60" i="5"/>
  <c r="AD60" i="5"/>
  <c r="AE60" i="5"/>
  <c r="W61" i="5"/>
  <c r="X61" i="5"/>
  <c r="Y61" i="5"/>
  <c r="Z61" i="5"/>
  <c r="AA61" i="5"/>
  <c r="AB61" i="5"/>
  <c r="AC61" i="5"/>
  <c r="AD61" i="5"/>
  <c r="AE61" i="5"/>
  <c r="W62" i="5"/>
  <c r="X62" i="5"/>
  <c r="Y62" i="5"/>
  <c r="Z62" i="5"/>
  <c r="AA62" i="5"/>
  <c r="AB62" i="5"/>
  <c r="AC62" i="5"/>
  <c r="AD62" i="5"/>
  <c r="AE62" i="5"/>
  <c r="W63" i="5"/>
  <c r="X63" i="5"/>
  <c r="Y63" i="5"/>
  <c r="Z63" i="5"/>
  <c r="AA63" i="5"/>
  <c r="AB63" i="5"/>
  <c r="AC63" i="5"/>
  <c r="AD63" i="5"/>
  <c r="AE63" i="5"/>
  <c r="W64" i="5"/>
  <c r="X64" i="5"/>
  <c r="Y64" i="5"/>
  <c r="Z64" i="5"/>
  <c r="AA64" i="5"/>
  <c r="AB64" i="5"/>
  <c r="AC64" i="5"/>
  <c r="AD64" i="5"/>
  <c r="AE64" i="5"/>
  <c r="W65" i="5"/>
  <c r="X65" i="5"/>
  <c r="Y65" i="5"/>
  <c r="Z65" i="5"/>
  <c r="AA65" i="5"/>
  <c r="AB65" i="5"/>
  <c r="AC65" i="5"/>
  <c r="AD65" i="5"/>
  <c r="AE65" i="5"/>
  <c r="W66" i="5"/>
  <c r="X66" i="5"/>
  <c r="Y66" i="5"/>
  <c r="Z66" i="5"/>
  <c r="AA66" i="5"/>
  <c r="AB66" i="5"/>
  <c r="AC66" i="5"/>
  <c r="AD66" i="5"/>
  <c r="AE66" i="5"/>
  <c r="W67" i="5"/>
  <c r="X67" i="5"/>
  <c r="Y67" i="5"/>
  <c r="Z67" i="5"/>
  <c r="AA67" i="5"/>
  <c r="AB67" i="5"/>
  <c r="AC67" i="5"/>
  <c r="AD67" i="5"/>
  <c r="AE67" i="5"/>
  <c r="X59" i="5"/>
  <c r="Y59" i="5"/>
  <c r="Z59" i="5"/>
  <c r="AA59" i="5"/>
  <c r="AB59" i="5"/>
  <c r="AC59" i="5"/>
  <c r="AD59" i="5"/>
  <c r="AE59" i="5"/>
  <c r="W59" i="5"/>
  <c r="M60" i="5"/>
  <c r="N60" i="5"/>
  <c r="O60" i="5"/>
  <c r="P60" i="5"/>
  <c r="Q60" i="5"/>
  <c r="R60" i="5"/>
  <c r="S60" i="5"/>
  <c r="T60" i="5"/>
  <c r="U60" i="5"/>
  <c r="M61" i="5"/>
  <c r="N61" i="5"/>
  <c r="O61" i="5"/>
  <c r="P61" i="5"/>
  <c r="Q61" i="5"/>
  <c r="R61" i="5"/>
  <c r="S61" i="5"/>
  <c r="T61" i="5"/>
  <c r="U61" i="5"/>
  <c r="M62" i="5"/>
  <c r="N62" i="5"/>
  <c r="O62" i="5"/>
  <c r="P62" i="5"/>
  <c r="Q62" i="5"/>
  <c r="R62" i="5"/>
  <c r="S62" i="5"/>
  <c r="T62" i="5"/>
  <c r="U62" i="5"/>
  <c r="M63" i="5"/>
  <c r="N63" i="5"/>
  <c r="O63" i="5"/>
  <c r="P63" i="5"/>
  <c r="Q63" i="5"/>
  <c r="R63" i="5"/>
  <c r="S63" i="5"/>
  <c r="T63" i="5"/>
  <c r="U63" i="5"/>
  <c r="M64" i="5"/>
  <c r="N64" i="5"/>
  <c r="O64" i="5"/>
  <c r="P64" i="5"/>
  <c r="Q64" i="5"/>
  <c r="R64" i="5"/>
  <c r="S64" i="5"/>
  <c r="T64" i="5"/>
  <c r="U64" i="5"/>
  <c r="M65" i="5"/>
  <c r="N65" i="5"/>
  <c r="O65" i="5"/>
  <c r="P65" i="5"/>
  <c r="Q65" i="5"/>
  <c r="R65" i="5"/>
  <c r="S65" i="5"/>
  <c r="T65" i="5"/>
  <c r="U65" i="5"/>
  <c r="M66" i="5"/>
  <c r="N66" i="5"/>
  <c r="O66" i="5"/>
  <c r="P66" i="5"/>
  <c r="Q66" i="5"/>
  <c r="R66" i="5"/>
  <c r="S66" i="5"/>
  <c r="T66" i="5"/>
  <c r="U66" i="5"/>
  <c r="M67" i="5"/>
  <c r="N67" i="5"/>
  <c r="O67" i="5"/>
  <c r="P67" i="5"/>
  <c r="Q67" i="5"/>
  <c r="R67" i="5"/>
  <c r="S67" i="5"/>
  <c r="T67" i="5"/>
  <c r="U67" i="5"/>
  <c r="N59" i="5"/>
  <c r="O59" i="5"/>
  <c r="P59" i="5"/>
  <c r="Q59" i="5"/>
  <c r="R59" i="5"/>
  <c r="S59" i="5"/>
  <c r="T59" i="5"/>
  <c r="U59" i="5"/>
  <c r="M59" i="5"/>
  <c r="C60" i="5"/>
  <c r="D60" i="5"/>
  <c r="E60" i="5"/>
  <c r="F60" i="5"/>
  <c r="G60" i="5"/>
  <c r="H60" i="5"/>
  <c r="I60" i="5"/>
  <c r="J60" i="5"/>
  <c r="K60" i="5"/>
  <c r="C61" i="5"/>
  <c r="D61" i="5"/>
  <c r="E61" i="5"/>
  <c r="F61" i="5"/>
  <c r="G61" i="5"/>
  <c r="H61" i="5"/>
  <c r="I61" i="5"/>
  <c r="J61" i="5"/>
  <c r="K61" i="5"/>
  <c r="C62" i="5"/>
  <c r="D62" i="5"/>
  <c r="E62" i="5"/>
  <c r="F62" i="5"/>
  <c r="G62" i="5"/>
  <c r="H62" i="5"/>
  <c r="I62" i="5"/>
  <c r="J62" i="5"/>
  <c r="K62" i="5"/>
  <c r="C63" i="5"/>
  <c r="D63" i="5"/>
  <c r="E63" i="5"/>
  <c r="F63" i="5"/>
  <c r="G63" i="5"/>
  <c r="H63" i="5"/>
  <c r="I63" i="5"/>
  <c r="J63" i="5"/>
  <c r="K63" i="5"/>
  <c r="C64" i="5"/>
  <c r="D64" i="5"/>
  <c r="E64" i="5"/>
  <c r="F64" i="5"/>
  <c r="G64" i="5"/>
  <c r="H64" i="5"/>
  <c r="I64" i="5"/>
  <c r="J64" i="5"/>
  <c r="K64" i="5"/>
  <c r="C65" i="5"/>
  <c r="D65" i="5"/>
  <c r="E65" i="5"/>
  <c r="F65" i="5"/>
  <c r="G65" i="5"/>
  <c r="H65" i="5"/>
  <c r="I65" i="5"/>
  <c r="J65" i="5"/>
  <c r="K65" i="5"/>
  <c r="C66" i="5"/>
  <c r="D66" i="5"/>
  <c r="E66" i="5"/>
  <c r="F66" i="5"/>
  <c r="G66" i="5"/>
  <c r="H66" i="5"/>
  <c r="I66" i="5"/>
  <c r="J66" i="5"/>
  <c r="K66" i="5"/>
  <c r="C67" i="5"/>
  <c r="D67" i="5"/>
  <c r="E67" i="5"/>
  <c r="F67" i="5"/>
  <c r="G67" i="5"/>
  <c r="H67" i="5"/>
  <c r="I67" i="5"/>
  <c r="J67" i="5"/>
  <c r="K67" i="5"/>
  <c r="D59" i="5"/>
  <c r="E59" i="5"/>
  <c r="F59" i="5"/>
  <c r="G59" i="5"/>
  <c r="H59" i="5"/>
  <c r="I59" i="5"/>
  <c r="J59" i="5"/>
  <c r="K59" i="5"/>
  <c r="C59" i="5"/>
  <c r="W49" i="5"/>
  <c r="X49" i="5"/>
  <c r="Y49" i="5"/>
  <c r="Z49" i="5"/>
  <c r="AA49" i="5"/>
  <c r="AB49" i="5"/>
  <c r="AC49" i="5"/>
  <c r="AD49" i="5"/>
  <c r="AE49" i="5"/>
  <c r="W50" i="5"/>
  <c r="X50" i="5"/>
  <c r="Y50" i="5"/>
  <c r="Z50" i="5"/>
  <c r="AA50" i="5"/>
  <c r="AB50" i="5"/>
  <c r="AC50" i="5"/>
  <c r="AD50" i="5"/>
  <c r="AE50" i="5"/>
  <c r="W51" i="5"/>
  <c r="X51" i="5"/>
  <c r="Y51" i="5"/>
  <c r="Z51" i="5"/>
  <c r="AA51" i="5"/>
  <c r="AB51" i="5"/>
  <c r="AC51" i="5"/>
  <c r="AD51" i="5"/>
  <c r="AE51" i="5"/>
  <c r="W52" i="5"/>
  <c r="X52" i="5"/>
  <c r="Y52" i="5"/>
  <c r="Z52" i="5"/>
  <c r="AA52" i="5"/>
  <c r="AB52" i="5"/>
  <c r="AC52" i="5"/>
  <c r="AD52" i="5"/>
  <c r="AE52" i="5"/>
  <c r="W53" i="5"/>
  <c r="X53" i="5"/>
  <c r="Y53" i="5"/>
  <c r="Z53" i="5"/>
  <c r="AA53" i="5"/>
  <c r="AB53" i="5"/>
  <c r="AC53" i="5"/>
  <c r="AD53" i="5"/>
  <c r="AE53" i="5"/>
  <c r="W54" i="5"/>
  <c r="X54" i="5"/>
  <c r="Y54" i="5"/>
  <c r="Z54" i="5"/>
  <c r="AA54" i="5"/>
  <c r="AB54" i="5"/>
  <c r="AC54" i="5"/>
  <c r="AD54" i="5"/>
  <c r="AE54" i="5"/>
  <c r="W55" i="5"/>
  <c r="X55" i="5"/>
  <c r="Y55" i="5"/>
  <c r="Z55" i="5"/>
  <c r="AA55" i="5"/>
  <c r="AB55" i="5"/>
  <c r="AC55" i="5"/>
  <c r="AD55" i="5"/>
  <c r="AE55" i="5"/>
  <c r="W56" i="5"/>
  <c r="X56" i="5"/>
  <c r="Y56" i="5"/>
  <c r="Z56" i="5"/>
  <c r="AA56" i="5"/>
  <c r="AB56" i="5"/>
  <c r="AC56" i="5"/>
  <c r="AD56" i="5"/>
  <c r="AE56" i="5"/>
  <c r="X48" i="5"/>
  <c r="Y48" i="5"/>
  <c r="Z48" i="5"/>
  <c r="AA48" i="5"/>
  <c r="AB48" i="5"/>
  <c r="AC48" i="5"/>
  <c r="AD48" i="5"/>
  <c r="AE48" i="5"/>
  <c r="W48" i="5"/>
  <c r="M49" i="5"/>
  <c r="N49" i="5"/>
  <c r="O49" i="5"/>
  <c r="P49" i="5"/>
  <c r="Q49" i="5"/>
  <c r="R49" i="5"/>
  <c r="S49" i="5"/>
  <c r="T49" i="5"/>
  <c r="U49" i="5"/>
  <c r="M50" i="5"/>
  <c r="N50" i="5"/>
  <c r="O50" i="5"/>
  <c r="P50" i="5"/>
  <c r="Q50" i="5"/>
  <c r="R50" i="5"/>
  <c r="S50" i="5"/>
  <c r="T50" i="5"/>
  <c r="U50" i="5"/>
  <c r="M51" i="5"/>
  <c r="N51" i="5"/>
  <c r="O51" i="5"/>
  <c r="P51" i="5"/>
  <c r="Q51" i="5"/>
  <c r="R51" i="5"/>
  <c r="S51" i="5"/>
  <c r="T51" i="5"/>
  <c r="U51" i="5"/>
  <c r="M52" i="5"/>
  <c r="N52" i="5"/>
  <c r="O52" i="5"/>
  <c r="P52" i="5"/>
  <c r="Q52" i="5"/>
  <c r="R52" i="5"/>
  <c r="S52" i="5"/>
  <c r="T52" i="5"/>
  <c r="U52" i="5"/>
  <c r="M53" i="5"/>
  <c r="N53" i="5"/>
  <c r="O53" i="5"/>
  <c r="P53" i="5"/>
  <c r="Q53" i="5"/>
  <c r="R53" i="5"/>
  <c r="S53" i="5"/>
  <c r="T53" i="5"/>
  <c r="U53" i="5"/>
  <c r="M54" i="5"/>
  <c r="N54" i="5"/>
  <c r="O54" i="5"/>
  <c r="P54" i="5"/>
  <c r="Q54" i="5"/>
  <c r="R54" i="5"/>
  <c r="S54" i="5"/>
  <c r="T54" i="5"/>
  <c r="U54" i="5"/>
  <c r="M55" i="5"/>
  <c r="N55" i="5"/>
  <c r="O55" i="5"/>
  <c r="P55" i="5"/>
  <c r="Q55" i="5"/>
  <c r="R55" i="5"/>
  <c r="S55" i="5"/>
  <c r="T55" i="5"/>
  <c r="U55" i="5"/>
  <c r="M56" i="5"/>
  <c r="N56" i="5"/>
  <c r="O56" i="5"/>
  <c r="P56" i="5"/>
  <c r="Q56" i="5"/>
  <c r="R56" i="5"/>
  <c r="S56" i="5"/>
  <c r="T56" i="5"/>
  <c r="U56" i="5"/>
  <c r="N48" i="5"/>
  <c r="O48" i="5"/>
  <c r="P48" i="5"/>
  <c r="Q48" i="5"/>
  <c r="R48" i="5"/>
  <c r="S48" i="5"/>
  <c r="T48" i="5"/>
  <c r="U48" i="5"/>
  <c r="M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K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E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K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D48" i="5"/>
  <c r="E48" i="5"/>
  <c r="F48" i="5"/>
  <c r="G48" i="5"/>
  <c r="H48" i="5"/>
  <c r="I48" i="5"/>
  <c r="J48" i="5"/>
  <c r="K48" i="5"/>
  <c r="C48" i="5"/>
  <c r="W38" i="5"/>
  <c r="X38" i="5"/>
  <c r="Y38" i="5"/>
  <c r="Z38" i="5"/>
  <c r="AA38" i="5"/>
  <c r="AB38" i="5"/>
  <c r="AC38" i="5"/>
  <c r="AD38" i="5"/>
  <c r="AE38" i="5"/>
  <c r="W39" i="5"/>
  <c r="X39" i="5"/>
  <c r="Y39" i="5"/>
  <c r="Z39" i="5"/>
  <c r="AA39" i="5"/>
  <c r="AB39" i="5"/>
  <c r="AC39" i="5"/>
  <c r="AD39" i="5"/>
  <c r="AE39" i="5"/>
  <c r="W40" i="5"/>
  <c r="X40" i="5"/>
  <c r="Y40" i="5"/>
  <c r="Z40" i="5"/>
  <c r="AA40" i="5"/>
  <c r="AB40" i="5"/>
  <c r="AC40" i="5"/>
  <c r="AD40" i="5"/>
  <c r="AE40" i="5"/>
  <c r="W41" i="5"/>
  <c r="X41" i="5"/>
  <c r="Y41" i="5"/>
  <c r="Z41" i="5"/>
  <c r="AA41" i="5"/>
  <c r="AB41" i="5"/>
  <c r="AC41" i="5"/>
  <c r="AD41" i="5"/>
  <c r="AE41" i="5"/>
  <c r="W42" i="5"/>
  <c r="X42" i="5"/>
  <c r="Y42" i="5"/>
  <c r="Z42" i="5"/>
  <c r="AA42" i="5"/>
  <c r="AB42" i="5"/>
  <c r="AC42" i="5"/>
  <c r="AD42" i="5"/>
  <c r="AE42" i="5"/>
  <c r="W43" i="5"/>
  <c r="X43" i="5"/>
  <c r="Y43" i="5"/>
  <c r="Z43" i="5"/>
  <c r="AA43" i="5"/>
  <c r="AB43" i="5"/>
  <c r="AC43" i="5"/>
  <c r="AD43" i="5"/>
  <c r="AE43" i="5"/>
  <c r="W44" i="5"/>
  <c r="X44" i="5"/>
  <c r="Y44" i="5"/>
  <c r="Z44" i="5"/>
  <c r="AA44" i="5"/>
  <c r="AB44" i="5"/>
  <c r="AC44" i="5"/>
  <c r="AD44" i="5"/>
  <c r="AE44" i="5"/>
  <c r="W45" i="5"/>
  <c r="X45" i="5"/>
  <c r="Y45" i="5"/>
  <c r="Z45" i="5"/>
  <c r="AA45" i="5"/>
  <c r="AB45" i="5"/>
  <c r="AC45" i="5"/>
  <c r="AD45" i="5"/>
  <c r="AE45" i="5"/>
  <c r="X37" i="5"/>
  <c r="Y37" i="5"/>
  <c r="Z37" i="5"/>
  <c r="AA37" i="5"/>
  <c r="AB37" i="5"/>
  <c r="AC37" i="5"/>
  <c r="AD37" i="5"/>
  <c r="AE37" i="5"/>
  <c r="W37" i="5"/>
  <c r="M38" i="5"/>
  <c r="N38" i="5"/>
  <c r="O38" i="5"/>
  <c r="P38" i="5"/>
  <c r="Q38" i="5"/>
  <c r="R38" i="5"/>
  <c r="S38" i="5"/>
  <c r="T38" i="5"/>
  <c r="U38" i="5"/>
  <c r="M39" i="5"/>
  <c r="N39" i="5"/>
  <c r="O39" i="5"/>
  <c r="P39" i="5"/>
  <c r="Q39" i="5"/>
  <c r="R39" i="5"/>
  <c r="S39" i="5"/>
  <c r="T39" i="5"/>
  <c r="U39" i="5"/>
  <c r="M40" i="5"/>
  <c r="N40" i="5"/>
  <c r="O40" i="5"/>
  <c r="P40" i="5"/>
  <c r="Q40" i="5"/>
  <c r="R40" i="5"/>
  <c r="S40" i="5"/>
  <c r="T40" i="5"/>
  <c r="U40" i="5"/>
  <c r="M41" i="5"/>
  <c r="N41" i="5"/>
  <c r="O41" i="5"/>
  <c r="P41" i="5"/>
  <c r="Q41" i="5"/>
  <c r="R41" i="5"/>
  <c r="S41" i="5"/>
  <c r="T41" i="5"/>
  <c r="U41" i="5"/>
  <c r="M42" i="5"/>
  <c r="N42" i="5"/>
  <c r="O42" i="5"/>
  <c r="P42" i="5"/>
  <c r="Q42" i="5"/>
  <c r="R42" i="5"/>
  <c r="S42" i="5"/>
  <c r="T42" i="5"/>
  <c r="U42" i="5"/>
  <c r="M43" i="5"/>
  <c r="N43" i="5"/>
  <c r="O43" i="5"/>
  <c r="P43" i="5"/>
  <c r="Q43" i="5"/>
  <c r="R43" i="5"/>
  <c r="S43" i="5"/>
  <c r="T43" i="5"/>
  <c r="U43" i="5"/>
  <c r="M44" i="5"/>
  <c r="N44" i="5"/>
  <c r="O44" i="5"/>
  <c r="P44" i="5"/>
  <c r="Q44" i="5"/>
  <c r="R44" i="5"/>
  <c r="S44" i="5"/>
  <c r="T44" i="5"/>
  <c r="U44" i="5"/>
  <c r="M45" i="5"/>
  <c r="N45" i="5"/>
  <c r="O45" i="5"/>
  <c r="P45" i="5"/>
  <c r="Q45" i="5"/>
  <c r="R45" i="5"/>
  <c r="S45" i="5"/>
  <c r="T45" i="5"/>
  <c r="U45" i="5"/>
  <c r="N37" i="5"/>
  <c r="O37" i="5"/>
  <c r="P37" i="5"/>
  <c r="Q37" i="5"/>
  <c r="R37" i="5"/>
  <c r="S37" i="5"/>
  <c r="T37" i="5"/>
  <c r="U37" i="5"/>
  <c r="M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D37" i="5"/>
  <c r="E37" i="5"/>
  <c r="F37" i="5"/>
  <c r="G37" i="5"/>
  <c r="H37" i="5"/>
  <c r="I37" i="5"/>
  <c r="J37" i="5"/>
  <c r="K37" i="5"/>
  <c r="C37" i="5"/>
  <c r="W27" i="5"/>
  <c r="X27" i="5"/>
  <c r="Y27" i="5"/>
  <c r="Z27" i="5"/>
  <c r="AA27" i="5"/>
  <c r="AB27" i="5"/>
  <c r="AC27" i="5"/>
  <c r="AD27" i="5"/>
  <c r="AE27" i="5"/>
  <c r="W28" i="5"/>
  <c r="X28" i="5"/>
  <c r="Y28" i="5"/>
  <c r="Z28" i="5"/>
  <c r="AA28" i="5"/>
  <c r="AB28" i="5"/>
  <c r="AC28" i="5"/>
  <c r="AD28" i="5"/>
  <c r="AE28" i="5"/>
  <c r="W29" i="5"/>
  <c r="X29" i="5"/>
  <c r="Y29" i="5"/>
  <c r="Z29" i="5"/>
  <c r="AA29" i="5"/>
  <c r="AB29" i="5"/>
  <c r="AC29" i="5"/>
  <c r="AD29" i="5"/>
  <c r="AE29" i="5"/>
  <c r="W30" i="5"/>
  <c r="X30" i="5"/>
  <c r="Y30" i="5"/>
  <c r="Z30" i="5"/>
  <c r="AA30" i="5"/>
  <c r="AB30" i="5"/>
  <c r="AC30" i="5"/>
  <c r="AD30" i="5"/>
  <c r="AE30" i="5"/>
  <c r="W31" i="5"/>
  <c r="X31" i="5"/>
  <c r="Y31" i="5"/>
  <c r="Z31" i="5"/>
  <c r="AA31" i="5"/>
  <c r="AB31" i="5"/>
  <c r="AC31" i="5"/>
  <c r="AD31" i="5"/>
  <c r="AE31" i="5"/>
  <c r="W32" i="5"/>
  <c r="X32" i="5"/>
  <c r="Y32" i="5"/>
  <c r="Z32" i="5"/>
  <c r="AA32" i="5"/>
  <c r="AB32" i="5"/>
  <c r="AC32" i="5"/>
  <c r="AD32" i="5"/>
  <c r="AE32" i="5"/>
  <c r="W33" i="5"/>
  <c r="X33" i="5"/>
  <c r="Y33" i="5"/>
  <c r="Z33" i="5"/>
  <c r="AA33" i="5"/>
  <c r="AB33" i="5"/>
  <c r="AC33" i="5"/>
  <c r="AD33" i="5"/>
  <c r="AE33" i="5"/>
  <c r="W34" i="5"/>
  <c r="X34" i="5"/>
  <c r="Y34" i="5"/>
  <c r="Z34" i="5"/>
  <c r="AA34" i="5"/>
  <c r="AB34" i="5"/>
  <c r="AC34" i="5"/>
  <c r="AD34" i="5"/>
  <c r="AE34" i="5"/>
  <c r="X26" i="5"/>
  <c r="Y26" i="5"/>
  <c r="Z26" i="5"/>
  <c r="AA26" i="5"/>
  <c r="AB26" i="5"/>
  <c r="AC26" i="5"/>
  <c r="AD26" i="5"/>
  <c r="AE26" i="5"/>
  <c r="W26" i="5"/>
  <c r="M27" i="5"/>
  <c r="N27" i="5"/>
  <c r="O27" i="5"/>
  <c r="P27" i="5"/>
  <c r="Q27" i="5"/>
  <c r="R27" i="5"/>
  <c r="S27" i="5"/>
  <c r="T27" i="5"/>
  <c r="U27" i="5"/>
  <c r="M28" i="5"/>
  <c r="N28" i="5"/>
  <c r="O28" i="5"/>
  <c r="P28" i="5"/>
  <c r="Q28" i="5"/>
  <c r="R28" i="5"/>
  <c r="S28" i="5"/>
  <c r="T28" i="5"/>
  <c r="U28" i="5"/>
  <c r="M29" i="5"/>
  <c r="N29" i="5"/>
  <c r="O29" i="5"/>
  <c r="P29" i="5"/>
  <c r="Q29" i="5"/>
  <c r="R29" i="5"/>
  <c r="S29" i="5"/>
  <c r="T29" i="5"/>
  <c r="U29" i="5"/>
  <c r="M30" i="5"/>
  <c r="N30" i="5"/>
  <c r="O30" i="5"/>
  <c r="P30" i="5"/>
  <c r="Q30" i="5"/>
  <c r="R30" i="5"/>
  <c r="S30" i="5"/>
  <c r="T30" i="5"/>
  <c r="U30" i="5"/>
  <c r="M31" i="5"/>
  <c r="N31" i="5"/>
  <c r="O31" i="5"/>
  <c r="P31" i="5"/>
  <c r="Q31" i="5"/>
  <c r="R31" i="5"/>
  <c r="S31" i="5"/>
  <c r="T31" i="5"/>
  <c r="U31" i="5"/>
  <c r="M32" i="5"/>
  <c r="N32" i="5"/>
  <c r="O32" i="5"/>
  <c r="P32" i="5"/>
  <c r="Q32" i="5"/>
  <c r="R32" i="5"/>
  <c r="S32" i="5"/>
  <c r="T32" i="5"/>
  <c r="U32" i="5"/>
  <c r="M33" i="5"/>
  <c r="N33" i="5"/>
  <c r="O33" i="5"/>
  <c r="P33" i="5"/>
  <c r="Q33" i="5"/>
  <c r="R33" i="5"/>
  <c r="S33" i="5"/>
  <c r="T33" i="5"/>
  <c r="U33" i="5"/>
  <c r="M34" i="5"/>
  <c r="N34" i="5"/>
  <c r="O34" i="5"/>
  <c r="P34" i="5"/>
  <c r="Q34" i="5"/>
  <c r="R34" i="5"/>
  <c r="S34" i="5"/>
  <c r="T34" i="5"/>
  <c r="U34" i="5"/>
  <c r="N26" i="5"/>
  <c r="O26" i="5"/>
  <c r="P26" i="5"/>
  <c r="Q26" i="5"/>
  <c r="R26" i="5"/>
  <c r="S26" i="5"/>
  <c r="T26" i="5"/>
  <c r="U26" i="5"/>
  <c r="M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D26" i="5"/>
  <c r="E26" i="5"/>
  <c r="F26" i="5"/>
  <c r="G26" i="5"/>
  <c r="H26" i="5"/>
  <c r="I26" i="5"/>
  <c r="J26" i="5"/>
  <c r="K26" i="5"/>
  <c r="C26" i="5"/>
  <c r="W16" i="5"/>
  <c r="X16" i="5"/>
  <c r="Y16" i="5"/>
  <c r="Z16" i="5"/>
  <c r="AA16" i="5"/>
  <c r="AB16" i="5"/>
  <c r="AC16" i="5"/>
  <c r="AD16" i="5"/>
  <c r="AE16" i="5"/>
  <c r="W17" i="5"/>
  <c r="X17" i="5"/>
  <c r="Y17" i="5"/>
  <c r="Z17" i="5"/>
  <c r="AA17" i="5"/>
  <c r="AB17" i="5"/>
  <c r="AC17" i="5"/>
  <c r="AD17" i="5"/>
  <c r="AE17" i="5"/>
  <c r="W18" i="5"/>
  <c r="X18" i="5"/>
  <c r="Y18" i="5"/>
  <c r="Z18" i="5"/>
  <c r="AA18" i="5"/>
  <c r="AB18" i="5"/>
  <c r="AC18" i="5"/>
  <c r="AD18" i="5"/>
  <c r="AE18" i="5"/>
  <c r="W19" i="5"/>
  <c r="X19" i="5"/>
  <c r="Y19" i="5"/>
  <c r="Z19" i="5"/>
  <c r="AA19" i="5"/>
  <c r="AB19" i="5"/>
  <c r="AC19" i="5"/>
  <c r="AD19" i="5"/>
  <c r="AE19" i="5"/>
  <c r="W20" i="5"/>
  <c r="X20" i="5"/>
  <c r="Y20" i="5"/>
  <c r="Z20" i="5"/>
  <c r="AA20" i="5"/>
  <c r="AB20" i="5"/>
  <c r="AC20" i="5"/>
  <c r="AD20" i="5"/>
  <c r="AE20" i="5"/>
  <c r="W21" i="5"/>
  <c r="X21" i="5"/>
  <c r="Y21" i="5"/>
  <c r="Z21" i="5"/>
  <c r="AA21" i="5"/>
  <c r="AB21" i="5"/>
  <c r="AC21" i="5"/>
  <c r="AD21" i="5"/>
  <c r="AE21" i="5"/>
  <c r="W22" i="5"/>
  <c r="X22" i="5"/>
  <c r="Y22" i="5"/>
  <c r="Z22" i="5"/>
  <c r="AA22" i="5"/>
  <c r="AB22" i="5"/>
  <c r="AC22" i="5"/>
  <c r="AD22" i="5"/>
  <c r="AE22" i="5"/>
  <c r="W23" i="5"/>
  <c r="X23" i="5"/>
  <c r="Y23" i="5"/>
  <c r="Z23" i="5"/>
  <c r="AA23" i="5"/>
  <c r="AB23" i="5"/>
  <c r="AC23" i="5"/>
  <c r="AD23" i="5"/>
  <c r="AE23" i="5"/>
  <c r="X15" i="5"/>
  <c r="Y15" i="5"/>
  <c r="Z15" i="5"/>
  <c r="AA15" i="5"/>
  <c r="AB15" i="5"/>
  <c r="AC15" i="5"/>
  <c r="AD15" i="5"/>
  <c r="AE15" i="5"/>
  <c r="W15" i="5"/>
  <c r="U23" i="5"/>
  <c r="T23" i="5"/>
  <c r="S23" i="5"/>
  <c r="R23" i="5"/>
  <c r="Q23" i="5"/>
  <c r="P23" i="5"/>
  <c r="O23" i="5"/>
  <c r="N23" i="5"/>
  <c r="M23" i="5"/>
  <c r="U22" i="5"/>
  <c r="T22" i="5"/>
  <c r="S22" i="5"/>
  <c r="R22" i="5"/>
  <c r="Q22" i="5"/>
  <c r="P22" i="5"/>
  <c r="O22" i="5"/>
  <c r="N22" i="5"/>
  <c r="M22" i="5"/>
  <c r="U21" i="5"/>
  <c r="T21" i="5"/>
  <c r="S21" i="5"/>
  <c r="R21" i="5"/>
  <c r="Q21" i="5"/>
  <c r="P21" i="5"/>
  <c r="O21" i="5"/>
  <c r="N21" i="5"/>
  <c r="M21" i="5"/>
  <c r="U20" i="5"/>
  <c r="T20" i="5"/>
  <c r="S20" i="5"/>
  <c r="R20" i="5"/>
  <c r="Q20" i="5"/>
  <c r="P20" i="5"/>
  <c r="O20" i="5"/>
  <c r="N20" i="5"/>
  <c r="M20" i="5"/>
  <c r="U19" i="5"/>
  <c r="T19" i="5"/>
  <c r="S19" i="5"/>
  <c r="R19" i="5"/>
  <c r="Q19" i="5"/>
  <c r="P19" i="5"/>
  <c r="O19" i="5"/>
  <c r="N19" i="5"/>
  <c r="M19" i="5"/>
  <c r="U18" i="5"/>
  <c r="T18" i="5"/>
  <c r="S18" i="5"/>
  <c r="R18" i="5"/>
  <c r="Q18" i="5"/>
  <c r="P18" i="5"/>
  <c r="O18" i="5"/>
  <c r="N18" i="5"/>
  <c r="M18" i="5"/>
  <c r="U17" i="5"/>
  <c r="T17" i="5"/>
  <c r="S17" i="5"/>
  <c r="R17" i="5"/>
  <c r="Q17" i="5"/>
  <c r="P17" i="5"/>
  <c r="O17" i="5"/>
  <c r="N17" i="5"/>
  <c r="M17" i="5"/>
  <c r="U16" i="5"/>
  <c r="T16" i="5"/>
  <c r="S16" i="5"/>
  <c r="R16" i="5"/>
  <c r="Q16" i="5"/>
  <c r="P16" i="5"/>
  <c r="O16" i="5"/>
  <c r="N16" i="5"/>
  <c r="M16" i="5"/>
  <c r="N15" i="5"/>
  <c r="O15" i="5"/>
  <c r="P15" i="5"/>
  <c r="Q15" i="5"/>
  <c r="R15" i="5"/>
  <c r="S15" i="5"/>
  <c r="T15" i="5"/>
  <c r="U15" i="5"/>
  <c r="M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D15" i="5"/>
  <c r="E15" i="5"/>
  <c r="F15" i="5"/>
  <c r="G15" i="5"/>
  <c r="H15" i="5"/>
  <c r="I15" i="5"/>
  <c r="J15" i="5"/>
  <c r="K15" i="5"/>
  <c r="C15" i="5"/>
  <c r="W5" i="5"/>
  <c r="X5" i="5"/>
  <c r="Y5" i="5"/>
  <c r="Z5" i="5"/>
  <c r="AA5" i="5"/>
  <c r="AB5" i="5"/>
  <c r="AC5" i="5"/>
  <c r="AD5" i="5"/>
  <c r="AE5" i="5"/>
  <c r="W6" i="5"/>
  <c r="X6" i="5"/>
  <c r="Y6" i="5"/>
  <c r="Z6" i="5"/>
  <c r="AA6" i="5"/>
  <c r="AB6" i="5"/>
  <c r="AC6" i="5"/>
  <c r="AD6" i="5"/>
  <c r="AE6" i="5"/>
  <c r="W7" i="5"/>
  <c r="X7" i="5"/>
  <c r="Y7" i="5"/>
  <c r="Z7" i="5"/>
  <c r="AA7" i="5"/>
  <c r="AB7" i="5"/>
  <c r="AC7" i="5"/>
  <c r="AD7" i="5"/>
  <c r="AE7" i="5"/>
  <c r="W8" i="5"/>
  <c r="X8" i="5"/>
  <c r="Y8" i="5"/>
  <c r="Z8" i="5"/>
  <c r="AA8" i="5"/>
  <c r="AB8" i="5"/>
  <c r="AC8" i="5"/>
  <c r="AD8" i="5"/>
  <c r="AE8" i="5"/>
  <c r="W9" i="5"/>
  <c r="X9" i="5"/>
  <c r="Y9" i="5"/>
  <c r="Z9" i="5"/>
  <c r="AA9" i="5"/>
  <c r="AB9" i="5"/>
  <c r="AC9" i="5"/>
  <c r="AD9" i="5"/>
  <c r="AE9" i="5"/>
  <c r="W10" i="5"/>
  <c r="X10" i="5"/>
  <c r="Y10" i="5"/>
  <c r="Z10" i="5"/>
  <c r="AA10" i="5"/>
  <c r="AB10" i="5"/>
  <c r="AC10" i="5"/>
  <c r="AD10" i="5"/>
  <c r="AE10" i="5"/>
  <c r="W11" i="5"/>
  <c r="X11" i="5"/>
  <c r="Y11" i="5"/>
  <c r="Z11" i="5"/>
  <c r="AA11" i="5"/>
  <c r="AB11" i="5"/>
  <c r="AC11" i="5"/>
  <c r="AD11" i="5"/>
  <c r="AE11" i="5"/>
  <c r="W12" i="5"/>
  <c r="X12" i="5"/>
  <c r="Y12" i="5"/>
  <c r="Z12" i="5"/>
  <c r="AA12" i="5"/>
  <c r="AB12" i="5"/>
  <c r="AC12" i="5"/>
  <c r="AD12" i="5"/>
  <c r="AE12" i="5"/>
  <c r="X4" i="5"/>
  <c r="Y4" i="5"/>
  <c r="Z4" i="5"/>
  <c r="AA4" i="5"/>
  <c r="AB4" i="5"/>
  <c r="AC4" i="5"/>
  <c r="AD4" i="5"/>
  <c r="AE4" i="5"/>
  <c r="W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12" i="5"/>
  <c r="N12" i="5"/>
  <c r="O12" i="5"/>
  <c r="P12" i="5"/>
  <c r="Q12" i="5"/>
  <c r="R12" i="5"/>
  <c r="S12" i="5"/>
  <c r="T12" i="5"/>
  <c r="U12" i="5"/>
  <c r="N4" i="5"/>
  <c r="O4" i="5"/>
  <c r="P4" i="5"/>
  <c r="Q4" i="5"/>
  <c r="R4" i="5"/>
  <c r="S4" i="5"/>
  <c r="T4" i="5"/>
  <c r="U4" i="5"/>
  <c r="M4" i="5"/>
  <c r="C5" i="5"/>
  <c r="D5" i="5"/>
  <c r="E5" i="5"/>
  <c r="F5" i="5"/>
  <c r="G5" i="5"/>
  <c r="H5" i="5"/>
  <c r="I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D4" i="5"/>
  <c r="E4" i="5"/>
  <c r="F4" i="5"/>
  <c r="G4" i="5"/>
  <c r="H4" i="5"/>
  <c r="I4" i="5"/>
  <c r="J4" i="5"/>
  <c r="K4" i="5"/>
  <c r="C4" i="5"/>
  <c r="W71" i="4"/>
  <c r="X71" i="4"/>
  <c r="Y71" i="4"/>
  <c r="Z71" i="4"/>
  <c r="AA71" i="4"/>
  <c r="AB71" i="4"/>
  <c r="AC71" i="4"/>
  <c r="AD71" i="4"/>
  <c r="AE71" i="4"/>
  <c r="W72" i="4"/>
  <c r="X72" i="4"/>
  <c r="Y72" i="4"/>
  <c r="Z72" i="4"/>
  <c r="AA72" i="4"/>
  <c r="AB72" i="4"/>
  <c r="AC72" i="4"/>
  <c r="AD72" i="4"/>
  <c r="AE72" i="4"/>
  <c r="W73" i="4"/>
  <c r="X73" i="4"/>
  <c r="Y73" i="4"/>
  <c r="Z73" i="4"/>
  <c r="AA73" i="4"/>
  <c r="AB73" i="4"/>
  <c r="AC73" i="4"/>
  <c r="AD73" i="4"/>
  <c r="AE73" i="4"/>
  <c r="W74" i="4"/>
  <c r="X74" i="4"/>
  <c r="Y74" i="4"/>
  <c r="Z74" i="4"/>
  <c r="AA74" i="4"/>
  <c r="AB74" i="4"/>
  <c r="AC74" i="4"/>
  <c r="AD74" i="4"/>
  <c r="AE74" i="4"/>
  <c r="W75" i="4"/>
  <c r="X75" i="4"/>
  <c r="Y75" i="4"/>
  <c r="Z75" i="4"/>
  <c r="AA75" i="4"/>
  <c r="AB75" i="4"/>
  <c r="AC75" i="4"/>
  <c r="AD75" i="4"/>
  <c r="AE75" i="4"/>
  <c r="W76" i="4"/>
  <c r="X76" i="4"/>
  <c r="Y76" i="4"/>
  <c r="Z76" i="4"/>
  <c r="AA76" i="4"/>
  <c r="AB76" i="4"/>
  <c r="AC76" i="4"/>
  <c r="AD76" i="4"/>
  <c r="AE76" i="4"/>
  <c r="W77" i="4"/>
  <c r="X77" i="4"/>
  <c r="Y77" i="4"/>
  <c r="Z77" i="4"/>
  <c r="AA77" i="4"/>
  <c r="AB77" i="4"/>
  <c r="AC77" i="4"/>
  <c r="AD77" i="4"/>
  <c r="AE77" i="4"/>
  <c r="W78" i="4"/>
  <c r="X78" i="4"/>
  <c r="Y78" i="4"/>
  <c r="Z78" i="4"/>
  <c r="AA78" i="4"/>
  <c r="AB78" i="4"/>
  <c r="AC78" i="4"/>
  <c r="AD78" i="4"/>
  <c r="AE78" i="4"/>
  <c r="X70" i="4"/>
  <c r="Y70" i="4"/>
  <c r="Z70" i="4"/>
  <c r="AA70" i="4"/>
  <c r="AB70" i="4"/>
  <c r="AC70" i="4"/>
  <c r="AD70" i="4"/>
  <c r="AE70" i="4"/>
  <c r="W70" i="4"/>
  <c r="M71" i="4"/>
  <c r="N71" i="4"/>
  <c r="O71" i="4"/>
  <c r="P71" i="4"/>
  <c r="Q71" i="4"/>
  <c r="R71" i="4"/>
  <c r="S71" i="4"/>
  <c r="T71" i="4"/>
  <c r="U71" i="4"/>
  <c r="M72" i="4"/>
  <c r="N72" i="4"/>
  <c r="O72" i="4"/>
  <c r="P72" i="4"/>
  <c r="Q72" i="4"/>
  <c r="R72" i="4"/>
  <c r="S72" i="4"/>
  <c r="T72" i="4"/>
  <c r="U72" i="4"/>
  <c r="M73" i="4"/>
  <c r="N73" i="4"/>
  <c r="O73" i="4"/>
  <c r="P73" i="4"/>
  <c r="Q73" i="4"/>
  <c r="R73" i="4"/>
  <c r="S73" i="4"/>
  <c r="T73" i="4"/>
  <c r="U73" i="4"/>
  <c r="M74" i="4"/>
  <c r="N74" i="4"/>
  <c r="O74" i="4"/>
  <c r="P74" i="4"/>
  <c r="Q74" i="4"/>
  <c r="R74" i="4"/>
  <c r="S74" i="4"/>
  <c r="T74" i="4"/>
  <c r="U74" i="4"/>
  <c r="M75" i="4"/>
  <c r="N75" i="4"/>
  <c r="O75" i="4"/>
  <c r="P75" i="4"/>
  <c r="Q75" i="4"/>
  <c r="R75" i="4"/>
  <c r="S75" i="4"/>
  <c r="T75" i="4"/>
  <c r="U75" i="4"/>
  <c r="M76" i="4"/>
  <c r="N76" i="4"/>
  <c r="O76" i="4"/>
  <c r="P76" i="4"/>
  <c r="Q76" i="4"/>
  <c r="R76" i="4"/>
  <c r="S76" i="4"/>
  <c r="T76" i="4"/>
  <c r="U76" i="4"/>
  <c r="M77" i="4"/>
  <c r="N77" i="4"/>
  <c r="O77" i="4"/>
  <c r="P77" i="4"/>
  <c r="Q77" i="4"/>
  <c r="R77" i="4"/>
  <c r="S77" i="4"/>
  <c r="T77" i="4"/>
  <c r="U77" i="4"/>
  <c r="M78" i="4"/>
  <c r="N78" i="4"/>
  <c r="O78" i="4"/>
  <c r="P78" i="4"/>
  <c r="Q78" i="4"/>
  <c r="R78" i="4"/>
  <c r="S78" i="4"/>
  <c r="T78" i="4"/>
  <c r="U78" i="4"/>
  <c r="N70" i="4"/>
  <c r="O70" i="4"/>
  <c r="P70" i="4"/>
  <c r="Q70" i="4"/>
  <c r="R70" i="4"/>
  <c r="S70" i="4"/>
  <c r="T70" i="4"/>
  <c r="U70" i="4"/>
  <c r="M70" i="4"/>
  <c r="C71" i="4"/>
  <c r="D71" i="4"/>
  <c r="E71" i="4"/>
  <c r="F71" i="4"/>
  <c r="G71" i="4"/>
  <c r="H71" i="4"/>
  <c r="I71" i="4"/>
  <c r="J71" i="4"/>
  <c r="K71" i="4"/>
  <c r="C72" i="4"/>
  <c r="D72" i="4"/>
  <c r="E72" i="4"/>
  <c r="F72" i="4"/>
  <c r="G72" i="4"/>
  <c r="H72" i="4"/>
  <c r="I72" i="4"/>
  <c r="J72" i="4"/>
  <c r="K72" i="4"/>
  <c r="C73" i="4"/>
  <c r="D73" i="4"/>
  <c r="E73" i="4"/>
  <c r="F73" i="4"/>
  <c r="G73" i="4"/>
  <c r="H73" i="4"/>
  <c r="I73" i="4"/>
  <c r="J73" i="4"/>
  <c r="K73" i="4"/>
  <c r="C74" i="4"/>
  <c r="D74" i="4"/>
  <c r="E74" i="4"/>
  <c r="F74" i="4"/>
  <c r="G74" i="4"/>
  <c r="H74" i="4"/>
  <c r="I74" i="4"/>
  <c r="J74" i="4"/>
  <c r="K74" i="4"/>
  <c r="C75" i="4"/>
  <c r="D75" i="4"/>
  <c r="E75" i="4"/>
  <c r="F75" i="4"/>
  <c r="G75" i="4"/>
  <c r="H75" i="4"/>
  <c r="I75" i="4"/>
  <c r="J75" i="4"/>
  <c r="K75" i="4"/>
  <c r="C76" i="4"/>
  <c r="D76" i="4"/>
  <c r="E76" i="4"/>
  <c r="F76" i="4"/>
  <c r="G76" i="4"/>
  <c r="H76" i="4"/>
  <c r="I76" i="4"/>
  <c r="J76" i="4"/>
  <c r="K76" i="4"/>
  <c r="C77" i="4"/>
  <c r="D77" i="4"/>
  <c r="E77" i="4"/>
  <c r="F77" i="4"/>
  <c r="G77" i="4"/>
  <c r="H77" i="4"/>
  <c r="I77" i="4"/>
  <c r="J77" i="4"/>
  <c r="K77" i="4"/>
  <c r="C78" i="4"/>
  <c r="D78" i="4"/>
  <c r="E78" i="4"/>
  <c r="F78" i="4"/>
  <c r="G78" i="4"/>
  <c r="H78" i="4"/>
  <c r="I78" i="4"/>
  <c r="J78" i="4"/>
  <c r="K78" i="4"/>
  <c r="D70" i="4"/>
  <c r="E70" i="4"/>
  <c r="F70" i="4"/>
  <c r="G70" i="4"/>
  <c r="H70" i="4"/>
  <c r="I70" i="4"/>
  <c r="J70" i="4"/>
  <c r="K70" i="4"/>
  <c r="C70" i="4"/>
  <c r="W60" i="4"/>
  <c r="X60" i="4"/>
  <c r="Y60" i="4"/>
  <c r="Z60" i="4"/>
  <c r="AA60" i="4"/>
  <c r="AB60" i="4"/>
  <c r="AC60" i="4"/>
  <c r="AD60" i="4"/>
  <c r="AE60" i="4"/>
  <c r="W61" i="4"/>
  <c r="X61" i="4"/>
  <c r="Y61" i="4"/>
  <c r="Z61" i="4"/>
  <c r="AA61" i="4"/>
  <c r="AB61" i="4"/>
  <c r="AC61" i="4"/>
  <c r="AD61" i="4"/>
  <c r="AE61" i="4"/>
  <c r="W62" i="4"/>
  <c r="X62" i="4"/>
  <c r="Y62" i="4"/>
  <c r="Z62" i="4"/>
  <c r="AA62" i="4"/>
  <c r="AB62" i="4"/>
  <c r="AC62" i="4"/>
  <c r="AD62" i="4"/>
  <c r="AE62" i="4"/>
  <c r="W63" i="4"/>
  <c r="X63" i="4"/>
  <c r="Y63" i="4"/>
  <c r="Z63" i="4"/>
  <c r="AA63" i="4"/>
  <c r="AB63" i="4"/>
  <c r="AC63" i="4"/>
  <c r="AD63" i="4"/>
  <c r="AE63" i="4"/>
  <c r="W64" i="4"/>
  <c r="X64" i="4"/>
  <c r="Y64" i="4"/>
  <c r="Z64" i="4"/>
  <c r="AA64" i="4"/>
  <c r="AB64" i="4"/>
  <c r="AC64" i="4"/>
  <c r="AD64" i="4"/>
  <c r="AE64" i="4"/>
  <c r="W65" i="4"/>
  <c r="X65" i="4"/>
  <c r="Y65" i="4"/>
  <c r="Z65" i="4"/>
  <c r="AA65" i="4"/>
  <c r="AB65" i="4"/>
  <c r="AC65" i="4"/>
  <c r="AD65" i="4"/>
  <c r="AE65" i="4"/>
  <c r="W66" i="4"/>
  <c r="X66" i="4"/>
  <c r="Y66" i="4"/>
  <c r="Z66" i="4"/>
  <c r="AA66" i="4"/>
  <c r="AB66" i="4"/>
  <c r="AC66" i="4"/>
  <c r="AD66" i="4"/>
  <c r="AE66" i="4"/>
  <c r="W67" i="4"/>
  <c r="X67" i="4"/>
  <c r="Y67" i="4"/>
  <c r="Z67" i="4"/>
  <c r="AA67" i="4"/>
  <c r="AB67" i="4"/>
  <c r="AC67" i="4"/>
  <c r="AD67" i="4"/>
  <c r="AE67" i="4"/>
  <c r="X59" i="4"/>
  <c r="Y59" i="4"/>
  <c r="Z59" i="4"/>
  <c r="AA59" i="4"/>
  <c r="AB59" i="4"/>
  <c r="AC59" i="4"/>
  <c r="AD59" i="4"/>
  <c r="AE59" i="4"/>
  <c r="W59" i="4"/>
  <c r="M60" i="4"/>
  <c r="N60" i="4"/>
  <c r="O60" i="4"/>
  <c r="P60" i="4"/>
  <c r="Q60" i="4"/>
  <c r="R60" i="4"/>
  <c r="S60" i="4"/>
  <c r="T60" i="4"/>
  <c r="U60" i="4"/>
  <c r="M61" i="4"/>
  <c r="N61" i="4"/>
  <c r="O61" i="4"/>
  <c r="P61" i="4"/>
  <c r="Q61" i="4"/>
  <c r="R61" i="4"/>
  <c r="S61" i="4"/>
  <c r="T61" i="4"/>
  <c r="U61" i="4"/>
  <c r="M62" i="4"/>
  <c r="N62" i="4"/>
  <c r="O62" i="4"/>
  <c r="P62" i="4"/>
  <c r="Q62" i="4"/>
  <c r="R62" i="4"/>
  <c r="S62" i="4"/>
  <c r="T62" i="4"/>
  <c r="U62" i="4"/>
  <c r="M63" i="4"/>
  <c r="N63" i="4"/>
  <c r="O63" i="4"/>
  <c r="P63" i="4"/>
  <c r="Q63" i="4"/>
  <c r="R63" i="4"/>
  <c r="S63" i="4"/>
  <c r="T63" i="4"/>
  <c r="U63" i="4"/>
  <c r="M64" i="4"/>
  <c r="N64" i="4"/>
  <c r="O64" i="4"/>
  <c r="P64" i="4"/>
  <c r="Q64" i="4"/>
  <c r="R64" i="4"/>
  <c r="S64" i="4"/>
  <c r="T64" i="4"/>
  <c r="U64" i="4"/>
  <c r="M65" i="4"/>
  <c r="N65" i="4"/>
  <c r="O65" i="4"/>
  <c r="P65" i="4"/>
  <c r="Q65" i="4"/>
  <c r="R65" i="4"/>
  <c r="S65" i="4"/>
  <c r="T65" i="4"/>
  <c r="U65" i="4"/>
  <c r="M66" i="4"/>
  <c r="N66" i="4"/>
  <c r="O66" i="4"/>
  <c r="P66" i="4"/>
  <c r="Q66" i="4"/>
  <c r="R66" i="4"/>
  <c r="S66" i="4"/>
  <c r="T66" i="4"/>
  <c r="U66" i="4"/>
  <c r="M67" i="4"/>
  <c r="N67" i="4"/>
  <c r="O67" i="4"/>
  <c r="P67" i="4"/>
  <c r="Q67" i="4"/>
  <c r="R67" i="4"/>
  <c r="S67" i="4"/>
  <c r="T67" i="4"/>
  <c r="U67" i="4"/>
  <c r="N59" i="4"/>
  <c r="O59" i="4"/>
  <c r="P59" i="4"/>
  <c r="Q59" i="4"/>
  <c r="R59" i="4"/>
  <c r="S59" i="4"/>
  <c r="T59" i="4"/>
  <c r="U59" i="4"/>
  <c r="M59" i="4"/>
  <c r="C60" i="4"/>
  <c r="D60" i="4"/>
  <c r="E60" i="4"/>
  <c r="F60" i="4"/>
  <c r="G60" i="4"/>
  <c r="H60" i="4"/>
  <c r="I60" i="4"/>
  <c r="J60" i="4"/>
  <c r="K60" i="4"/>
  <c r="C61" i="4"/>
  <c r="D61" i="4"/>
  <c r="E61" i="4"/>
  <c r="F61" i="4"/>
  <c r="G61" i="4"/>
  <c r="H61" i="4"/>
  <c r="I61" i="4"/>
  <c r="J61" i="4"/>
  <c r="K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D67" i="4"/>
  <c r="E67" i="4"/>
  <c r="F67" i="4"/>
  <c r="G67" i="4"/>
  <c r="H67" i="4"/>
  <c r="I67" i="4"/>
  <c r="J67" i="4"/>
  <c r="K67" i="4"/>
  <c r="D59" i="4"/>
  <c r="E59" i="4"/>
  <c r="F59" i="4"/>
  <c r="G59" i="4"/>
  <c r="H59" i="4"/>
  <c r="I59" i="4"/>
  <c r="J59" i="4"/>
  <c r="K59" i="4"/>
  <c r="C59" i="4"/>
  <c r="W56" i="4"/>
  <c r="X56" i="4"/>
  <c r="Y56" i="4"/>
  <c r="Z56" i="4"/>
  <c r="AA56" i="4"/>
  <c r="AB56" i="4"/>
  <c r="AC56" i="4"/>
  <c r="AD56" i="4"/>
  <c r="AE56" i="4"/>
  <c r="W49" i="4"/>
  <c r="X49" i="4"/>
  <c r="Y49" i="4"/>
  <c r="Z49" i="4"/>
  <c r="AA49" i="4"/>
  <c r="AB49" i="4"/>
  <c r="AC49" i="4"/>
  <c r="AD49" i="4"/>
  <c r="AE49" i="4"/>
  <c r="W50" i="4"/>
  <c r="X50" i="4"/>
  <c r="Y50" i="4"/>
  <c r="Z50" i="4"/>
  <c r="AA50" i="4"/>
  <c r="AB50" i="4"/>
  <c r="AC50" i="4"/>
  <c r="AD50" i="4"/>
  <c r="AE50" i="4"/>
  <c r="W51" i="4"/>
  <c r="X51" i="4"/>
  <c r="Y51" i="4"/>
  <c r="Z51" i="4"/>
  <c r="AA51" i="4"/>
  <c r="AB51" i="4"/>
  <c r="AC51" i="4"/>
  <c r="AD51" i="4"/>
  <c r="AE51" i="4"/>
  <c r="W52" i="4"/>
  <c r="X52" i="4"/>
  <c r="Y52" i="4"/>
  <c r="Z52" i="4"/>
  <c r="AA52" i="4"/>
  <c r="AB52" i="4"/>
  <c r="AC52" i="4"/>
  <c r="AD52" i="4"/>
  <c r="AE52" i="4"/>
  <c r="W53" i="4"/>
  <c r="X53" i="4"/>
  <c r="Y53" i="4"/>
  <c r="Z53" i="4"/>
  <c r="AA53" i="4"/>
  <c r="AB53" i="4"/>
  <c r="AC53" i="4"/>
  <c r="AD53" i="4"/>
  <c r="AE53" i="4"/>
  <c r="W54" i="4"/>
  <c r="X54" i="4"/>
  <c r="Y54" i="4"/>
  <c r="Z54" i="4"/>
  <c r="AA54" i="4"/>
  <c r="AB54" i="4"/>
  <c r="AC54" i="4"/>
  <c r="AD54" i="4"/>
  <c r="AE54" i="4"/>
  <c r="W55" i="4"/>
  <c r="X55" i="4"/>
  <c r="Y55" i="4"/>
  <c r="Z55" i="4"/>
  <c r="AA55" i="4"/>
  <c r="AB55" i="4"/>
  <c r="AC55" i="4"/>
  <c r="AD55" i="4"/>
  <c r="AE55" i="4"/>
  <c r="AE48" i="4"/>
  <c r="X48" i="4"/>
  <c r="Y48" i="4"/>
  <c r="Z48" i="4"/>
  <c r="AA48" i="4"/>
  <c r="AB48" i="4"/>
  <c r="AC48" i="4"/>
  <c r="AD48" i="4"/>
  <c r="W48" i="4"/>
  <c r="M49" i="4"/>
  <c r="N49" i="4"/>
  <c r="O49" i="4"/>
  <c r="P49" i="4"/>
  <c r="Q49" i="4"/>
  <c r="R49" i="4"/>
  <c r="S49" i="4"/>
  <c r="T49" i="4"/>
  <c r="U49" i="4"/>
  <c r="M50" i="4"/>
  <c r="N50" i="4"/>
  <c r="O50" i="4"/>
  <c r="P50" i="4"/>
  <c r="Q50" i="4"/>
  <c r="R50" i="4"/>
  <c r="S50" i="4"/>
  <c r="T50" i="4"/>
  <c r="U50" i="4"/>
  <c r="M51" i="4"/>
  <c r="N51" i="4"/>
  <c r="O51" i="4"/>
  <c r="P51" i="4"/>
  <c r="Q51" i="4"/>
  <c r="R51" i="4"/>
  <c r="S51" i="4"/>
  <c r="T51" i="4"/>
  <c r="U51" i="4"/>
  <c r="M52" i="4"/>
  <c r="N52" i="4"/>
  <c r="O52" i="4"/>
  <c r="P52" i="4"/>
  <c r="Q52" i="4"/>
  <c r="R52" i="4"/>
  <c r="S52" i="4"/>
  <c r="T52" i="4"/>
  <c r="U52" i="4"/>
  <c r="M53" i="4"/>
  <c r="N53" i="4"/>
  <c r="O53" i="4"/>
  <c r="P53" i="4"/>
  <c r="Q53" i="4"/>
  <c r="R53" i="4"/>
  <c r="S53" i="4"/>
  <c r="T53" i="4"/>
  <c r="U53" i="4"/>
  <c r="M54" i="4"/>
  <c r="N54" i="4"/>
  <c r="O54" i="4"/>
  <c r="P54" i="4"/>
  <c r="Q54" i="4"/>
  <c r="R54" i="4"/>
  <c r="S54" i="4"/>
  <c r="T54" i="4"/>
  <c r="U54" i="4"/>
  <c r="M55" i="4"/>
  <c r="N55" i="4"/>
  <c r="O55" i="4"/>
  <c r="P55" i="4"/>
  <c r="Q55" i="4"/>
  <c r="R55" i="4"/>
  <c r="S55" i="4"/>
  <c r="T55" i="4"/>
  <c r="U55" i="4"/>
  <c r="M56" i="4"/>
  <c r="N56" i="4"/>
  <c r="O56" i="4"/>
  <c r="P56" i="4"/>
  <c r="Q56" i="4"/>
  <c r="R56" i="4"/>
  <c r="S56" i="4"/>
  <c r="T56" i="4"/>
  <c r="U56" i="4"/>
  <c r="N48" i="4"/>
  <c r="O48" i="4"/>
  <c r="P48" i="4"/>
  <c r="Q48" i="4"/>
  <c r="R48" i="4"/>
  <c r="S48" i="4"/>
  <c r="T48" i="4"/>
  <c r="U48" i="4"/>
  <c r="M48" i="4"/>
  <c r="C49" i="4"/>
  <c r="D49" i="4"/>
  <c r="E49" i="4"/>
  <c r="F49" i="4"/>
  <c r="G49" i="4"/>
  <c r="H49" i="4"/>
  <c r="I49" i="4"/>
  <c r="J49" i="4"/>
  <c r="K49" i="4"/>
  <c r="C50" i="4"/>
  <c r="D50" i="4"/>
  <c r="E50" i="4"/>
  <c r="F50" i="4"/>
  <c r="G50" i="4"/>
  <c r="H50" i="4"/>
  <c r="I50" i="4"/>
  <c r="J50" i="4"/>
  <c r="K50" i="4"/>
  <c r="C51" i="4"/>
  <c r="D51" i="4"/>
  <c r="E51" i="4"/>
  <c r="F51" i="4"/>
  <c r="G51" i="4"/>
  <c r="H51" i="4"/>
  <c r="I51" i="4"/>
  <c r="J51" i="4"/>
  <c r="K51" i="4"/>
  <c r="C52" i="4"/>
  <c r="D52" i="4"/>
  <c r="E52" i="4"/>
  <c r="F52" i="4"/>
  <c r="G52" i="4"/>
  <c r="H52" i="4"/>
  <c r="I52" i="4"/>
  <c r="J52" i="4"/>
  <c r="K52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C55" i="4"/>
  <c r="D55" i="4"/>
  <c r="E55" i="4"/>
  <c r="F55" i="4"/>
  <c r="G55" i="4"/>
  <c r="H55" i="4"/>
  <c r="I55" i="4"/>
  <c r="J55" i="4"/>
  <c r="K55" i="4"/>
  <c r="C56" i="4"/>
  <c r="D56" i="4"/>
  <c r="E56" i="4"/>
  <c r="F56" i="4"/>
  <c r="G56" i="4"/>
  <c r="H56" i="4"/>
  <c r="I56" i="4"/>
  <c r="J56" i="4"/>
  <c r="K56" i="4"/>
  <c r="D48" i="4"/>
  <c r="E48" i="4"/>
  <c r="F48" i="4"/>
  <c r="G48" i="4"/>
  <c r="H48" i="4"/>
  <c r="I48" i="4"/>
  <c r="J48" i="4"/>
  <c r="K48" i="4"/>
  <c r="C48" i="4"/>
  <c r="W38" i="4"/>
  <c r="X38" i="4"/>
  <c r="Y38" i="4"/>
  <c r="Z38" i="4"/>
  <c r="AA38" i="4"/>
  <c r="AB38" i="4"/>
  <c r="AC38" i="4"/>
  <c r="AD38" i="4"/>
  <c r="AE38" i="4"/>
  <c r="W39" i="4"/>
  <c r="X39" i="4"/>
  <c r="Y39" i="4"/>
  <c r="Z39" i="4"/>
  <c r="AA39" i="4"/>
  <c r="AB39" i="4"/>
  <c r="AC39" i="4"/>
  <c r="AD39" i="4"/>
  <c r="AE39" i="4"/>
  <c r="W40" i="4"/>
  <c r="X40" i="4"/>
  <c r="Y40" i="4"/>
  <c r="Z40" i="4"/>
  <c r="AA40" i="4"/>
  <c r="AB40" i="4"/>
  <c r="AC40" i="4"/>
  <c r="AD40" i="4"/>
  <c r="AE40" i="4"/>
  <c r="W41" i="4"/>
  <c r="X41" i="4"/>
  <c r="Y41" i="4"/>
  <c r="Z41" i="4"/>
  <c r="AA41" i="4"/>
  <c r="AB41" i="4"/>
  <c r="AC41" i="4"/>
  <c r="AD41" i="4"/>
  <c r="AE41" i="4"/>
  <c r="W42" i="4"/>
  <c r="X42" i="4"/>
  <c r="Y42" i="4"/>
  <c r="Z42" i="4"/>
  <c r="AA42" i="4"/>
  <c r="AB42" i="4"/>
  <c r="AC42" i="4"/>
  <c r="AD42" i="4"/>
  <c r="AE42" i="4"/>
  <c r="W43" i="4"/>
  <c r="X43" i="4"/>
  <c r="Y43" i="4"/>
  <c r="Z43" i="4"/>
  <c r="AA43" i="4"/>
  <c r="AB43" i="4"/>
  <c r="AC43" i="4"/>
  <c r="AD43" i="4"/>
  <c r="AE43" i="4"/>
  <c r="W44" i="4"/>
  <c r="X44" i="4"/>
  <c r="Y44" i="4"/>
  <c r="Z44" i="4"/>
  <c r="AA44" i="4"/>
  <c r="AB44" i="4"/>
  <c r="AC44" i="4"/>
  <c r="AD44" i="4"/>
  <c r="AE44" i="4"/>
  <c r="W45" i="4"/>
  <c r="X45" i="4"/>
  <c r="Y45" i="4"/>
  <c r="Z45" i="4"/>
  <c r="AA45" i="4"/>
  <c r="AB45" i="4"/>
  <c r="AC45" i="4"/>
  <c r="AD45" i="4"/>
  <c r="AE45" i="4"/>
  <c r="X37" i="4"/>
  <c r="Y37" i="4"/>
  <c r="Z37" i="4"/>
  <c r="AA37" i="4"/>
  <c r="AB37" i="4"/>
  <c r="AC37" i="4"/>
  <c r="AD37" i="4"/>
  <c r="AE37" i="4"/>
  <c r="W37" i="4"/>
  <c r="M38" i="4"/>
  <c r="N38" i="4"/>
  <c r="O38" i="4"/>
  <c r="P38" i="4"/>
  <c r="Q38" i="4"/>
  <c r="R38" i="4"/>
  <c r="S38" i="4"/>
  <c r="T38" i="4"/>
  <c r="U38" i="4"/>
  <c r="M39" i="4"/>
  <c r="N39" i="4"/>
  <c r="O39" i="4"/>
  <c r="P39" i="4"/>
  <c r="Q39" i="4"/>
  <c r="R39" i="4"/>
  <c r="S39" i="4"/>
  <c r="T39" i="4"/>
  <c r="U39" i="4"/>
  <c r="M40" i="4"/>
  <c r="N40" i="4"/>
  <c r="O40" i="4"/>
  <c r="P40" i="4"/>
  <c r="Q40" i="4"/>
  <c r="R40" i="4"/>
  <c r="S40" i="4"/>
  <c r="T40" i="4"/>
  <c r="U40" i="4"/>
  <c r="M41" i="4"/>
  <c r="N41" i="4"/>
  <c r="O41" i="4"/>
  <c r="P41" i="4"/>
  <c r="Q41" i="4"/>
  <c r="R41" i="4"/>
  <c r="S41" i="4"/>
  <c r="T41" i="4"/>
  <c r="U41" i="4"/>
  <c r="M42" i="4"/>
  <c r="N42" i="4"/>
  <c r="O42" i="4"/>
  <c r="P42" i="4"/>
  <c r="Q42" i="4"/>
  <c r="R42" i="4"/>
  <c r="S42" i="4"/>
  <c r="T42" i="4"/>
  <c r="U42" i="4"/>
  <c r="M43" i="4"/>
  <c r="N43" i="4"/>
  <c r="O43" i="4"/>
  <c r="P43" i="4"/>
  <c r="Q43" i="4"/>
  <c r="R43" i="4"/>
  <c r="S43" i="4"/>
  <c r="T43" i="4"/>
  <c r="U43" i="4"/>
  <c r="M44" i="4"/>
  <c r="N44" i="4"/>
  <c r="O44" i="4"/>
  <c r="P44" i="4"/>
  <c r="Q44" i="4"/>
  <c r="R44" i="4"/>
  <c r="S44" i="4"/>
  <c r="T44" i="4"/>
  <c r="U44" i="4"/>
  <c r="M45" i="4"/>
  <c r="N45" i="4"/>
  <c r="O45" i="4"/>
  <c r="P45" i="4"/>
  <c r="Q45" i="4"/>
  <c r="R45" i="4"/>
  <c r="S45" i="4"/>
  <c r="T45" i="4"/>
  <c r="U45" i="4"/>
  <c r="N37" i="4"/>
  <c r="O37" i="4"/>
  <c r="P37" i="4"/>
  <c r="Q37" i="4"/>
  <c r="R37" i="4"/>
  <c r="S37" i="4"/>
  <c r="T37" i="4"/>
  <c r="U37" i="4"/>
  <c r="M37" i="4"/>
  <c r="C38" i="4"/>
  <c r="D38" i="4"/>
  <c r="E38" i="4"/>
  <c r="F38" i="4"/>
  <c r="G38" i="4"/>
  <c r="H38" i="4"/>
  <c r="I38" i="4"/>
  <c r="J38" i="4"/>
  <c r="K38" i="4"/>
  <c r="C39" i="4"/>
  <c r="D39" i="4"/>
  <c r="E39" i="4"/>
  <c r="F39" i="4"/>
  <c r="G39" i="4"/>
  <c r="H39" i="4"/>
  <c r="I39" i="4"/>
  <c r="J39" i="4"/>
  <c r="K39" i="4"/>
  <c r="C40" i="4"/>
  <c r="D40" i="4"/>
  <c r="E40" i="4"/>
  <c r="F40" i="4"/>
  <c r="G40" i="4"/>
  <c r="H40" i="4"/>
  <c r="I40" i="4"/>
  <c r="J40" i="4"/>
  <c r="K40" i="4"/>
  <c r="C41" i="4"/>
  <c r="D41" i="4"/>
  <c r="E41" i="4"/>
  <c r="F41" i="4"/>
  <c r="G41" i="4"/>
  <c r="H41" i="4"/>
  <c r="I41" i="4"/>
  <c r="J41" i="4"/>
  <c r="K41" i="4"/>
  <c r="C42" i="4"/>
  <c r="D42" i="4"/>
  <c r="E42" i="4"/>
  <c r="F42" i="4"/>
  <c r="G42" i="4"/>
  <c r="H42" i="4"/>
  <c r="I42" i="4"/>
  <c r="J42" i="4"/>
  <c r="K42" i="4"/>
  <c r="C43" i="4"/>
  <c r="D43" i="4"/>
  <c r="E43" i="4"/>
  <c r="F43" i="4"/>
  <c r="G43" i="4"/>
  <c r="H43" i="4"/>
  <c r="I43" i="4"/>
  <c r="J43" i="4"/>
  <c r="K43" i="4"/>
  <c r="C44" i="4"/>
  <c r="D44" i="4"/>
  <c r="E44" i="4"/>
  <c r="F44" i="4"/>
  <c r="G44" i="4"/>
  <c r="H44" i="4"/>
  <c r="I44" i="4"/>
  <c r="J44" i="4"/>
  <c r="K44" i="4"/>
  <c r="C45" i="4"/>
  <c r="D45" i="4"/>
  <c r="E45" i="4"/>
  <c r="F45" i="4"/>
  <c r="G45" i="4"/>
  <c r="H45" i="4"/>
  <c r="I45" i="4"/>
  <c r="J45" i="4"/>
  <c r="K45" i="4"/>
  <c r="D37" i="4"/>
  <c r="E37" i="4"/>
  <c r="F37" i="4"/>
  <c r="G37" i="4"/>
  <c r="H37" i="4"/>
  <c r="I37" i="4"/>
  <c r="J37" i="4"/>
  <c r="K37" i="4"/>
  <c r="C37" i="4"/>
  <c r="W27" i="4"/>
  <c r="X27" i="4"/>
  <c r="Y27" i="4"/>
  <c r="Z27" i="4"/>
  <c r="AA27" i="4"/>
  <c r="AB27" i="4"/>
  <c r="AC27" i="4"/>
  <c r="AD27" i="4"/>
  <c r="AE27" i="4"/>
  <c r="W28" i="4"/>
  <c r="X28" i="4"/>
  <c r="Y28" i="4"/>
  <c r="Z28" i="4"/>
  <c r="AA28" i="4"/>
  <c r="AB28" i="4"/>
  <c r="AC28" i="4"/>
  <c r="AD28" i="4"/>
  <c r="AE28" i="4"/>
  <c r="W29" i="4"/>
  <c r="X29" i="4"/>
  <c r="Y29" i="4"/>
  <c r="Z29" i="4"/>
  <c r="AA29" i="4"/>
  <c r="AB29" i="4"/>
  <c r="AC29" i="4"/>
  <c r="AD29" i="4"/>
  <c r="AE29" i="4"/>
  <c r="W30" i="4"/>
  <c r="X30" i="4"/>
  <c r="Y30" i="4"/>
  <c r="Z30" i="4"/>
  <c r="AA30" i="4"/>
  <c r="AB30" i="4"/>
  <c r="AC30" i="4"/>
  <c r="AD30" i="4"/>
  <c r="AE30" i="4"/>
  <c r="W31" i="4"/>
  <c r="X31" i="4"/>
  <c r="Y31" i="4"/>
  <c r="Z31" i="4"/>
  <c r="AA31" i="4"/>
  <c r="AB31" i="4"/>
  <c r="AC31" i="4"/>
  <c r="AD31" i="4"/>
  <c r="AE31" i="4"/>
  <c r="W32" i="4"/>
  <c r="X32" i="4"/>
  <c r="Y32" i="4"/>
  <c r="Z32" i="4"/>
  <c r="AA32" i="4"/>
  <c r="AB32" i="4"/>
  <c r="AC32" i="4"/>
  <c r="AD32" i="4"/>
  <c r="AE32" i="4"/>
  <c r="W33" i="4"/>
  <c r="X33" i="4"/>
  <c r="Y33" i="4"/>
  <c r="Z33" i="4"/>
  <c r="AA33" i="4"/>
  <c r="AB33" i="4"/>
  <c r="AC33" i="4"/>
  <c r="AD33" i="4"/>
  <c r="AE33" i="4"/>
  <c r="W34" i="4"/>
  <c r="X34" i="4"/>
  <c r="Y34" i="4"/>
  <c r="Z34" i="4"/>
  <c r="AA34" i="4"/>
  <c r="AB34" i="4"/>
  <c r="AC34" i="4"/>
  <c r="AD34" i="4"/>
  <c r="AE34" i="4"/>
  <c r="X26" i="4"/>
  <c r="Y26" i="4"/>
  <c r="Z26" i="4"/>
  <c r="AA26" i="4"/>
  <c r="AB26" i="4"/>
  <c r="AC26" i="4"/>
  <c r="AD26" i="4"/>
  <c r="AE26" i="4"/>
  <c r="W26" i="4"/>
  <c r="M27" i="4"/>
  <c r="N27" i="4"/>
  <c r="O27" i="4"/>
  <c r="P27" i="4"/>
  <c r="Q27" i="4"/>
  <c r="R27" i="4"/>
  <c r="S27" i="4"/>
  <c r="T27" i="4"/>
  <c r="U27" i="4"/>
  <c r="M28" i="4"/>
  <c r="N28" i="4"/>
  <c r="O28" i="4"/>
  <c r="P28" i="4"/>
  <c r="Q28" i="4"/>
  <c r="R28" i="4"/>
  <c r="S28" i="4"/>
  <c r="T28" i="4"/>
  <c r="U28" i="4"/>
  <c r="M29" i="4"/>
  <c r="N29" i="4"/>
  <c r="O29" i="4"/>
  <c r="P29" i="4"/>
  <c r="Q29" i="4"/>
  <c r="R29" i="4"/>
  <c r="S29" i="4"/>
  <c r="T29" i="4"/>
  <c r="U29" i="4"/>
  <c r="M30" i="4"/>
  <c r="N30" i="4"/>
  <c r="O30" i="4"/>
  <c r="P30" i="4"/>
  <c r="Q30" i="4"/>
  <c r="R30" i="4"/>
  <c r="S30" i="4"/>
  <c r="T30" i="4"/>
  <c r="U30" i="4"/>
  <c r="M31" i="4"/>
  <c r="N31" i="4"/>
  <c r="O31" i="4"/>
  <c r="P31" i="4"/>
  <c r="Q31" i="4"/>
  <c r="R31" i="4"/>
  <c r="S31" i="4"/>
  <c r="T31" i="4"/>
  <c r="U31" i="4"/>
  <c r="M32" i="4"/>
  <c r="N32" i="4"/>
  <c r="O32" i="4"/>
  <c r="P32" i="4"/>
  <c r="Q32" i="4"/>
  <c r="R32" i="4"/>
  <c r="S32" i="4"/>
  <c r="T32" i="4"/>
  <c r="U32" i="4"/>
  <c r="M33" i="4"/>
  <c r="N33" i="4"/>
  <c r="O33" i="4"/>
  <c r="P33" i="4"/>
  <c r="Q33" i="4"/>
  <c r="R33" i="4"/>
  <c r="S33" i="4"/>
  <c r="T33" i="4"/>
  <c r="U33" i="4"/>
  <c r="M34" i="4"/>
  <c r="N34" i="4"/>
  <c r="O34" i="4"/>
  <c r="P34" i="4"/>
  <c r="Q34" i="4"/>
  <c r="R34" i="4"/>
  <c r="S34" i="4"/>
  <c r="T34" i="4"/>
  <c r="U34" i="4"/>
  <c r="N26" i="4"/>
  <c r="O26" i="4"/>
  <c r="P26" i="4"/>
  <c r="Q26" i="4"/>
  <c r="R26" i="4"/>
  <c r="S26" i="4"/>
  <c r="T26" i="4"/>
  <c r="U26" i="4"/>
  <c r="M26" i="4"/>
  <c r="C27" i="4"/>
  <c r="D27" i="4"/>
  <c r="E27" i="4"/>
  <c r="F27" i="4"/>
  <c r="G27" i="4"/>
  <c r="H27" i="4"/>
  <c r="I27" i="4"/>
  <c r="J27" i="4"/>
  <c r="K27" i="4"/>
  <c r="C28" i="4"/>
  <c r="D28" i="4"/>
  <c r="E28" i="4"/>
  <c r="F28" i="4"/>
  <c r="G28" i="4"/>
  <c r="H28" i="4"/>
  <c r="I28" i="4"/>
  <c r="J28" i="4"/>
  <c r="K28" i="4"/>
  <c r="C29" i="4"/>
  <c r="D29" i="4"/>
  <c r="E29" i="4"/>
  <c r="F29" i="4"/>
  <c r="G29" i="4"/>
  <c r="H29" i="4"/>
  <c r="I29" i="4"/>
  <c r="J29" i="4"/>
  <c r="K29" i="4"/>
  <c r="C30" i="4"/>
  <c r="D30" i="4"/>
  <c r="E30" i="4"/>
  <c r="F30" i="4"/>
  <c r="G30" i="4"/>
  <c r="H30" i="4"/>
  <c r="I30" i="4"/>
  <c r="J30" i="4"/>
  <c r="K30" i="4"/>
  <c r="C31" i="4"/>
  <c r="D31" i="4"/>
  <c r="E31" i="4"/>
  <c r="F31" i="4"/>
  <c r="G31" i="4"/>
  <c r="H31" i="4"/>
  <c r="I31" i="4"/>
  <c r="J31" i="4"/>
  <c r="K31" i="4"/>
  <c r="C32" i="4"/>
  <c r="D32" i="4"/>
  <c r="E32" i="4"/>
  <c r="F32" i="4"/>
  <c r="G32" i="4"/>
  <c r="H32" i="4"/>
  <c r="I32" i="4"/>
  <c r="J32" i="4"/>
  <c r="K32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D26" i="4"/>
  <c r="E26" i="4"/>
  <c r="F26" i="4"/>
  <c r="G26" i="4"/>
  <c r="H26" i="4"/>
  <c r="I26" i="4"/>
  <c r="J26" i="4"/>
  <c r="K26" i="4"/>
  <c r="C26" i="4"/>
  <c r="W16" i="4"/>
  <c r="X16" i="4"/>
  <c r="Y16" i="4"/>
  <c r="Z16" i="4"/>
  <c r="AA16" i="4"/>
  <c r="AB16" i="4"/>
  <c r="AC16" i="4"/>
  <c r="AD16" i="4"/>
  <c r="AE16" i="4"/>
  <c r="W17" i="4"/>
  <c r="X17" i="4"/>
  <c r="Y17" i="4"/>
  <c r="Z17" i="4"/>
  <c r="AA17" i="4"/>
  <c r="AB17" i="4"/>
  <c r="AC17" i="4"/>
  <c r="AD17" i="4"/>
  <c r="AE17" i="4"/>
  <c r="W18" i="4"/>
  <c r="X18" i="4"/>
  <c r="Y18" i="4"/>
  <c r="Z18" i="4"/>
  <c r="AA18" i="4"/>
  <c r="AB18" i="4"/>
  <c r="AC18" i="4"/>
  <c r="AD18" i="4"/>
  <c r="AE18" i="4"/>
  <c r="W19" i="4"/>
  <c r="X19" i="4"/>
  <c r="Y19" i="4"/>
  <c r="Z19" i="4"/>
  <c r="AA19" i="4"/>
  <c r="AB19" i="4"/>
  <c r="AC19" i="4"/>
  <c r="AD19" i="4"/>
  <c r="AE19" i="4"/>
  <c r="W20" i="4"/>
  <c r="X20" i="4"/>
  <c r="Y20" i="4"/>
  <c r="Z20" i="4"/>
  <c r="AA20" i="4"/>
  <c r="AB20" i="4"/>
  <c r="AC20" i="4"/>
  <c r="AD20" i="4"/>
  <c r="AE20" i="4"/>
  <c r="W21" i="4"/>
  <c r="X21" i="4"/>
  <c r="Y21" i="4"/>
  <c r="Z21" i="4"/>
  <c r="AA21" i="4"/>
  <c r="AB21" i="4"/>
  <c r="AC21" i="4"/>
  <c r="AD21" i="4"/>
  <c r="AE21" i="4"/>
  <c r="W22" i="4"/>
  <c r="X22" i="4"/>
  <c r="Y22" i="4"/>
  <c r="Z22" i="4"/>
  <c r="AA22" i="4"/>
  <c r="AB22" i="4"/>
  <c r="AC22" i="4"/>
  <c r="AD22" i="4"/>
  <c r="AE22" i="4"/>
  <c r="W23" i="4"/>
  <c r="X23" i="4"/>
  <c r="Y23" i="4"/>
  <c r="Z23" i="4"/>
  <c r="AA23" i="4"/>
  <c r="AB23" i="4"/>
  <c r="AC23" i="4"/>
  <c r="AD23" i="4"/>
  <c r="AE23" i="4"/>
  <c r="X15" i="4"/>
  <c r="Y15" i="4"/>
  <c r="Z15" i="4"/>
  <c r="AA15" i="4"/>
  <c r="AB15" i="4"/>
  <c r="AC15" i="4"/>
  <c r="AD15" i="4"/>
  <c r="AE15" i="4"/>
  <c r="W15" i="4"/>
  <c r="M16" i="4"/>
  <c r="N16" i="4"/>
  <c r="O16" i="4"/>
  <c r="P16" i="4"/>
  <c r="Q16" i="4"/>
  <c r="R16" i="4"/>
  <c r="S16" i="4"/>
  <c r="T16" i="4"/>
  <c r="U16" i="4"/>
  <c r="M17" i="4"/>
  <c r="N17" i="4"/>
  <c r="O17" i="4"/>
  <c r="P17" i="4"/>
  <c r="Q17" i="4"/>
  <c r="R17" i="4"/>
  <c r="S17" i="4"/>
  <c r="T17" i="4"/>
  <c r="U17" i="4"/>
  <c r="M18" i="4"/>
  <c r="N18" i="4"/>
  <c r="O18" i="4"/>
  <c r="P18" i="4"/>
  <c r="Q18" i="4"/>
  <c r="R18" i="4"/>
  <c r="S18" i="4"/>
  <c r="T18" i="4"/>
  <c r="U18" i="4"/>
  <c r="M19" i="4"/>
  <c r="N19" i="4"/>
  <c r="O19" i="4"/>
  <c r="P19" i="4"/>
  <c r="Q19" i="4"/>
  <c r="R19" i="4"/>
  <c r="S19" i="4"/>
  <c r="T19" i="4"/>
  <c r="U19" i="4"/>
  <c r="M20" i="4"/>
  <c r="N20" i="4"/>
  <c r="O20" i="4"/>
  <c r="P20" i="4"/>
  <c r="Q20" i="4"/>
  <c r="R20" i="4"/>
  <c r="S20" i="4"/>
  <c r="T20" i="4"/>
  <c r="U20" i="4"/>
  <c r="M21" i="4"/>
  <c r="N21" i="4"/>
  <c r="O21" i="4"/>
  <c r="P21" i="4"/>
  <c r="Q21" i="4"/>
  <c r="R21" i="4"/>
  <c r="S21" i="4"/>
  <c r="T21" i="4"/>
  <c r="U21" i="4"/>
  <c r="M22" i="4"/>
  <c r="N22" i="4"/>
  <c r="O22" i="4"/>
  <c r="P22" i="4"/>
  <c r="Q22" i="4"/>
  <c r="R22" i="4"/>
  <c r="S22" i="4"/>
  <c r="T22" i="4"/>
  <c r="U22" i="4"/>
  <c r="M23" i="4"/>
  <c r="N23" i="4"/>
  <c r="O23" i="4"/>
  <c r="P23" i="4"/>
  <c r="Q23" i="4"/>
  <c r="R23" i="4"/>
  <c r="S23" i="4"/>
  <c r="T23" i="4"/>
  <c r="U23" i="4"/>
  <c r="N15" i="4"/>
  <c r="O15" i="4"/>
  <c r="P15" i="4"/>
  <c r="Q15" i="4"/>
  <c r="R15" i="4"/>
  <c r="S15" i="4"/>
  <c r="T15" i="4"/>
  <c r="U15" i="4"/>
  <c r="M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D15" i="4"/>
  <c r="E15" i="4"/>
  <c r="F15" i="4"/>
  <c r="G15" i="4"/>
  <c r="H15" i="4"/>
  <c r="I15" i="4"/>
  <c r="J15" i="4"/>
  <c r="K15" i="4"/>
  <c r="C15" i="4"/>
  <c r="W5" i="4"/>
  <c r="X5" i="4"/>
  <c r="Y5" i="4"/>
  <c r="Z5" i="4"/>
  <c r="AA5" i="4"/>
  <c r="AB5" i="4"/>
  <c r="AC5" i="4"/>
  <c r="AD5" i="4"/>
  <c r="AE5" i="4"/>
  <c r="W6" i="4"/>
  <c r="X6" i="4"/>
  <c r="Y6" i="4"/>
  <c r="Z6" i="4"/>
  <c r="AA6" i="4"/>
  <c r="AB6" i="4"/>
  <c r="AC6" i="4"/>
  <c r="AD6" i="4"/>
  <c r="AE6" i="4"/>
  <c r="W7" i="4"/>
  <c r="X7" i="4"/>
  <c r="Y7" i="4"/>
  <c r="Z7" i="4"/>
  <c r="AA7" i="4"/>
  <c r="AB7" i="4"/>
  <c r="AC7" i="4"/>
  <c r="AD7" i="4"/>
  <c r="AE7" i="4"/>
  <c r="W8" i="4"/>
  <c r="X8" i="4"/>
  <c r="Y8" i="4"/>
  <c r="Z8" i="4"/>
  <c r="AA8" i="4"/>
  <c r="AB8" i="4"/>
  <c r="AC8" i="4"/>
  <c r="AD8" i="4"/>
  <c r="AE8" i="4"/>
  <c r="W9" i="4"/>
  <c r="X9" i="4"/>
  <c r="Y9" i="4"/>
  <c r="Z9" i="4"/>
  <c r="AA9" i="4"/>
  <c r="AB9" i="4"/>
  <c r="AC9" i="4"/>
  <c r="AD9" i="4"/>
  <c r="AE9" i="4"/>
  <c r="W10" i="4"/>
  <c r="X10" i="4"/>
  <c r="Y10" i="4"/>
  <c r="Z10" i="4"/>
  <c r="AA10" i="4"/>
  <c r="AB10" i="4"/>
  <c r="AC10" i="4"/>
  <c r="AD10" i="4"/>
  <c r="AE10" i="4"/>
  <c r="W11" i="4"/>
  <c r="X11" i="4"/>
  <c r="Y11" i="4"/>
  <c r="Z11" i="4"/>
  <c r="AA11" i="4"/>
  <c r="AB11" i="4"/>
  <c r="AC11" i="4"/>
  <c r="AD11" i="4"/>
  <c r="AE11" i="4"/>
  <c r="W12" i="4"/>
  <c r="X12" i="4"/>
  <c r="Y12" i="4"/>
  <c r="Z12" i="4"/>
  <c r="AA12" i="4"/>
  <c r="AB12" i="4"/>
  <c r="AC12" i="4"/>
  <c r="AD12" i="4"/>
  <c r="AE12" i="4"/>
  <c r="X4" i="4"/>
  <c r="Y4" i="4"/>
  <c r="Z4" i="4"/>
  <c r="AA4" i="4"/>
  <c r="AB4" i="4"/>
  <c r="AC4" i="4"/>
  <c r="AD4" i="4"/>
  <c r="AE4" i="4"/>
  <c r="W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M11" i="4"/>
  <c r="N11" i="4"/>
  <c r="O11" i="4"/>
  <c r="P11" i="4"/>
  <c r="Q11" i="4"/>
  <c r="R11" i="4"/>
  <c r="S11" i="4"/>
  <c r="T11" i="4"/>
  <c r="U11" i="4"/>
  <c r="M12" i="4"/>
  <c r="N12" i="4"/>
  <c r="O12" i="4"/>
  <c r="P12" i="4"/>
  <c r="Q12" i="4"/>
  <c r="R12" i="4"/>
  <c r="S12" i="4"/>
  <c r="T12" i="4"/>
  <c r="U12" i="4"/>
  <c r="N4" i="4"/>
  <c r="O4" i="4"/>
  <c r="P4" i="4"/>
  <c r="Q4" i="4"/>
  <c r="R4" i="4"/>
  <c r="S4" i="4"/>
  <c r="T4" i="4"/>
  <c r="U4" i="4"/>
  <c r="M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D4" i="4"/>
  <c r="E4" i="4"/>
  <c r="F4" i="4"/>
  <c r="G4" i="4"/>
  <c r="H4" i="4"/>
  <c r="I4" i="4"/>
  <c r="J4" i="4"/>
  <c r="K4" i="4"/>
  <c r="W71" i="3"/>
  <c r="X71" i="3"/>
  <c r="Y71" i="3"/>
  <c r="Z71" i="3"/>
  <c r="AA71" i="3"/>
  <c r="AB71" i="3"/>
  <c r="AC71" i="3"/>
  <c r="AD71" i="3"/>
  <c r="AE71" i="3"/>
  <c r="W72" i="3"/>
  <c r="X72" i="3"/>
  <c r="Y72" i="3"/>
  <c r="Z72" i="3"/>
  <c r="AA72" i="3"/>
  <c r="AB72" i="3"/>
  <c r="AC72" i="3"/>
  <c r="AD72" i="3"/>
  <c r="AE72" i="3"/>
  <c r="W73" i="3"/>
  <c r="X73" i="3"/>
  <c r="Y73" i="3"/>
  <c r="Z73" i="3"/>
  <c r="AA73" i="3"/>
  <c r="AB73" i="3"/>
  <c r="AC73" i="3"/>
  <c r="AD73" i="3"/>
  <c r="AE73" i="3"/>
  <c r="W74" i="3"/>
  <c r="X74" i="3"/>
  <c r="Y74" i="3"/>
  <c r="Z74" i="3"/>
  <c r="AA74" i="3"/>
  <c r="AB74" i="3"/>
  <c r="AC74" i="3"/>
  <c r="AD74" i="3"/>
  <c r="AE74" i="3"/>
  <c r="W75" i="3"/>
  <c r="X75" i="3"/>
  <c r="Y75" i="3"/>
  <c r="Z75" i="3"/>
  <c r="AA75" i="3"/>
  <c r="AB75" i="3"/>
  <c r="AC75" i="3"/>
  <c r="AD75" i="3"/>
  <c r="AE75" i="3"/>
  <c r="W76" i="3"/>
  <c r="X76" i="3"/>
  <c r="Y76" i="3"/>
  <c r="Z76" i="3"/>
  <c r="AA76" i="3"/>
  <c r="AB76" i="3"/>
  <c r="AC76" i="3"/>
  <c r="AD76" i="3"/>
  <c r="AE76" i="3"/>
  <c r="W77" i="3"/>
  <c r="X77" i="3"/>
  <c r="Y77" i="3"/>
  <c r="Z77" i="3"/>
  <c r="AA77" i="3"/>
  <c r="AB77" i="3"/>
  <c r="AC77" i="3"/>
  <c r="AD77" i="3"/>
  <c r="AE77" i="3"/>
  <c r="W78" i="3"/>
  <c r="X78" i="3"/>
  <c r="Y78" i="3"/>
  <c r="Z78" i="3"/>
  <c r="AA78" i="3"/>
  <c r="AB78" i="3"/>
  <c r="AC78" i="3"/>
  <c r="AD78" i="3"/>
  <c r="AE78" i="3"/>
  <c r="X70" i="3"/>
  <c r="Y70" i="3"/>
  <c r="Z70" i="3"/>
  <c r="AA70" i="3"/>
  <c r="AB70" i="3"/>
  <c r="AC70" i="3"/>
  <c r="AD70" i="3"/>
  <c r="AE70" i="3"/>
  <c r="W70" i="3"/>
  <c r="M71" i="3"/>
  <c r="N71" i="3"/>
  <c r="O71" i="3"/>
  <c r="P71" i="3"/>
  <c r="Q71" i="3"/>
  <c r="R71" i="3"/>
  <c r="S71" i="3"/>
  <c r="T71" i="3"/>
  <c r="U71" i="3"/>
  <c r="M72" i="3"/>
  <c r="N72" i="3"/>
  <c r="O72" i="3"/>
  <c r="P72" i="3"/>
  <c r="Q72" i="3"/>
  <c r="R72" i="3"/>
  <c r="S72" i="3"/>
  <c r="T72" i="3"/>
  <c r="U72" i="3"/>
  <c r="M73" i="3"/>
  <c r="N73" i="3"/>
  <c r="O73" i="3"/>
  <c r="P73" i="3"/>
  <c r="Q73" i="3"/>
  <c r="R73" i="3"/>
  <c r="S73" i="3"/>
  <c r="T73" i="3"/>
  <c r="U73" i="3"/>
  <c r="M74" i="3"/>
  <c r="N74" i="3"/>
  <c r="O74" i="3"/>
  <c r="P74" i="3"/>
  <c r="Q74" i="3"/>
  <c r="R74" i="3"/>
  <c r="S74" i="3"/>
  <c r="T74" i="3"/>
  <c r="U74" i="3"/>
  <c r="M75" i="3"/>
  <c r="N75" i="3"/>
  <c r="O75" i="3"/>
  <c r="P75" i="3"/>
  <c r="Q75" i="3"/>
  <c r="R75" i="3"/>
  <c r="S75" i="3"/>
  <c r="T75" i="3"/>
  <c r="U75" i="3"/>
  <c r="M76" i="3"/>
  <c r="N76" i="3"/>
  <c r="O76" i="3"/>
  <c r="P76" i="3"/>
  <c r="Q76" i="3"/>
  <c r="R76" i="3"/>
  <c r="S76" i="3"/>
  <c r="T76" i="3"/>
  <c r="U76" i="3"/>
  <c r="M77" i="3"/>
  <c r="N77" i="3"/>
  <c r="O77" i="3"/>
  <c r="P77" i="3"/>
  <c r="Q77" i="3"/>
  <c r="R77" i="3"/>
  <c r="S77" i="3"/>
  <c r="T77" i="3"/>
  <c r="U77" i="3"/>
  <c r="M78" i="3"/>
  <c r="N78" i="3"/>
  <c r="O78" i="3"/>
  <c r="P78" i="3"/>
  <c r="Q78" i="3"/>
  <c r="R78" i="3"/>
  <c r="S78" i="3"/>
  <c r="T78" i="3"/>
  <c r="U78" i="3"/>
  <c r="N70" i="3"/>
  <c r="O70" i="3"/>
  <c r="P70" i="3"/>
  <c r="Q70" i="3"/>
  <c r="R70" i="3"/>
  <c r="S70" i="3"/>
  <c r="T70" i="3"/>
  <c r="U70" i="3"/>
  <c r="M70" i="3"/>
  <c r="C71" i="3"/>
  <c r="D71" i="3"/>
  <c r="E71" i="3"/>
  <c r="F71" i="3"/>
  <c r="G71" i="3"/>
  <c r="H71" i="3"/>
  <c r="I71" i="3"/>
  <c r="J71" i="3"/>
  <c r="K71" i="3"/>
  <c r="C72" i="3"/>
  <c r="D72" i="3"/>
  <c r="E72" i="3"/>
  <c r="F72" i="3"/>
  <c r="G72" i="3"/>
  <c r="H72" i="3"/>
  <c r="I72" i="3"/>
  <c r="J72" i="3"/>
  <c r="K72" i="3"/>
  <c r="C73" i="3"/>
  <c r="D73" i="3"/>
  <c r="E73" i="3"/>
  <c r="F73" i="3"/>
  <c r="G73" i="3"/>
  <c r="H73" i="3"/>
  <c r="I73" i="3"/>
  <c r="J73" i="3"/>
  <c r="K73" i="3"/>
  <c r="C74" i="3"/>
  <c r="D74" i="3"/>
  <c r="E74" i="3"/>
  <c r="F74" i="3"/>
  <c r="G74" i="3"/>
  <c r="H74" i="3"/>
  <c r="I74" i="3"/>
  <c r="J74" i="3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D78" i="3"/>
  <c r="E78" i="3"/>
  <c r="F78" i="3"/>
  <c r="G78" i="3"/>
  <c r="H78" i="3"/>
  <c r="I78" i="3"/>
  <c r="J78" i="3"/>
  <c r="K78" i="3"/>
  <c r="D70" i="3"/>
  <c r="E70" i="3"/>
  <c r="F70" i="3"/>
  <c r="G70" i="3"/>
  <c r="H70" i="3"/>
  <c r="I70" i="3"/>
  <c r="J70" i="3"/>
  <c r="K70" i="3"/>
  <c r="C70" i="3"/>
  <c r="W60" i="3"/>
  <c r="X60" i="3"/>
  <c r="Y60" i="3"/>
  <c r="Z60" i="3"/>
  <c r="AA60" i="3"/>
  <c r="AB60" i="3"/>
  <c r="AC60" i="3"/>
  <c r="AD60" i="3"/>
  <c r="AE60" i="3"/>
  <c r="W61" i="3"/>
  <c r="X61" i="3"/>
  <c r="Y61" i="3"/>
  <c r="Z61" i="3"/>
  <c r="AA61" i="3"/>
  <c r="AB61" i="3"/>
  <c r="AC61" i="3"/>
  <c r="AD61" i="3"/>
  <c r="AE61" i="3"/>
  <c r="W62" i="3"/>
  <c r="X62" i="3"/>
  <c r="Y62" i="3"/>
  <c r="Z62" i="3"/>
  <c r="AA62" i="3"/>
  <c r="AB62" i="3"/>
  <c r="AC62" i="3"/>
  <c r="AD62" i="3"/>
  <c r="AE62" i="3"/>
  <c r="W63" i="3"/>
  <c r="X63" i="3"/>
  <c r="Y63" i="3"/>
  <c r="Z63" i="3"/>
  <c r="AA63" i="3"/>
  <c r="AB63" i="3"/>
  <c r="AC63" i="3"/>
  <c r="AD63" i="3"/>
  <c r="AE63" i="3"/>
  <c r="W64" i="3"/>
  <c r="X64" i="3"/>
  <c r="Y64" i="3"/>
  <c r="Z64" i="3"/>
  <c r="AA64" i="3"/>
  <c r="AB64" i="3"/>
  <c r="AC64" i="3"/>
  <c r="AD64" i="3"/>
  <c r="AE64" i="3"/>
  <c r="W65" i="3"/>
  <c r="X65" i="3"/>
  <c r="Y65" i="3"/>
  <c r="Z65" i="3"/>
  <c r="AA65" i="3"/>
  <c r="AB65" i="3"/>
  <c r="AC65" i="3"/>
  <c r="AD65" i="3"/>
  <c r="AE65" i="3"/>
  <c r="W66" i="3"/>
  <c r="X66" i="3"/>
  <c r="Y66" i="3"/>
  <c r="Z66" i="3"/>
  <c r="AA66" i="3"/>
  <c r="AB66" i="3"/>
  <c r="AC66" i="3"/>
  <c r="AD66" i="3"/>
  <c r="AE66" i="3"/>
  <c r="W67" i="3"/>
  <c r="X67" i="3"/>
  <c r="Y67" i="3"/>
  <c r="Z67" i="3"/>
  <c r="AA67" i="3"/>
  <c r="AB67" i="3"/>
  <c r="AC67" i="3"/>
  <c r="AD67" i="3"/>
  <c r="AE67" i="3"/>
  <c r="X59" i="3"/>
  <c r="Y59" i="3"/>
  <c r="Z59" i="3"/>
  <c r="AA59" i="3"/>
  <c r="AB59" i="3"/>
  <c r="AC59" i="3"/>
  <c r="AD59" i="3"/>
  <c r="AE59" i="3"/>
  <c r="W59" i="3"/>
  <c r="M60" i="3"/>
  <c r="N60" i="3"/>
  <c r="O60" i="3"/>
  <c r="P60" i="3"/>
  <c r="Q60" i="3"/>
  <c r="R60" i="3"/>
  <c r="S60" i="3"/>
  <c r="T60" i="3"/>
  <c r="U60" i="3"/>
  <c r="M61" i="3"/>
  <c r="N61" i="3"/>
  <c r="O61" i="3"/>
  <c r="P61" i="3"/>
  <c r="Q61" i="3"/>
  <c r="R61" i="3"/>
  <c r="S61" i="3"/>
  <c r="T61" i="3"/>
  <c r="U61" i="3"/>
  <c r="M62" i="3"/>
  <c r="N62" i="3"/>
  <c r="O62" i="3"/>
  <c r="P62" i="3"/>
  <c r="Q62" i="3"/>
  <c r="R62" i="3"/>
  <c r="S62" i="3"/>
  <c r="T62" i="3"/>
  <c r="U62" i="3"/>
  <c r="M63" i="3"/>
  <c r="N63" i="3"/>
  <c r="O63" i="3"/>
  <c r="P63" i="3"/>
  <c r="Q63" i="3"/>
  <c r="R63" i="3"/>
  <c r="S63" i="3"/>
  <c r="T63" i="3"/>
  <c r="U63" i="3"/>
  <c r="M64" i="3"/>
  <c r="N64" i="3"/>
  <c r="O64" i="3"/>
  <c r="P64" i="3"/>
  <c r="Q64" i="3"/>
  <c r="R64" i="3"/>
  <c r="S64" i="3"/>
  <c r="T64" i="3"/>
  <c r="U64" i="3"/>
  <c r="M65" i="3"/>
  <c r="N65" i="3"/>
  <c r="O65" i="3"/>
  <c r="P65" i="3"/>
  <c r="Q65" i="3"/>
  <c r="R65" i="3"/>
  <c r="S65" i="3"/>
  <c r="T65" i="3"/>
  <c r="U65" i="3"/>
  <c r="M66" i="3"/>
  <c r="N66" i="3"/>
  <c r="O66" i="3"/>
  <c r="P66" i="3"/>
  <c r="Q66" i="3"/>
  <c r="R66" i="3"/>
  <c r="S66" i="3"/>
  <c r="T66" i="3"/>
  <c r="U66" i="3"/>
  <c r="M67" i="3"/>
  <c r="N67" i="3"/>
  <c r="O67" i="3"/>
  <c r="P67" i="3"/>
  <c r="Q67" i="3"/>
  <c r="R67" i="3"/>
  <c r="S67" i="3"/>
  <c r="T67" i="3"/>
  <c r="U67" i="3"/>
  <c r="N59" i="3"/>
  <c r="O59" i="3"/>
  <c r="P59" i="3"/>
  <c r="Q59" i="3"/>
  <c r="R59" i="3"/>
  <c r="S59" i="3"/>
  <c r="T59" i="3"/>
  <c r="U59" i="3"/>
  <c r="M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I62" i="3"/>
  <c r="J62" i="3"/>
  <c r="K62" i="3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C65" i="3"/>
  <c r="D65" i="3"/>
  <c r="E65" i="3"/>
  <c r="F65" i="3"/>
  <c r="G65" i="3"/>
  <c r="H65" i="3"/>
  <c r="I65" i="3"/>
  <c r="J65" i="3"/>
  <c r="K65" i="3"/>
  <c r="C66" i="3"/>
  <c r="D66" i="3"/>
  <c r="E66" i="3"/>
  <c r="F66" i="3"/>
  <c r="G66" i="3"/>
  <c r="H66" i="3"/>
  <c r="I66" i="3"/>
  <c r="J66" i="3"/>
  <c r="K66" i="3"/>
  <c r="C67" i="3"/>
  <c r="D67" i="3"/>
  <c r="E67" i="3"/>
  <c r="F67" i="3"/>
  <c r="G67" i="3"/>
  <c r="H67" i="3"/>
  <c r="I67" i="3"/>
  <c r="J67" i="3"/>
  <c r="K67" i="3"/>
  <c r="D59" i="3"/>
  <c r="E59" i="3"/>
  <c r="F59" i="3"/>
  <c r="G59" i="3"/>
  <c r="H59" i="3"/>
  <c r="I59" i="3"/>
  <c r="J59" i="3"/>
  <c r="K59" i="3"/>
  <c r="C59" i="3"/>
  <c r="W49" i="3"/>
  <c r="X49" i="3"/>
  <c r="Y49" i="3"/>
  <c r="Z49" i="3"/>
  <c r="AA49" i="3"/>
  <c r="AB49" i="3"/>
  <c r="AC49" i="3"/>
  <c r="AD49" i="3"/>
  <c r="AE49" i="3"/>
  <c r="W50" i="3"/>
  <c r="X50" i="3"/>
  <c r="Y50" i="3"/>
  <c r="Z50" i="3"/>
  <c r="AA50" i="3"/>
  <c r="AB50" i="3"/>
  <c r="AC50" i="3"/>
  <c r="AD50" i="3"/>
  <c r="AE50" i="3"/>
  <c r="W51" i="3"/>
  <c r="X51" i="3"/>
  <c r="Y51" i="3"/>
  <c r="Z51" i="3"/>
  <c r="AA51" i="3"/>
  <c r="AB51" i="3"/>
  <c r="AC51" i="3"/>
  <c r="AD51" i="3"/>
  <c r="AE51" i="3"/>
  <c r="W52" i="3"/>
  <c r="X52" i="3"/>
  <c r="Y52" i="3"/>
  <c r="Z52" i="3"/>
  <c r="AA52" i="3"/>
  <c r="AB52" i="3"/>
  <c r="AC52" i="3"/>
  <c r="AD52" i="3"/>
  <c r="AE52" i="3"/>
  <c r="W53" i="3"/>
  <c r="X53" i="3"/>
  <c r="Y53" i="3"/>
  <c r="Z53" i="3"/>
  <c r="AA53" i="3"/>
  <c r="AB53" i="3"/>
  <c r="AC53" i="3"/>
  <c r="AD53" i="3"/>
  <c r="AE53" i="3"/>
  <c r="W54" i="3"/>
  <c r="X54" i="3"/>
  <c r="Y54" i="3"/>
  <c r="Z54" i="3"/>
  <c r="AA54" i="3"/>
  <c r="AB54" i="3"/>
  <c r="AC54" i="3"/>
  <c r="AD54" i="3"/>
  <c r="AE54" i="3"/>
  <c r="W55" i="3"/>
  <c r="X55" i="3"/>
  <c r="Y55" i="3"/>
  <c r="Z55" i="3"/>
  <c r="AA55" i="3"/>
  <c r="AB55" i="3"/>
  <c r="AC55" i="3"/>
  <c r="AD55" i="3"/>
  <c r="AE55" i="3"/>
  <c r="W56" i="3"/>
  <c r="X56" i="3"/>
  <c r="Y56" i="3"/>
  <c r="Z56" i="3"/>
  <c r="AA56" i="3"/>
  <c r="AB56" i="3"/>
  <c r="AC56" i="3"/>
  <c r="AD56" i="3"/>
  <c r="AE56" i="3"/>
  <c r="X48" i="3"/>
  <c r="Y48" i="3"/>
  <c r="Z48" i="3"/>
  <c r="AA48" i="3"/>
  <c r="AB48" i="3"/>
  <c r="AC48" i="3"/>
  <c r="AD48" i="3"/>
  <c r="AE48" i="3"/>
  <c r="W48" i="3"/>
  <c r="M49" i="3"/>
  <c r="N49" i="3"/>
  <c r="O49" i="3"/>
  <c r="P49" i="3"/>
  <c r="Q49" i="3"/>
  <c r="R49" i="3"/>
  <c r="S49" i="3"/>
  <c r="T49" i="3"/>
  <c r="U49" i="3"/>
  <c r="M50" i="3"/>
  <c r="N50" i="3"/>
  <c r="O50" i="3"/>
  <c r="P50" i="3"/>
  <c r="Q50" i="3"/>
  <c r="R50" i="3"/>
  <c r="S50" i="3"/>
  <c r="T50" i="3"/>
  <c r="U50" i="3"/>
  <c r="M51" i="3"/>
  <c r="N51" i="3"/>
  <c r="O51" i="3"/>
  <c r="P51" i="3"/>
  <c r="Q51" i="3"/>
  <c r="R51" i="3"/>
  <c r="S51" i="3"/>
  <c r="T51" i="3"/>
  <c r="U51" i="3"/>
  <c r="M52" i="3"/>
  <c r="N52" i="3"/>
  <c r="O52" i="3"/>
  <c r="P52" i="3"/>
  <c r="Q52" i="3"/>
  <c r="R52" i="3"/>
  <c r="S52" i="3"/>
  <c r="T52" i="3"/>
  <c r="U52" i="3"/>
  <c r="M53" i="3"/>
  <c r="N53" i="3"/>
  <c r="O53" i="3"/>
  <c r="P53" i="3"/>
  <c r="Q53" i="3"/>
  <c r="R53" i="3"/>
  <c r="S53" i="3"/>
  <c r="T53" i="3"/>
  <c r="U53" i="3"/>
  <c r="M54" i="3"/>
  <c r="N54" i="3"/>
  <c r="O54" i="3"/>
  <c r="P54" i="3"/>
  <c r="Q54" i="3"/>
  <c r="R54" i="3"/>
  <c r="S54" i="3"/>
  <c r="T54" i="3"/>
  <c r="U54" i="3"/>
  <c r="M55" i="3"/>
  <c r="N55" i="3"/>
  <c r="O55" i="3"/>
  <c r="P55" i="3"/>
  <c r="Q55" i="3"/>
  <c r="R55" i="3"/>
  <c r="S55" i="3"/>
  <c r="T55" i="3"/>
  <c r="U55" i="3"/>
  <c r="M56" i="3"/>
  <c r="N56" i="3"/>
  <c r="O56" i="3"/>
  <c r="P56" i="3"/>
  <c r="Q56" i="3"/>
  <c r="R56" i="3"/>
  <c r="S56" i="3"/>
  <c r="T56" i="3"/>
  <c r="U56" i="3"/>
  <c r="N48" i="3"/>
  <c r="O48" i="3"/>
  <c r="P48" i="3"/>
  <c r="Q48" i="3"/>
  <c r="R48" i="3"/>
  <c r="S48" i="3"/>
  <c r="T48" i="3"/>
  <c r="U48" i="3"/>
  <c r="M48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C51" i="3"/>
  <c r="D51" i="3"/>
  <c r="E51" i="3"/>
  <c r="F51" i="3"/>
  <c r="G51" i="3"/>
  <c r="H51" i="3"/>
  <c r="I51" i="3"/>
  <c r="J51" i="3"/>
  <c r="K51" i="3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D48" i="3"/>
  <c r="E48" i="3"/>
  <c r="F48" i="3"/>
  <c r="G48" i="3"/>
  <c r="H48" i="3"/>
  <c r="I48" i="3"/>
  <c r="J48" i="3"/>
  <c r="K48" i="3"/>
  <c r="C48" i="3"/>
  <c r="W38" i="3"/>
  <c r="X38" i="3"/>
  <c r="Y38" i="3"/>
  <c r="Z38" i="3"/>
  <c r="AA38" i="3"/>
  <c r="AB38" i="3"/>
  <c r="AC38" i="3"/>
  <c r="AD38" i="3"/>
  <c r="AE38" i="3"/>
  <c r="W39" i="3"/>
  <c r="X39" i="3"/>
  <c r="Y39" i="3"/>
  <c r="Z39" i="3"/>
  <c r="AA39" i="3"/>
  <c r="AB39" i="3"/>
  <c r="AC39" i="3"/>
  <c r="AD39" i="3"/>
  <c r="AE39" i="3"/>
  <c r="W40" i="3"/>
  <c r="X40" i="3"/>
  <c r="Y40" i="3"/>
  <c r="Z40" i="3"/>
  <c r="AA40" i="3"/>
  <c r="AB40" i="3"/>
  <c r="AC40" i="3"/>
  <c r="AD40" i="3"/>
  <c r="AE40" i="3"/>
  <c r="W41" i="3"/>
  <c r="X41" i="3"/>
  <c r="Y41" i="3"/>
  <c r="Z41" i="3"/>
  <c r="AA41" i="3"/>
  <c r="AB41" i="3"/>
  <c r="AC41" i="3"/>
  <c r="AD41" i="3"/>
  <c r="AE41" i="3"/>
  <c r="W42" i="3"/>
  <c r="X42" i="3"/>
  <c r="Y42" i="3"/>
  <c r="Z42" i="3"/>
  <c r="AA42" i="3"/>
  <c r="AB42" i="3"/>
  <c r="AC42" i="3"/>
  <c r="AD42" i="3"/>
  <c r="AE42" i="3"/>
  <c r="W43" i="3"/>
  <c r="X43" i="3"/>
  <c r="Y43" i="3"/>
  <c r="Z43" i="3"/>
  <c r="AA43" i="3"/>
  <c r="AB43" i="3"/>
  <c r="AC43" i="3"/>
  <c r="AD43" i="3"/>
  <c r="AE43" i="3"/>
  <c r="W44" i="3"/>
  <c r="X44" i="3"/>
  <c r="Y44" i="3"/>
  <c r="Z44" i="3"/>
  <c r="AA44" i="3"/>
  <c r="AB44" i="3"/>
  <c r="AC44" i="3"/>
  <c r="AD44" i="3"/>
  <c r="AE44" i="3"/>
  <c r="W45" i="3"/>
  <c r="X45" i="3"/>
  <c r="Y45" i="3"/>
  <c r="Z45" i="3"/>
  <c r="AA45" i="3"/>
  <c r="AB45" i="3"/>
  <c r="AC45" i="3"/>
  <c r="AD45" i="3"/>
  <c r="AE45" i="3"/>
  <c r="X37" i="3"/>
  <c r="Y37" i="3"/>
  <c r="Z37" i="3"/>
  <c r="AA37" i="3"/>
  <c r="AB37" i="3"/>
  <c r="AC37" i="3"/>
  <c r="AD37" i="3"/>
  <c r="AE37" i="3"/>
  <c r="W37" i="3"/>
  <c r="M38" i="3"/>
  <c r="N38" i="3"/>
  <c r="O38" i="3"/>
  <c r="P38" i="3"/>
  <c r="Q38" i="3"/>
  <c r="R38" i="3"/>
  <c r="S38" i="3"/>
  <c r="T38" i="3"/>
  <c r="U38" i="3"/>
  <c r="M39" i="3"/>
  <c r="N39" i="3"/>
  <c r="O39" i="3"/>
  <c r="P39" i="3"/>
  <c r="Q39" i="3"/>
  <c r="R39" i="3"/>
  <c r="S39" i="3"/>
  <c r="T39" i="3"/>
  <c r="U39" i="3"/>
  <c r="M40" i="3"/>
  <c r="N40" i="3"/>
  <c r="O40" i="3"/>
  <c r="P40" i="3"/>
  <c r="Q40" i="3"/>
  <c r="R40" i="3"/>
  <c r="S40" i="3"/>
  <c r="T40" i="3"/>
  <c r="U40" i="3"/>
  <c r="M41" i="3"/>
  <c r="N41" i="3"/>
  <c r="O41" i="3"/>
  <c r="P41" i="3"/>
  <c r="Q41" i="3"/>
  <c r="R41" i="3"/>
  <c r="S41" i="3"/>
  <c r="T41" i="3"/>
  <c r="U41" i="3"/>
  <c r="M42" i="3"/>
  <c r="N42" i="3"/>
  <c r="O42" i="3"/>
  <c r="P42" i="3"/>
  <c r="Q42" i="3"/>
  <c r="R42" i="3"/>
  <c r="S42" i="3"/>
  <c r="T42" i="3"/>
  <c r="U42" i="3"/>
  <c r="M43" i="3"/>
  <c r="N43" i="3"/>
  <c r="O43" i="3"/>
  <c r="P43" i="3"/>
  <c r="Q43" i="3"/>
  <c r="R43" i="3"/>
  <c r="S43" i="3"/>
  <c r="T43" i="3"/>
  <c r="U43" i="3"/>
  <c r="M44" i="3"/>
  <c r="N44" i="3"/>
  <c r="O44" i="3"/>
  <c r="P44" i="3"/>
  <c r="Q44" i="3"/>
  <c r="R44" i="3"/>
  <c r="S44" i="3"/>
  <c r="T44" i="3"/>
  <c r="U44" i="3"/>
  <c r="M45" i="3"/>
  <c r="N45" i="3"/>
  <c r="O45" i="3"/>
  <c r="P45" i="3"/>
  <c r="Q45" i="3"/>
  <c r="R45" i="3"/>
  <c r="S45" i="3"/>
  <c r="T45" i="3"/>
  <c r="U45" i="3"/>
  <c r="N37" i="3"/>
  <c r="O37" i="3"/>
  <c r="P37" i="3"/>
  <c r="Q37" i="3"/>
  <c r="R37" i="3"/>
  <c r="S37" i="3"/>
  <c r="T37" i="3"/>
  <c r="U37" i="3"/>
  <c r="M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C45" i="3"/>
  <c r="D45" i="3"/>
  <c r="E45" i="3"/>
  <c r="F45" i="3"/>
  <c r="G45" i="3"/>
  <c r="H45" i="3"/>
  <c r="I45" i="3"/>
  <c r="J45" i="3"/>
  <c r="K45" i="3"/>
  <c r="D37" i="3"/>
  <c r="E37" i="3"/>
  <c r="F37" i="3"/>
  <c r="G37" i="3"/>
  <c r="H37" i="3"/>
  <c r="I37" i="3"/>
  <c r="J37" i="3"/>
  <c r="K37" i="3"/>
  <c r="C37" i="3"/>
  <c r="W27" i="3"/>
  <c r="X27" i="3"/>
  <c r="Y27" i="3"/>
  <c r="Z27" i="3"/>
  <c r="AA27" i="3"/>
  <c r="AB27" i="3"/>
  <c r="AC27" i="3"/>
  <c r="AD27" i="3"/>
  <c r="AE27" i="3"/>
  <c r="W28" i="3"/>
  <c r="X28" i="3"/>
  <c r="Y28" i="3"/>
  <c r="Z28" i="3"/>
  <c r="AA28" i="3"/>
  <c r="AB28" i="3"/>
  <c r="AC28" i="3"/>
  <c r="AD28" i="3"/>
  <c r="AE28" i="3"/>
  <c r="W29" i="3"/>
  <c r="X29" i="3"/>
  <c r="Y29" i="3"/>
  <c r="Z29" i="3"/>
  <c r="AA29" i="3"/>
  <c r="AB29" i="3"/>
  <c r="AC29" i="3"/>
  <c r="AD29" i="3"/>
  <c r="AE29" i="3"/>
  <c r="W30" i="3"/>
  <c r="X30" i="3"/>
  <c r="Y30" i="3"/>
  <c r="Z30" i="3"/>
  <c r="AA30" i="3"/>
  <c r="AB30" i="3"/>
  <c r="AC30" i="3"/>
  <c r="AD30" i="3"/>
  <c r="AE30" i="3"/>
  <c r="W31" i="3"/>
  <c r="X31" i="3"/>
  <c r="Y31" i="3"/>
  <c r="Z31" i="3"/>
  <c r="AA31" i="3"/>
  <c r="AB31" i="3"/>
  <c r="AC31" i="3"/>
  <c r="AD31" i="3"/>
  <c r="AE31" i="3"/>
  <c r="W32" i="3"/>
  <c r="X32" i="3"/>
  <c r="Y32" i="3"/>
  <c r="Z32" i="3"/>
  <c r="AA32" i="3"/>
  <c r="AB32" i="3"/>
  <c r="AC32" i="3"/>
  <c r="AD32" i="3"/>
  <c r="AE32" i="3"/>
  <c r="W33" i="3"/>
  <c r="X33" i="3"/>
  <c r="Y33" i="3"/>
  <c r="Z33" i="3"/>
  <c r="AA33" i="3"/>
  <c r="AB33" i="3"/>
  <c r="AC33" i="3"/>
  <c r="AD33" i="3"/>
  <c r="AE33" i="3"/>
  <c r="W34" i="3"/>
  <c r="X34" i="3"/>
  <c r="Y34" i="3"/>
  <c r="Z34" i="3"/>
  <c r="AA34" i="3"/>
  <c r="AB34" i="3"/>
  <c r="AC34" i="3"/>
  <c r="AD34" i="3"/>
  <c r="AE34" i="3"/>
  <c r="X26" i="3"/>
  <c r="Y26" i="3"/>
  <c r="Z26" i="3"/>
  <c r="AA26" i="3"/>
  <c r="AB26" i="3"/>
  <c r="AC26" i="3"/>
  <c r="AD26" i="3"/>
  <c r="AE26" i="3"/>
  <c r="W26" i="3"/>
  <c r="M27" i="3"/>
  <c r="N27" i="3"/>
  <c r="O27" i="3"/>
  <c r="P27" i="3"/>
  <c r="Q27" i="3"/>
  <c r="R27" i="3"/>
  <c r="S27" i="3"/>
  <c r="T27" i="3"/>
  <c r="U27" i="3"/>
  <c r="M28" i="3"/>
  <c r="N28" i="3"/>
  <c r="O28" i="3"/>
  <c r="P28" i="3"/>
  <c r="Q28" i="3"/>
  <c r="R28" i="3"/>
  <c r="S28" i="3"/>
  <c r="T28" i="3"/>
  <c r="U28" i="3"/>
  <c r="M29" i="3"/>
  <c r="N29" i="3"/>
  <c r="O29" i="3"/>
  <c r="P29" i="3"/>
  <c r="Q29" i="3"/>
  <c r="R29" i="3"/>
  <c r="S29" i="3"/>
  <c r="T29" i="3"/>
  <c r="U29" i="3"/>
  <c r="M30" i="3"/>
  <c r="N30" i="3"/>
  <c r="O30" i="3"/>
  <c r="P30" i="3"/>
  <c r="Q30" i="3"/>
  <c r="R30" i="3"/>
  <c r="S30" i="3"/>
  <c r="T30" i="3"/>
  <c r="U30" i="3"/>
  <c r="M31" i="3"/>
  <c r="N31" i="3"/>
  <c r="O31" i="3"/>
  <c r="P31" i="3"/>
  <c r="Q31" i="3"/>
  <c r="R31" i="3"/>
  <c r="S31" i="3"/>
  <c r="T31" i="3"/>
  <c r="U31" i="3"/>
  <c r="M32" i="3"/>
  <c r="N32" i="3"/>
  <c r="O32" i="3"/>
  <c r="P32" i="3"/>
  <c r="Q32" i="3"/>
  <c r="R32" i="3"/>
  <c r="S32" i="3"/>
  <c r="T32" i="3"/>
  <c r="U32" i="3"/>
  <c r="M33" i="3"/>
  <c r="N33" i="3"/>
  <c r="O33" i="3"/>
  <c r="P33" i="3"/>
  <c r="Q33" i="3"/>
  <c r="R33" i="3"/>
  <c r="S33" i="3"/>
  <c r="T33" i="3"/>
  <c r="U33" i="3"/>
  <c r="M34" i="3"/>
  <c r="N34" i="3"/>
  <c r="O34" i="3"/>
  <c r="P34" i="3"/>
  <c r="Q34" i="3"/>
  <c r="R34" i="3"/>
  <c r="S34" i="3"/>
  <c r="T34" i="3"/>
  <c r="U34" i="3"/>
  <c r="N26" i="3"/>
  <c r="O26" i="3"/>
  <c r="P26" i="3"/>
  <c r="Q26" i="3"/>
  <c r="R26" i="3"/>
  <c r="S26" i="3"/>
  <c r="T26" i="3"/>
  <c r="U26" i="3"/>
  <c r="M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D26" i="3"/>
  <c r="E26" i="3"/>
  <c r="F26" i="3"/>
  <c r="G26" i="3"/>
  <c r="H26" i="3"/>
  <c r="I26" i="3"/>
  <c r="J26" i="3"/>
  <c r="K26" i="3"/>
  <c r="C26" i="3"/>
  <c r="W16" i="3"/>
  <c r="X16" i="3"/>
  <c r="Y16" i="3"/>
  <c r="Z16" i="3"/>
  <c r="AA16" i="3"/>
  <c r="AB16" i="3"/>
  <c r="AC16" i="3"/>
  <c r="AD16" i="3"/>
  <c r="AE16" i="3"/>
  <c r="W17" i="3"/>
  <c r="X17" i="3"/>
  <c r="Y17" i="3"/>
  <c r="Z17" i="3"/>
  <c r="AA17" i="3"/>
  <c r="AB17" i="3"/>
  <c r="AC17" i="3"/>
  <c r="AD17" i="3"/>
  <c r="AE17" i="3"/>
  <c r="W18" i="3"/>
  <c r="X18" i="3"/>
  <c r="Y18" i="3"/>
  <c r="Z18" i="3"/>
  <c r="AA18" i="3"/>
  <c r="AB18" i="3"/>
  <c r="AC18" i="3"/>
  <c r="AD18" i="3"/>
  <c r="AE18" i="3"/>
  <c r="W19" i="3"/>
  <c r="X19" i="3"/>
  <c r="Y19" i="3"/>
  <c r="Z19" i="3"/>
  <c r="AA19" i="3"/>
  <c r="AB19" i="3"/>
  <c r="AC19" i="3"/>
  <c r="AD19" i="3"/>
  <c r="AE19" i="3"/>
  <c r="W20" i="3"/>
  <c r="X20" i="3"/>
  <c r="Y20" i="3"/>
  <c r="Z20" i="3"/>
  <c r="AA20" i="3"/>
  <c r="AB20" i="3"/>
  <c r="AC20" i="3"/>
  <c r="AD20" i="3"/>
  <c r="AE20" i="3"/>
  <c r="W21" i="3"/>
  <c r="X21" i="3"/>
  <c r="Y21" i="3"/>
  <c r="Z21" i="3"/>
  <c r="AA21" i="3"/>
  <c r="AB21" i="3"/>
  <c r="AC21" i="3"/>
  <c r="AD21" i="3"/>
  <c r="AE21" i="3"/>
  <c r="W22" i="3"/>
  <c r="X22" i="3"/>
  <c r="Y22" i="3"/>
  <c r="Z22" i="3"/>
  <c r="AA22" i="3"/>
  <c r="AB22" i="3"/>
  <c r="AC22" i="3"/>
  <c r="AD22" i="3"/>
  <c r="AE22" i="3"/>
  <c r="W23" i="3"/>
  <c r="X23" i="3"/>
  <c r="Y23" i="3"/>
  <c r="Z23" i="3"/>
  <c r="AA23" i="3"/>
  <c r="AB23" i="3"/>
  <c r="AC23" i="3"/>
  <c r="AD23" i="3"/>
  <c r="AE23" i="3"/>
  <c r="X15" i="3"/>
  <c r="Y15" i="3"/>
  <c r="Z15" i="3"/>
  <c r="AA15" i="3"/>
  <c r="AB15" i="3"/>
  <c r="AC15" i="3"/>
  <c r="AD15" i="3"/>
  <c r="AE15" i="3"/>
  <c r="W15" i="3"/>
  <c r="M16" i="3"/>
  <c r="N16" i="3"/>
  <c r="O16" i="3"/>
  <c r="P16" i="3"/>
  <c r="Q16" i="3"/>
  <c r="R16" i="3"/>
  <c r="S16" i="3"/>
  <c r="T16" i="3"/>
  <c r="U16" i="3"/>
  <c r="M17" i="3"/>
  <c r="N17" i="3"/>
  <c r="O17" i="3"/>
  <c r="P17" i="3"/>
  <c r="Q17" i="3"/>
  <c r="R17" i="3"/>
  <c r="S17" i="3"/>
  <c r="T17" i="3"/>
  <c r="U17" i="3"/>
  <c r="M18" i="3"/>
  <c r="N18" i="3"/>
  <c r="O18" i="3"/>
  <c r="P18" i="3"/>
  <c r="Q18" i="3"/>
  <c r="R18" i="3"/>
  <c r="S18" i="3"/>
  <c r="T18" i="3"/>
  <c r="U18" i="3"/>
  <c r="M19" i="3"/>
  <c r="N19" i="3"/>
  <c r="O19" i="3"/>
  <c r="P19" i="3"/>
  <c r="Q19" i="3"/>
  <c r="R19" i="3"/>
  <c r="S19" i="3"/>
  <c r="T19" i="3"/>
  <c r="U19" i="3"/>
  <c r="M20" i="3"/>
  <c r="N20" i="3"/>
  <c r="O20" i="3"/>
  <c r="P20" i="3"/>
  <c r="Q20" i="3"/>
  <c r="R20" i="3"/>
  <c r="S20" i="3"/>
  <c r="T20" i="3"/>
  <c r="U20" i="3"/>
  <c r="M21" i="3"/>
  <c r="N21" i="3"/>
  <c r="O21" i="3"/>
  <c r="P21" i="3"/>
  <c r="Q21" i="3"/>
  <c r="R21" i="3"/>
  <c r="S21" i="3"/>
  <c r="T21" i="3"/>
  <c r="U21" i="3"/>
  <c r="M22" i="3"/>
  <c r="N22" i="3"/>
  <c r="O22" i="3"/>
  <c r="P22" i="3"/>
  <c r="Q22" i="3"/>
  <c r="R22" i="3"/>
  <c r="S22" i="3"/>
  <c r="T22" i="3"/>
  <c r="U22" i="3"/>
  <c r="M23" i="3"/>
  <c r="N23" i="3"/>
  <c r="O23" i="3"/>
  <c r="P23" i="3"/>
  <c r="Q23" i="3"/>
  <c r="R23" i="3"/>
  <c r="S23" i="3"/>
  <c r="T23" i="3"/>
  <c r="U23" i="3"/>
  <c r="N15" i="3"/>
  <c r="O15" i="3"/>
  <c r="P15" i="3"/>
  <c r="Q15" i="3"/>
  <c r="R15" i="3"/>
  <c r="S15" i="3"/>
  <c r="T15" i="3"/>
  <c r="U15" i="3"/>
  <c r="M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D15" i="3"/>
  <c r="E15" i="3"/>
  <c r="F15" i="3"/>
  <c r="G15" i="3"/>
  <c r="H15" i="3"/>
  <c r="I15" i="3"/>
  <c r="J15" i="3"/>
  <c r="K15" i="3"/>
  <c r="C15" i="3"/>
  <c r="W5" i="3"/>
  <c r="X5" i="3"/>
  <c r="Y5" i="3"/>
  <c r="Z5" i="3"/>
  <c r="AA5" i="3"/>
  <c r="AB5" i="3"/>
  <c r="AC5" i="3"/>
  <c r="AD5" i="3"/>
  <c r="AE5" i="3"/>
  <c r="W6" i="3"/>
  <c r="X6" i="3"/>
  <c r="Y6" i="3"/>
  <c r="Z6" i="3"/>
  <c r="AA6" i="3"/>
  <c r="AB6" i="3"/>
  <c r="AC6" i="3"/>
  <c r="AD6" i="3"/>
  <c r="AE6" i="3"/>
  <c r="W7" i="3"/>
  <c r="X7" i="3"/>
  <c r="Y7" i="3"/>
  <c r="Z7" i="3"/>
  <c r="AA7" i="3"/>
  <c r="AB7" i="3"/>
  <c r="AC7" i="3"/>
  <c r="AD7" i="3"/>
  <c r="AE7" i="3"/>
  <c r="W8" i="3"/>
  <c r="X8" i="3"/>
  <c r="Y8" i="3"/>
  <c r="Z8" i="3"/>
  <c r="AA8" i="3"/>
  <c r="AB8" i="3"/>
  <c r="AC8" i="3"/>
  <c r="AD8" i="3"/>
  <c r="AE8" i="3"/>
  <c r="W9" i="3"/>
  <c r="X9" i="3"/>
  <c r="Y9" i="3"/>
  <c r="Z9" i="3"/>
  <c r="AA9" i="3"/>
  <c r="AB9" i="3"/>
  <c r="AC9" i="3"/>
  <c r="AD9" i="3"/>
  <c r="AE9" i="3"/>
  <c r="W10" i="3"/>
  <c r="X10" i="3"/>
  <c r="Y10" i="3"/>
  <c r="Z10" i="3"/>
  <c r="AA10" i="3"/>
  <c r="AB10" i="3"/>
  <c r="AC10" i="3"/>
  <c r="AD10" i="3"/>
  <c r="AE10" i="3"/>
  <c r="W11" i="3"/>
  <c r="X11" i="3"/>
  <c r="Y11" i="3"/>
  <c r="Z11" i="3"/>
  <c r="AA11" i="3"/>
  <c r="AB11" i="3"/>
  <c r="AC11" i="3"/>
  <c r="AD11" i="3"/>
  <c r="AE11" i="3"/>
  <c r="W12" i="3"/>
  <c r="X12" i="3"/>
  <c r="Y12" i="3"/>
  <c r="Z12" i="3"/>
  <c r="AA12" i="3"/>
  <c r="AB12" i="3"/>
  <c r="AC12" i="3"/>
  <c r="AD12" i="3"/>
  <c r="AE12" i="3"/>
  <c r="X4" i="3"/>
  <c r="Y4" i="3"/>
  <c r="Z4" i="3"/>
  <c r="AA4" i="3"/>
  <c r="AB4" i="3"/>
  <c r="AC4" i="3"/>
  <c r="AD4" i="3"/>
  <c r="AE4" i="3"/>
  <c r="W4" i="3"/>
  <c r="M5" i="3"/>
  <c r="N5" i="3"/>
  <c r="O5" i="3"/>
  <c r="P5" i="3"/>
  <c r="Q5" i="3"/>
  <c r="R5" i="3"/>
  <c r="S5" i="3"/>
  <c r="T5" i="3"/>
  <c r="U5" i="3"/>
  <c r="M6" i="3"/>
  <c r="N6" i="3"/>
  <c r="O6" i="3"/>
  <c r="P6" i="3"/>
  <c r="Q6" i="3"/>
  <c r="R6" i="3"/>
  <c r="S6" i="3"/>
  <c r="T6" i="3"/>
  <c r="U6" i="3"/>
  <c r="M7" i="3"/>
  <c r="N7" i="3"/>
  <c r="O7" i="3"/>
  <c r="P7" i="3"/>
  <c r="Q7" i="3"/>
  <c r="R7" i="3"/>
  <c r="S7" i="3"/>
  <c r="T7" i="3"/>
  <c r="U7" i="3"/>
  <c r="M8" i="3"/>
  <c r="N8" i="3"/>
  <c r="O8" i="3"/>
  <c r="P8" i="3"/>
  <c r="Q8" i="3"/>
  <c r="R8" i="3"/>
  <c r="S8" i="3"/>
  <c r="T8" i="3"/>
  <c r="U8" i="3"/>
  <c r="M9" i="3"/>
  <c r="N9" i="3"/>
  <c r="O9" i="3"/>
  <c r="P9" i="3"/>
  <c r="Q9" i="3"/>
  <c r="R9" i="3"/>
  <c r="S9" i="3"/>
  <c r="T9" i="3"/>
  <c r="U9" i="3"/>
  <c r="M10" i="3"/>
  <c r="N10" i="3"/>
  <c r="O10" i="3"/>
  <c r="P10" i="3"/>
  <c r="Q10" i="3"/>
  <c r="R10" i="3"/>
  <c r="S10" i="3"/>
  <c r="T10" i="3"/>
  <c r="U10" i="3"/>
  <c r="M11" i="3"/>
  <c r="N11" i="3"/>
  <c r="O11" i="3"/>
  <c r="P11" i="3"/>
  <c r="Q11" i="3"/>
  <c r="R11" i="3"/>
  <c r="S11" i="3"/>
  <c r="T11" i="3"/>
  <c r="U11" i="3"/>
  <c r="M12" i="3"/>
  <c r="N12" i="3"/>
  <c r="O12" i="3"/>
  <c r="P12" i="3"/>
  <c r="Q12" i="3"/>
  <c r="R12" i="3"/>
  <c r="S12" i="3"/>
  <c r="T12" i="3"/>
  <c r="U12" i="3"/>
  <c r="N4" i="3"/>
  <c r="O4" i="3"/>
  <c r="P4" i="3"/>
  <c r="Q4" i="3"/>
  <c r="R4" i="3"/>
  <c r="S4" i="3"/>
  <c r="T4" i="3"/>
  <c r="U4" i="3"/>
  <c r="M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D4" i="3"/>
  <c r="E4" i="3"/>
  <c r="F4" i="3"/>
  <c r="G4" i="3"/>
  <c r="H4" i="3"/>
  <c r="I4" i="3"/>
  <c r="J4" i="3"/>
  <c r="K4" i="3"/>
  <c r="C4" i="3"/>
  <c r="C4" i="4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H216" i="7"/>
  <c r="I216" i="7"/>
  <c r="H217" i="7"/>
  <c r="I217" i="7"/>
  <c r="H218" i="7"/>
  <c r="I218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7" i="7"/>
  <c r="I227" i="7"/>
  <c r="H228" i="7"/>
  <c r="I228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7" i="7"/>
  <c r="I297" i="7"/>
  <c r="H298" i="7"/>
  <c r="I298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0" i="7"/>
  <c r="I330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7" i="7"/>
  <c r="I337" i="7"/>
  <c r="H338" i="7"/>
  <c r="I338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367" i="7"/>
  <c r="I367" i="7"/>
  <c r="H368" i="7"/>
  <c r="I368" i="7"/>
  <c r="H369" i="7"/>
  <c r="I369" i="7"/>
  <c r="H370" i="7"/>
  <c r="I370" i="7"/>
  <c r="H371" i="7"/>
  <c r="I371" i="7"/>
  <c r="H372" i="7"/>
  <c r="I372" i="7"/>
  <c r="H373" i="7"/>
  <c r="I373" i="7"/>
  <c r="H374" i="7"/>
  <c r="I374" i="7"/>
  <c r="H375" i="7"/>
  <c r="I375" i="7"/>
  <c r="H376" i="7"/>
  <c r="I376" i="7"/>
  <c r="H377" i="7"/>
  <c r="I377" i="7"/>
  <c r="H378" i="7"/>
  <c r="I378" i="7"/>
  <c r="H379" i="7"/>
  <c r="I379" i="7"/>
  <c r="H380" i="7"/>
  <c r="I380" i="7"/>
  <c r="H381" i="7"/>
  <c r="I381" i="7"/>
  <c r="H382" i="7"/>
  <c r="I382" i="7"/>
  <c r="H383" i="7"/>
  <c r="I383" i="7"/>
  <c r="H384" i="7"/>
  <c r="I384" i="7"/>
  <c r="H385" i="7"/>
  <c r="I385" i="7"/>
  <c r="H386" i="7"/>
  <c r="I386" i="7"/>
  <c r="H387" i="7"/>
  <c r="I387" i="7"/>
  <c r="H388" i="7"/>
  <c r="I388" i="7"/>
  <c r="H389" i="7"/>
  <c r="I389" i="7"/>
  <c r="H390" i="7"/>
  <c r="I390" i="7"/>
  <c r="H391" i="7"/>
  <c r="I391" i="7"/>
  <c r="H392" i="7"/>
  <c r="I392" i="7"/>
  <c r="H393" i="7"/>
  <c r="I393" i="7"/>
  <c r="H394" i="7"/>
  <c r="I394" i="7"/>
  <c r="H395" i="7"/>
  <c r="I395" i="7"/>
  <c r="H396" i="7"/>
  <c r="I396" i="7"/>
  <c r="H397" i="7"/>
  <c r="I397" i="7"/>
  <c r="H398" i="7"/>
  <c r="I398" i="7"/>
  <c r="H399" i="7"/>
  <c r="I399" i="7"/>
  <c r="H400" i="7"/>
  <c r="I400" i="7"/>
  <c r="H401" i="7"/>
  <c r="I401" i="7"/>
  <c r="H402" i="7"/>
  <c r="I402" i="7"/>
  <c r="H403" i="7"/>
  <c r="I403" i="7"/>
  <c r="H404" i="7"/>
  <c r="I404" i="7"/>
  <c r="H405" i="7"/>
  <c r="I405" i="7"/>
  <c r="H406" i="7"/>
  <c r="I406" i="7"/>
  <c r="H407" i="7"/>
  <c r="I407" i="7"/>
  <c r="H408" i="7"/>
  <c r="I408" i="7"/>
  <c r="H409" i="7"/>
  <c r="I409" i="7"/>
  <c r="H410" i="7"/>
  <c r="I410" i="7"/>
  <c r="H411" i="7"/>
  <c r="I411" i="7"/>
  <c r="H412" i="7"/>
  <c r="I412" i="7"/>
  <c r="H413" i="7"/>
  <c r="I413" i="7"/>
  <c r="H414" i="7"/>
  <c r="I414" i="7"/>
  <c r="H415" i="7"/>
  <c r="I415" i="7"/>
  <c r="H416" i="7"/>
  <c r="I416" i="7"/>
  <c r="H417" i="7"/>
  <c r="I417" i="7"/>
  <c r="H418" i="7"/>
  <c r="I418" i="7"/>
  <c r="H419" i="7"/>
  <c r="I419" i="7"/>
  <c r="H420" i="7"/>
  <c r="I420" i="7"/>
  <c r="H421" i="7"/>
  <c r="I421" i="7"/>
  <c r="H422" i="7"/>
  <c r="I422" i="7"/>
  <c r="H423" i="7"/>
  <c r="I423" i="7"/>
  <c r="H424" i="7"/>
  <c r="I424" i="7"/>
  <c r="H425" i="7"/>
  <c r="I425" i="7"/>
  <c r="H426" i="7"/>
  <c r="I426" i="7"/>
  <c r="H427" i="7"/>
  <c r="I427" i="7"/>
  <c r="H428" i="7"/>
  <c r="I428" i="7"/>
  <c r="H429" i="7"/>
  <c r="I429" i="7"/>
  <c r="H430" i="7"/>
  <c r="I430" i="7"/>
  <c r="H431" i="7"/>
  <c r="I431" i="7"/>
  <c r="H432" i="7"/>
  <c r="I432" i="7"/>
  <c r="H433" i="7"/>
  <c r="I433" i="7"/>
  <c r="H434" i="7"/>
  <c r="I434" i="7"/>
  <c r="H435" i="7"/>
  <c r="I435" i="7"/>
  <c r="H436" i="7"/>
  <c r="I436" i="7"/>
  <c r="H437" i="7"/>
  <c r="I437" i="7"/>
  <c r="H438" i="7"/>
  <c r="I438" i="7"/>
  <c r="H439" i="7"/>
  <c r="I439" i="7"/>
  <c r="H440" i="7"/>
  <c r="I440" i="7"/>
  <c r="H441" i="7"/>
  <c r="I441" i="7"/>
  <c r="H442" i="7"/>
  <c r="I442" i="7"/>
  <c r="H443" i="7"/>
  <c r="I443" i="7"/>
  <c r="H444" i="7"/>
  <c r="I444" i="7"/>
  <c r="H445" i="7"/>
  <c r="I445" i="7"/>
  <c r="H446" i="7"/>
  <c r="I446" i="7"/>
  <c r="H447" i="7"/>
  <c r="I447" i="7"/>
  <c r="H448" i="7"/>
  <c r="I448" i="7"/>
  <c r="H449" i="7"/>
  <c r="I449" i="7"/>
  <c r="H450" i="7"/>
  <c r="I450" i="7"/>
  <c r="H451" i="7"/>
  <c r="I451" i="7"/>
  <c r="H452" i="7"/>
  <c r="I452" i="7"/>
  <c r="H453" i="7"/>
  <c r="I453" i="7"/>
  <c r="H454" i="7"/>
  <c r="I454" i="7"/>
  <c r="H455" i="7"/>
  <c r="I455" i="7"/>
  <c r="H456" i="7"/>
  <c r="I456" i="7"/>
  <c r="H457" i="7"/>
  <c r="I457" i="7"/>
  <c r="H458" i="7"/>
  <c r="I458" i="7"/>
  <c r="H459" i="7"/>
  <c r="I459" i="7"/>
  <c r="H460" i="7"/>
  <c r="I460" i="7"/>
  <c r="H461" i="7"/>
  <c r="I461" i="7"/>
  <c r="H462" i="7"/>
  <c r="I462" i="7"/>
  <c r="H463" i="7"/>
  <c r="I463" i="7"/>
  <c r="H464" i="7"/>
  <c r="I464" i="7"/>
  <c r="H465" i="7"/>
  <c r="I465" i="7"/>
  <c r="H466" i="7"/>
  <c r="I466" i="7"/>
  <c r="H467" i="7"/>
  <c r="I467" i="7"/>
  <c r="H468" i="7"/>
  <c r="I468" i="7"/>
  <c r="H469" i="7"/>
  <c r="I469" i="7"/>
  <c r="H470" i="7"/>
  <c r="I470" i="7"/>
  <c r="H471" i="7"/>
  <c r="I471" i="7"/>
  <c r="H472" i="7"/>
  <c r="I472" i="7"/>
  <c r="H473" i="7"/>
  <c r="I473" i="7"/>
  <c r="H474" i="7"/>
  <c r="I474" i="7"/>
  <c r="H475" i="7"/>
  <c r="I475" i="7"/>
  <c r="H476" i="7"/>
  <c r="I476" i="7"/>
  <c r="H477" i="7"/>
  <c r="I477" i="7"/>
  <c r="H478" i="7"/>
  <c r="I478" i="7"/>
  <c r="H479" i="7"/>
  <c r="I479" i="7"/>
  <c r="H480" i="7"/>
  <c r="I480" i="7"/>
  <c r="H481" i="7"/>
  <c r="I481" i="7"/>
  <c r="H482" i="7"/>
  <c r="I482" i="7"/>
  <c r="H483" i="7"/>
  <c r="I483" i="7"/>
  <c r="H484" i="7"/>
  <c r="I484" i="7"/>
  <c r="H485" i="7"/>
  <c r="I485" i="7"/>
  <c r="H486" i="7"/>
  <c r="I486" i="7"/>
  <c r="H487" i="7"/>
  <c r="I487" i="7"/>
  <c r="H488" i="7"/>
  <c r="I488" i="7"/>
  <c r="H489" i="7"/>
  <c r="I489" i="7"/>
  <c r="H490" i="7"/>
  <c r="I490" i="7"/>
  <c r="H491" i="7"/>
  <c r="I491" i="7"/>
  <c r="H492" i="7"/>
  <c r="I492" i="7"/>
  <c r="H493" i="7"/>
  <c r="I493" i="7"/>
  <c r="H494" i="7"/>
  <c r="I494" i="7"/>
  <c r="H495" i="7"/>
  <c r="I495" i="7"/>
  <c r="H496" i="7"/>
  <c r="I496" i="7"/>
  <c r="H497" i="7"/>
  <c r="I497" i="7"/>
  <c r="H498" i="7"/>
  <c r="I498" i="7"/>
  <c r="H499" i="7"/>
  <c r="I499" i="7"/>
  <c r="H500" i="7"/>
  <c r="I500" i="7"/>
  <c r="H501" i="7"/>
  <c r="I501" i="7"/>
  <c r="H502" i="7"/>
  <c r="I502" i="7"/>
  <c r="H503" i="7"/>
  <c r="I503" i="7"/>
  <c r="H504" i="7"/>
  <c r="I504" i="7"/>
  <c r="H505" i="7"/>
  <c r="I505" i="7"/>
  <c r="H506" i="7"/>
  <c r="I506" i="7"/>
  <c r="H507" i="7"/>
  <c r="I507" i="7"/>
  <c r="H508" i="7"/>
  <c r="I508" i="7"/>
  <c r="H509" i="7"/>
  <c r="I509" i="7"/>
  <c r="H510" i="7"/>
  <c r="I510" i="7"/>
  <c r="H511" i="7"/>
  <c r="I511" i="7"/>
  <c r="H512" i="7"/>
  <c r="I512" i="7"/>
  <c r="H513" i="7"/>
  <c r="I513" i="7"/>
  <c r="H514" i="7"/>
  <c r="I514" i="7"/>
  <c r="H515" i="7"/>
  <c r="I515" i="7"/>
  <c r="H516" i="7"/>
  <c r="I516" i="7"/>
  <c r="H517" i="7"/>
  <c r="I517" i="7"/>
  <c r="H518" i="7"/>
  <c r="I518" i="7"/>
  <c r="H519" i="7"/>
  <c r="I519" i="7"/>
  <c r="H520" i="7"/>
  <c r="I520" i="7"/>
  <c r="H521" i="7"/>
  <c r="I521" i="7"/>
  <c r="H522" i="7"/>
  <c r="I522" i="7"/>
  <c r="H523" i="7"/>
  <c r="I523" i="7"/>
  <c r="H524" i="7"/>
  <c r="I524" i="7"/>
  <c r="H525" i="7"/>
  <c r="I525" i="7"/>
  <c r="H526" i="7"/>
  <c r="I526" i="7"/>
  <c r="H527" i="7"/>
  <c r="I527" i="7"/>
  <c r="H528" i="7"/>
  <c r="I528" i="7"/>
  <c r="H529" i="7"/>
  <c r="I529" i="7"/>
  <c r="H530" i="7"/>
  <c r="I530" i="7"/>
  <c r="H531" i="7"/>
  <c r="I531" i="7"/>
  <c r="H532" i="7"/>
  <c r="I532" i="7"/>
  <c r="H533" i="7"/>
  <c r="I533" i="7"/>
  <c r="H534" i="7"/>
  <c r="I534" i="7"/>
  <c r="H535" i="7"/>
  <c r="I535" i="7"/>
  <c r="H536" i="7"/>
  <c r="I536" i="7"/>
  <c r="H537" i="7"/>
  <c r="I537" i="7"/>
  <c r="H538" i="7"/>
  <c r="I538" i="7"/>
  <c r="H539" i="7"/>
  <c r="I539" i="7"/>
  <c r="H540" i="7"/>
  <c r="I540" i="7"/>
  <c r="H541" i="7"/>
  <c r="I541" i="7"/>
  <c r="H542" i="7"/>
  <c r="I542" i="7"/>
  <c r="H543" i="7"/>
  <c r="I543" i="7"/>
  <c r="H544" i="7"/>
  <c r="I544" i="7"/>
  <c r="H545" i="7"/>
  <c r="I545" i="7"/>
  <c r="H546" i="7"/>
  <c r="I546" i="7"/>
  <c r="H547" i="7"/>
  <c r="I547" i="7"/>
  <c r="H548" i="7"/>
  <c r="I548" i="7"/>
  <c r="H549" i="7"/>
  <c r="I549" i="7"/>
  <c r="H550" i="7"/>
  <c r="I550" i="7"/>
  <c r="H551" i="7"/>
  <c r="I551" i="7"/>
  <c r="H552" i="7"/>
  <c r="I552" i="7"/>
  <c r="H553" i="7"/>
  <c r="I553" i="7"/>
  <c r="H554" i="7"/>
  <c r="I554" i="7"/>
  <c r="H555" i="7"/>
  <c r="I555" i="7"/>
  <c r="H556" i="7"/>
  <c r="I556" i="7"/>
  <c r="H557" i="7"/>
  <c r="I557" i="7"/>
  <c r="H558" i="7"/>
  <c r="I558" i="7"/>
  <c r="H559" i="7"/>
  <c r="I559" i="7"/>
  <c r="H560" i="7"/>
  <c r="I560" i="7"/>
  <c r="H561" i="7"/>
  <c r="I561" i="7"/>
  <c r="H562" i="7"/>
  <c r="I562" i="7"/>
  <c r="H563" i="7"/>
  <c r="I563" i="7"/>
  <c r="H564" i="7"/>
  <c r="I564" i="7"/>
  <c r="H565" i="7"/>
  <c r="I565" i="7"/>
  <c r="H566" i="7"/>
  <c r="I566" i="7"/>
  <c r="H567" i="7"/>
  <c r="I567" i="7"/>
  <c r="H568" i="7"/>
  <c r="I568" i="7"/>
  <c r="H569" i="7"/>
  <c r="I569" i="7"/>
  <c r="H570" i="7"/>
  <c r="I570" i="7"/>
  <c r="H571" i="7"/>
  <c r="I571" i="7"/>
  <c r="H572" i="7"/>
  <c r="I572" i="7"/>
  <c r="H573" i="7"/>
  <c r="I573" i="7"/>
  <c r="H574" i="7"/>
  <c r="I574" i="7"/>
  <c r="H575" i="7"/>
  <c r="I575" i="7"/>
  <c r="H576" i="7"/>
  <c r="I576" i="7"/>
  <c r="H577" i="7"/>
  <c r="I577" i="7"/>
  <c r="H578" i="7"/>
  <c r="I578" i="7"/>
  <c r="H579" i="7"/>
  <c r="I579" i="7"/>
  <c r="H580" i="7"/>
  <c r="I580" i="7"/>
  <c r="H581" i="7"/>
  <c r="I581" i="7"/>
  <c r="H582" i="7"/>
  <c r="I582" i="7"/>
  <c r="H583" i="7"/>
  <c r="I583" i="7"/>
  <c r="H584" i="7"/>
  <c r="I584" i="7"/>
  <c r="H585" i="7"/>
  <c r="I585" i="7"/>
  <c r="H586" i="7"/>
  <c r="I586" i="7"/>
  <c r="H587" i="7"/>
  <c r="I587" i="7"/>
  <c r="H588" i="7"/>
  <c r="I588" i="7"/>
  <c r="H589" i="7"/>
  <c r="I589" i="7"/>
  <c r="H590" i="7"/>
  <c r="I590" i="7"/>
  <c r="H591" i="7"/>
  <c r="I591" i="7"/>
  <c r="H592" i="7"/>
  <c r="I592" i="7"/>
  <c r="H593" i="7"/>
  <c r="I593" i="7"/>
  <c r="H594" i="7"/>
  <c r="I594" i="7"/>
  <c r="H595" i="7"/>
  <c r="I595" i="7"/>
  <c r="H596" i="7"/>
  <c r="I596" i="7"/>
  <c r="H597" i="7"/>
  <c r="I597" i="7"/>
  <c r="H598" i="7"/>
  <c r="I598" i="7"/>
  <c r="H599" i="7"/>
  <c r="I599" i="7"/>
  <c r="H600" i="7"/>
  <c r="I600" i="7"/>
  <c r="H601" i="7"/>
  <c r="I601" i="7"/>
  <c r="H602" i="7"/>
  <c r="I602" i="7"/>
  <c r="H603" i="7"/>
  <c r="I603" i="7"/>
  <c r="H604" i="7"/>
  <c r="I604" i="7"/>
  <c r="H605" i="7"/>
  <c r="I605" i="7"/>
  <c r="H606" i="7"/>
  <c r="I606" i="7"/>
  <c r="H607" i="7"/>
  <c r="I607" i="7"/>
  <c r="H608" i="7"/>
  <c r="I608" i="7"/>
  <c r="H609" i="7"/>
  <c r="I609" i="7"/>
  <c r="H610" i="7"/>
  <c r="I610" i="7"/>
  <c r="H611" i="7"/>
  <c r="I611" i="7"/>
  <c r="H612" i="7"/>
  <c r="I612" i="7"/>
  <c r="H613" i="7"/>
  <c r="I613" i="7"/>
  <c r="H614" i="7"/>
  <c r="I614" i="7"/>
  <c r="H615" i="7"/>
  <c r="I615" i="7"/>
  <c r="H616" i="7"/>
  <c r="I616" i="7"/>
  <c r="H617" i="7"/>
  <c r="I617" i="7"/>
  <c r="H618" i="7"/>
  <c r="I618" i="7"/>
  <c r="H619" i="7"/>
  <c r="I619" i="7"/>
  <c r="H620" i="7"/>
  <c r="I620" i="7"/>
  <c r="H621" i="7"/>
  <c r="I621" i="7"/>
  <c r="H622" i="7"/>
  <c r="I622" i="7"/>
  <c r="H623" i="7"/>
  <c r="I623" i="7"/>
  <c r="H624" i="7"/>
  <c r="I624" i="7"/>
  <c r="H625" i="7"/>
  <c r="I625" i="7"/>
  <c r="H626" i="7"/>
  <c r="I626" i="7"/>
  <c r="H627" i="7"/>
  <c r="I627" i="7"/>
  <c r="H628" i="7"/>
  <c r="I628" i="7"/>
  <c r="H629" i="7"/>
  <c r="I629" i="7"/>
  <c r="H630" i="7"/>
  <c r="I630" i="7"/>
  <c r="H631" i="7"/>
  <c r="I631" i="7"/>
  <c r="H632" i="7"/>
  <c r="I632" i="7"/>
  <c r="H633" i="7"/>
  <c r="I633" i="7"/>
  <c r="H634" i="7"/>
  <c r="I634" i="7"/>
  <c r="H635" i="7"/>
  <c r="I635" i="7"/>
  <c r="H636" i="7"/>
  <c r="I636" i="7"/>
  <c r="H637" i="7"/>
  <c r="I637" i="7"/>
  <c r="H638" i="7"/>
  <c r="I638" i="7"/>
  <c r="H639" i="7"/>
  <c r="I639" i="7"/>
  <c r="H640" i="7"/>
  <c r="I640" i="7"/>
  <c r="H641" i="7"/>
  <c r="I641" i="7"/>
  <c r="H642" i="7"/>
  <c r="I642" i="7"/>
  <c r="H643" i="7"/>
  <c r="I643" i="7"/>
  <c r="H644" i="7"/>
  <c r="I644" i="7"/>
  <c r="H645" i="7"/>
  <c r="I645" i="7"/>
  <c r="H646" i="7"/>
  <c r="I646" i="7"/>
  <c r="H647" i="7"/>
  <c r="I647" i="7"/>
  <c r="H648" i="7"/>
  <c r="I648" i="7"/>
  <c r="H649" i="7"/>
  <c r="I649" i="7"/>
  <c r="H650" i="7"/>
  <c r="I650" i="7"/>
  <c r="H651" i="7"/>
  <c r="I651" i="7"/>
  <c r="H652" i="7"/>
  <c r="I652" i="7"/>
  <c r="H653" i="7"/>
  <c r="I653" i="7"/>
  <c r="H654" i="7"/>
  <c r="I654" i="7"/>
  <c r="H655" i="7"/>
  <c r="I655" i="7"/>
  <c r="H656" i="7"/>
  <c r="I656" i="7"/>
  <c r="H657" i="7"/>
  <c r="I657" i="7"/>
  <c r="H658" i="7"/>
  <c r="I658" i="7"/>
  <c r="H659" i="7"/>
  <c r="I659" i="7"/>
  <c r="H660" i="7"/>
  <c r="I660" i="7"/>
  <c r="H661" i="7"/>
  <c r="I661" i="7"/>
  <c r="H662" i="7"/>
  <c r="I662" i="7"/>
  <c r="H663" i="7"/>
  <c r="I663" i="7"/>
  <c r="H664" i="7"/>
  <c r="I664" i="7"/>
  <c r="H665" i="7"/>
  <c r="I665" i="7"/>
  <c r="H666" i="7"/>
  <c r="I666" i="7"/>
  <c r="H667" i="7"/>
  <c r="I667" i="7"/>
  <c r="H668" i="7"/>
  <c r="I668" i="7"/>
  <c r="H669" i="7"/>
  <c r="I669" i="7"/>
  <c r="H670" i="7"/>
  <c r="I670" i="7"/>
  <c r="H671" i="7"/>
  <c r="I671" i="7"/>
  <c r="H672" i="7"/>
  <c r="I672" i="7"/>
  <c r="H673" i="7"/>
  <c r="I673" i="7"/>
  <c r="H674" i="7"/>
  <c r="I674" i="7"/>
  <c r="H675" i="7"/>
  <c r="I675" i="7"/>
  <c r="H676" i="7"/>
  <c r="I676" i="7"/>
  <c r="H677" i="7"/>
  <c r="I677" i="7"/>
  <c r="H678" i="7"/>
  <c r="I678" i="7"/>
  <c r="H679" i="7"/>
  <c r="I679" i="7"/>
  <c r="H680" i="7"/>
  <c r="I680" i="7"/>
  <c r="H681" i="7"/>
  <c r="I681" i="7"/>
  <c r="H682" i="7"/>
  <c r="I682" i="7"/>
  <c r="H683" i="7"/>
  <c r="I683" i="7"/>
  <c r="H684" i="7"/>
  <c r="I684" i="7"/>
  <c r="H685" i="7"/>
  <c r="I685" i="7"/>
  <c r="H686" i="7"/>
  <c r="I686" i="7"/>
  <c r="H687" i="7"/>
  <c r="I687" i="7"/>
  <c r="H688" i="7"/>
  <c r="I688" i="7"/>
  <c r="H689" i="7"/>
  <c r="I689" i="7"/>
  <c r="H690" i="7"/>
  <c r="I690" i="7"/>
  <c r="H691" i="7"/>
  <c r="I691" i="7"/>
  <c r="H692" i="7"/>
  <c r="I692" i="7"/>
  <c r="H693" i="7"/>
  <c r="I693" i="7"/>
  <c r="H694" i="7"/>
  <c r="I694" i="7"/>
  <c r="H695" i="7"/>
  <c r="I695" i="7"/>
  <c r="H696" i="7"/>
  <c r="I696" i="7"/>
  <c r="H697" i="7"/>
  <c r="I697" i="7"/>
  <c r="H698" i="7"/>
  <c r="I698" i="7"/>
  <c r="H699" i="7"/>
  <c r="I699" i="7"/>
  <c r="H700" i="7"/>
  <c r="I700" i="7"/>
  <c r="H701" i="7"/>
  <c r="I701" i="7"/>
  <c r="H702" i="7"/>
  <c r="I702" i="7"/>
  <c r="H703" i="7"/>
  <c r="I703" i="7"/>
  <c r="H704" i="7"/>
  <c r="I704" i="7"/>
  <c r="H705" i="7"/>
  <c r="I705" i="7"/>
  <c r="H706" i="7"/>
  <c r="I706" i="7"/>
  <c r="H707" i="7"/>
  <c r="I707" i="7"/>
  <c r="H708" i="7"/>
  <c r="I708" i="7"/>
  <c r="H709" i="7"/>
  <c r="I709" i="7"/>
  <c r="H710" i="7"/>
  <c r="I710" i="7"/>
  <c r="H711" i="7"/>
  <c r="I711" i="7"/>
  <c r="H712" i="7"/>
  <c r="I712" i="7"/>
  <c r="H713" i="7"/>
  <c r="I713" i="7"/>
  <c r="H714" i="7"/>
  <c r="I714" i="7"/>
  <c r="H715" i="7"/>
  <c r="I715" i="7"/>
  <c r="H716" i="7"/>
  <c r="I716" i="7"/>
  <c r="H717" i="7"/>
  <c r="I717" i="7"/>
  <c r="H718" i="7"/>
  <c r="I718" i="7"/>
  <c r="H719" i="7"/>
  <c r="I719" i="7"/>
  <c r="H720" i="7"/>
  <c r="I720" i="7"/>
  <c r="H721" i="7"/>
  <c r="I721" i="7"/>
  <c r="H722" i="7"/>
  <c r="I722" i="7"/>
  <c r="H723" i="7"/>
  <c r="I723" i="7"/>
  <c r="H724" i="7"/>
  <c r="I724" i="7"/>
  <c r="H725" i="7"/>
  <c r="I725" i="7"/>
  <c r="H726" i="7"/>
  <c r="I726" i="7"/>
  <c r="H727" i="7"/>
  <c r="I727" i="7"/>
  <c r="H728" i="7"/>
  <c r="I728" i="7"/>
  <c r="H729" i="7"/>
  <c r="I729" i="7"/>
  <c r="H730" i="7"/>
  <c r="I730" i="7"/>
  <c r="H731" i="7"/>
  <c r="I731" i="7"/>
  <c r="H732" i="7"/>
  <c r="I732" i="7"/>
  <c r="H733" i="7"/>
  <c r="I733" i="7"/>
  <c r="H734" i="7"/>
  <c r="I734" i="7"/>
  <c r="H735" i="7"/>
  <c r="I735" i="7"/>
  <c r="H736" i="7"/>
  <c r="I736" i="7"/>
  <c r="H737" i="7"/>
  <c r="I737" i="7"/>
  <c r="H738" i="7"/>
  <c r="I738" i="7"/>
  <c r="H739" i="7"/>
  <c r="I739" i="7"/>
  <c r="H740" i="7"/>
  <c r="I740" i="7"/>
  <c r="H741" i="7"/>
  <c r="I741" i="7"/>
  <c r="H742" i="7"/>
  <c r="I742" i="7"/>
  <c r="H743" i="7"/>
  <c r="I743" i="7"/>
  <c r="H744" i="7"/>
  <c r="I744" i="7"/>
  <c r="H745" i="7"/>
  <c r="I745" i="7"/>
  <c r="H746" i="7"/>
  <c r="I746" i="7"/>
  <c r="H747" i="7"/>
  <c r="I747" i="7"/>
  <c r="H748" i="7"/>
  <c r="I748" i="7"/>
  <c r="H749" i="7"/>
  <c r="I749" i="7"/>
  <c r="H750" i="7"/>
  <c r="I750" i="7"/>
  <c r="H751" i="7"/>
  <c r="I751" i="7"/>
  <c r="H752" i="7"/>
  <c r="I752" i="7"/>
  <c r="H753" i="7"/>
  <c r="I753" i="7"/>
  <c r="H754" i="7"/>
  <c r="I754" i="7"/>
  <c r="H755" i="7"/>
  <c r="I755" i="7"/>
  <c r="H756" i="7"/>
  <c r="I756" i="7"/>
  <c r="H757" i="7"/>
  <c r="I757" i="7"/>
  <c r="H758" i="7"/>
  <c r="I758" i="7"/>
  <c r="H759" i="7"/>
  <c r="I759" i="7"/>
  <c r="H760" i="7"/>
  <c r="I760" i="7"/>
  <c r="H761" i="7"/>
  <c r="I761" i="7"/>
  <c r="H762" i="7"/>
  <c r="I762" i="7"/>
  <c r="H763" i="7"/>
  <c r="I763" i="7"/>
  <c r="H764" i="7"/>
  <c r="I764" i="7"/>
  <c r="H765" i="7"/>
  <c r="I765" i="7"/>
  <c r="H766" i="7"/>
  <c r="I766" i="7"/>
  <c r="H767" i="7"/>
  <c r="I767" i="7"/>
  <c r="H768" i="7"/>
  <c r="I768" i="7"/>
  <c r="H769" i="7"/>
  <c r="I769" i="7"/>
  <c r="H770" i="7"/>
  <c r="I770" i="7"/>
  <c r="H771" i="7"/>
  <c r="I771" i="7"/>
  <c r="H772" i="7"/>
  <c r="I772" i="7"/>
  <c r="H773" i="7"/>
  <c r="I773" i="7"/>
  <c r="H774" i="7"/>
  <c r="I774" i="7"/>
  <c r="H775" i="7"/>
  <c r="I775" i="7"/>
  <c r="H776" i="7"/>
  <c r="I776" i="7"/>
  <c r="H777" i="7"/>
  <c r="I777" i="7"/>
  <c r="H778" i="7"/>
  <c r="I778" i="7"/>
  <c r="H779" i="7"/>
  <c r="I779" i="7"/>
  <c r="H780" i="7"/>
  <c r="I780" i="7"/>
  <c r="H781" i="7"/>
  <c r="I781" i="7"/>
  <c r="H782" i="7"/>
  <c r="I782" i="7"/>
  <c r="H783" i="7"/>
  <c r="I783" i="7"/>
  <c r="H784" i="7"/>
  <c r="I784" i="7"/>
  <c r="H785" i="7"/>
  <c r="I785" i="7"/>
  <c r="H786" i="7"/>
  <c r="I786" i="7"/>
  <c r="H787" i="7"/>
  <c r="I787" i="7"/>
  <c r="H788" i="7"/>
  <c r="I788" i="7"/>
  <c r="H789" i="7"/>
  <c r="I789" i="7"/>
  <c r="H790" i="7"/>
  <c r="I790" i="7"/>
  <c r="H791" i="7"/>
  <c r="I791" i="7"/>
  <c r="H792" i="7"/>
  <c r="I792" i="7"/>
  <c r="H793" i="7"/>
  <c r="I793" i="7"/>
  <c r="H794" i="7"/>
  <c r="I794" i="7"/>
  <c r="H795" i="7"/>
  <c r="I795" i="7"/>
  <c r="H796" i="7"/>
  <c r="I796" i="7"/>
  <c r="H797" i="7"/>
  <c r="I797" i="7"/>
  <c r="H798" i="7"/>
  <c r="I798" i="7"/>
  <c r="H799" i="7"/>
  <c r="I799" i="7"/>
  <c r="H800" i="7"/>
  <c r="I800" i="7"/>
  <c r="H801" i="7"/>
  <c r="I801" i="7"/>
  <c r="H802" i="7"/>
  <c r="I802" i="7"/>
  <c r="H803" i="7"/>
  <c r="I803" i="7"/>
  <c r="H804" i="7"/>
  <c r="I804" i="7"/>
  <c r="H805" i="7"/>
  <c r="I805" i="7"/>
  <c r="H806" i="7"/>
  <c r="I806" i="7"/>
  <c r="H807" i="7"/>
  <c r="I807" i="7"/>
  <c r="H808" i="7"/>
  <c r="I808" i="7"/>
  <c r="H809" i="7"/>
  <c r="I809" i="7"/>
  <c r="H810" i="7"/>
  <c r="I810" i="7"/>
  <c r="H811" i="7"/>
  <c r="I811" i="7"/>
  <c r="H812" i="7"/>
  <c r="I812" i="7"/>
  <c r="H813" i="7"/>
  <c r="I813" i="7"/>
  <c r="H814" i="7"/>
  <c r="I814" i="7"/>
  <c r="H815" i="7"/>
  <c r="I815" i="7"/>
  <c r="H816" i="7"/>
  <c r="I816" i="7"/>
  <c r="H817" i="7"/>
  <c r="I817" i="7"/>
  <c r="H818" i="7"/>
  <c r="I818" i="7"/>
  <c r="H819" i="7"/>
  <c r="I819" i="7"/>
  <c r="H820" i="7"/>
  <c r="I820" i="7"/>
  <c r="H821" i="7"/>
  <c r="I821" i="7"/>
  <c r="H822" i="7"/>
  <c r="I822" i="7"/>
  <c r="H823" i="7"/>
  <c r="I823" i="7"/>
  <c r="H824" i="7"/>
  <c r="I824" i="7"/>
  <c r="H825" i="7"/>
  <c r="I825" i="7"/>
  <c r="H826" i="7"/>
  <c r="I826" i="7"/>
  <c r="H827" i="7"/>
  <c r="I827" i="7"/>
  <c r="H828" i="7"/>
  <c r="I828" i="7"/>
  <c r="H829" i="7"/>
  <c r="I829" i="7"/>
  <c r="H830" i="7"/>
  <c r="I830" i="7"/>
  <c r="H831" i="7"/>
  <c r="I831" i="7"/>
  <c r="H832" i="7"/>
  <c r="I832" i="7"/>
  <c r="H833" i="7"/>
  <c r="I833" i="7"/>
  <c r="H834" i="7"/>
  <c r="I834" i="7"/>
  <c r="H835" i="7"/>
  <c r="I835" i="7"/>
  <c r="H836" i="7"/>
  <c r="I836" i="7"/>
  <c r="H837" i="7"/>
  <c r="I837" i="7"/>
  <c r="H838" i="7"/>
  <c r="I838" i="7"/>
  <c r="H839" i="7"/>
  <c r="I839" i="7"/>
  <c r="H840" i="7"/>
  <c r="I840" i="7"/>
  <c r="H841" i="7"/>
  <c r="I841" i="7"/>
  <c r="H842" i="7"/>
  <c r="I842" i="7"/>
  <c r="H843" i="7"/>
  <c r="I843" i="7"/>
  <c r="H844" i="7"/>
  <c r="I844" i="7"/>
  <c r="H845" i="7"/>
  <c r="I845" i="7"/>
  <c r="H846" i="7"/>
  <c r="I846" i="7"/>
  <c r="H847" i="7"/>
  <c r="I847" i="7"/>
  <c r="H848" i="7"/>
  <c r="I848" i="7"/>
  <c r="H849" i="7"/>
  <c r="I849" i="7"/>
  <c r="H850" i="7"/>
  <c r="I850" i="7"/>
  <c r="H851" i="7"/>
  <c r="I851" i="7"/>
  <c r="H852" i="7"/>
  <c r="I852" i="7"/>
  <c r="H853" i="7"/>
  <c r="I853" i="7"/>
  <c r="H854" i="7"/>
  <c r="I854" i="7"/>
  <c r="H855" i="7"/>
  <c r="I855" i="7"/>
  <c r="H856" i="7"/>
  <c r="I856" i="7"/>
  <c r="H857" i="7"/>
  <c r="I857" i="7"/>
  <c r="H858" i="7"/>
  <c r="I858" i="7"/>
  <c r="H859" i="7"/>
  <c r="I859" i="7"/>
  <c r="H860" i="7"/>
  <c r="I860" i="7"/>
  <c r="H861" i="7"/>
  <c r="I861" i="7"/>
  <c r="H862" i="7"/>
  <c r="I862" i="7"/>
  <c r="H863" i="7"/>
  <c r="I863" i="7"/>
  <c r="H864" i="7"/>
  <c r="I864" i="7"/>
  <c r="H865" i="7"/>
  <c r="I865" i="7"/>
  <c r="H866" i="7"/>
  <c r="I866" i="7"/>
  <c r="H867" i="7"/>
  <c r="I867" i="7"/>
  <c r="H868" i="7"/>
  <c r="I868" i="7"/>
  <c r="H869" i="7"/>
  <c r="I869" i="7"/>
  <c r="H870" i="7"/>
  <c r="I870" i="7"/>
  <c r="H871" i="7"/>
  <c r="I871" i="7"/>
  <c r="H872" i="7"/>
  <c r="I872" i="7"/>
  <c r="H873" i="7"/>
  <c r="I873" i="7"/>
  <c r="H874" i="7"/>
  <c r="I874" i="7"/>
  <c r="H875" i="7"/>
  <c r="I875" i="7"/>
  <c r="H876" i="7"/>
  <c r="I876" i="7"/>
  <c r="H877" i="7"/>
  <c r="I877" i="7"/>
  <c r="H878" i="7"/>
  <c r="I878" i="7"/>
  <c r="H879" i="7"/>
  <c r="I879" i="7"/>
  <c r="H880" i="7"/>
  <c r="I880" i="7"/>
  <c r="H881" i="7"/>
  <c r="I881" i="7"/>
  <c r="H882" i="7"/>
  <c r="I882" i="7"/>
  <c r="H883" i="7"/>
  <c r="I883" i="7"/>
  <c r="H884" i="7"/>
  <c r="I884" i="7"/>
  <c r="H885" i="7"/>
  <c r="I885" i="7"/>
  <c r="H886" i="7"/>
  <c r="I886" i="7"/>
  <c r="H887" i="7"/>
  <c r="I887" i="7"/>
  <c r="H888" i="7"/>
  <c r="I888" i="7"/>
  <c r="H889" i="7"/>
  <c r="I889" i="7"/>
  <c r="H890" i="7"/>
  <c r="I890" i="7"/>
  <c r="H891" i="7"/>
  <c r="I891" i="7"/>
  <c r="H892" i="7"/>
  <c r="I892" i="7"/>
  <c r="H893" i="7"/>
  <c r="I893" i="7"/>
  <c r="H894" i="7"/>
  <c r="I894" i="7"/>
  <c r="H895" i="7"/>
  <c r="I895" i="7"/>
  <c r="H896" i="7"/>
  <c r="I896" i="7"/>
  <c r="H897" i="7"/>
  <c r="I897" i="7"/>
  <c r="H898" i="7"/>
  <c r="I898" i="7"/>
  <c r="H899" i="7"/>
  <c r="I899" i="7"/>
  <c r="H900" i="7"/>
  <c r="I900" i="7"/>
  <c r="H901" i="7"/>
  <c r="I901" i="7"/>
  <c r="H902" i="7"/>
  <c r="I902" i="7"/>
  <c r="H903" i="7"/>
  <c r="I903" i="7"/>
  <c r="H904" i="7"/>
  <c r="I904" i="7"/>
  <c r="H905" i="7"/>
  <c r="I905" i="7"/>
  <c r="H906" i="7"/>
  <c r="I906" i="7"/>
  <c r="H907" i="7"/>
  <c r="I907" i="7"/>
  <c r="H908" i="7"/>
  <c r="I908" i="7"/>
  <c r="H909" i="7"/>
  <c r="I909" i="7"/>
  <c r="H910" i="7"/>
  <c r="I910" i="7"/>
  <c r="H911" i="7"/>
  <c r="I911" i="7"/>
  <c r="H912" i="7"/>
  <c r="I912" i="7"/>
  <c r="H913" i="7"/>
  <c r="I913" i="7"/>
  <c r="H914" i="7"/>
  <c r="I914" i="7"/>
  <c r="H915" i="7"/>
  <c r="I915" i="7"/>
  <c r="H916" i="7"/>
  <c r="I916" i="7"/>
  <c r="H917" i="7"/>
  <c r="I917" i="7"/>
  <c r="H918" i="7"/>
  <c r="I918" i="7"/>
  <c r="H919" i="7"/>
  <c r="I919" i="7"/>
  <c r="H920" i="7"/>
  <c r="I920" i="7"/>
  <c r="H921" i="7"/>
  <c r="I921" i="7"/>
  <c r="H922" i="7"/>
  <c r="I922" i="7"/>
  <c r="H923" i="7"/>
  <c r="I923" i="7"/>
  <c r="H924" i="7"/>
  <c r="I924" i="7"/>
  <c r="H925" i="7"/>
  <c r="I925" i="7"/>
  <c r="H926" i="7"/>
  <c r="I926" i="7"/>
  <c r="H927" i="7"/>
  <c r="I927" i="7"/>
  <c r="H928" i="7"/>
  <c r="I928" i="7"/>
  <c r="H929" i="7"/>
  <c r="I929" i="7"/>
  <c r="H930" i="7"/>
  <c r="I930" i="7"/>
  <c r="H931" i="7"/>
  <c r="I931" i="7"/>
  <c r="H932" i="7"/>
  <c r="I932" i="7"/>
  <c r="H933" i="7"/>
  <c r="I933" i="7"/>
  <c r="H934" i="7"/>
  <c r="I934" i="7"/>
  <c r="H935" i="7"/>
  <c r="I935" i="7"/>
  <c r="H936" i="7"/>
  <c r="I936" i="7"/>
  <c r="H937" i="7"/>
  <c r="I937" i="7"/>
  <c r="H938" i="7"/>
  <c r="I938" i="7"/>
  <c r="H939" i="7"/>
  <c r="I939" i="7"/>
  <c r="H940" i="7"/>
  <c r="I940" i="7"/>
  <c r="H941" i="7"/>
  <c r="I941" i="7"/>
  <c r="H942" i="7"/>
  <c r="I942" i="7"/>
  <c r="H943" i="7"/>
  <c r="I943" i="7"/>
  <c r="H944" i="7"/>
  <c r="I944" i="7"/>
  <c r="H945" i="7"/>
  <c r="I945" i="7"/>
  <c r="H946" i="7"/>
  <c r="I946" i="7"/>
  <c r="H947" i="7"/>
  <c r="I947" i="7"/>
  <c r="H948" i="7"/>
  <c r="I948" i="7"/>
  <c r="H949" i="7"/>
  <c r="I949" i="7"/>
  <c r="H950" i="7"/>
  <c r="I950" i="7"/>
  <c r="H951" i="7"/>
  <c r="I951" i="7"/>
  <c r="H952" i="7"/>
  <c r="I952" i="7"/>
  <c r="H953" i="7"/>
  <c r="I953" i="7"/>
  <c r="H954" i="7"/>
  <c r="I954" i="7"/>
  <c r="H955" i="7"/>
  <c r="I955" i="7"/>
  <c r="H956" i="7"/>
  <c r="I956" i="7"/>
  <c r="H957" i="7"/>
  <c r="I957" i="7"/>
  <c r="H958" i="7"/>
  <c r="I958" i="7"/>
  <c r="H959" i="7"/>
  <c r="I959" i="7"/>
  <c r="H960" i="7"/>
  <c r="I960" i="7"/>
  <c r="H961" i="7"/>
  <c r="I961" i="7"/>
  <c r="H962" i="7"/>
  <c r="I962" i="7"/>
  <c r="H963" i="7"/>
  <c r="I963" i="7"/>
  <c r="H964" i="7"/>
  <c r="I964" i="7"/>
  <c r="H965" i="7"/>
  <c r="I965" i="7"/>
  <c r="H966" i="7"/>
  <c r="I966" i="7"/>
  <c r="H967" i="7"/>
  <c r="I967" i="7"/>
  <c r="H968" i="7"/>
  <c r="I968" i="7"/>
  <c r="H969" i="7"/>
  <c r="I969" i="7"/>
  <c r="H970" i="7"/>
  <c r="I970" i="7"/>
  <c r="H971" i="7"/>
  <c r="I971" i="7"/>
  <c r="H972" i="7"/>
  <c r="I972" i="7"/>
  <c r="H973" i="7"/>
  <c r="I973" i="7"/>
  <c r="H974" i="7"/>
  <c r="I974" i="7"/>
  <c r="H975" i="7"/>
  <c r="I975" i="7"/>
  <c r="H976" i="7"/>
  <c r="I976" i="7"/>
  <c r="H977" i="7"/>
  <c r="I977" i="7"/>
  <c r="H978" i="7"/>
  <c r="I978" i="7"/>
  <c r="H979" i="7"/>
  <c r="I979" i="7"/>
  <c r="H980" i="7"/>
  <c r="I980" i="7"/>
  <c r="H981" i="7"/>
  <c r="I981" i="7"/>
  <c r="H982" i="7"/>
  <c r="I982" i="7"/>
  <c r="H983" i="7"/>
  <c r="I983" i="7"/>
  <c r="H984" i="7"/>
  <c r="I984" i="7"/>
  <c r="H985" i="7"/>
  <c r="I985" i="7"/>
  <c r="H986" i="7"/>
  <c r="I986" i="7"/>
  <c r="H987" i="7"/>
  <c r="I987" i="7"/>
  <c r="H988" i="7"/>
  <c r="I988" i="7"/>
  <c r="H989" i="7"/>
  <c r="I989" i="7"/>
  <c r="H990" i="7"/>
  <c r="I990" i="7"/>
  <c r="H991" i="7"/>
  <c r="I991" i="7"/>
  <c r="H992" i="7"/>
  <c r="I992" i="7"/>
  <c r="H993" i="7"/>
  <c r="I993" i="7"/>
  <c r="H994" i="7"/>
  <c r="I994" i="7"/>
  <c r="H995" i="7"/>
  <c r="I995" i="7"/>
  <c r="H996" i="7"/>
  <c r="I996" i="7"/>
  <c r="H997" i="7"/>
  <c r="I997" i="7"/>
  <c r="H998" i="7"/>
  <c r="I998" i="7"/>
  <c r="H999" i="7"/>
  <c r="I999" i="7"/>
  <c r="H1000" i="7"/>
  <c r="I1000" i="7"/>
  <c r="H3" i="7"/>
  <c r="I3" i="7"/>
  <c r="W38" i="11"/>
  <c r="X38" i="11"/>
  <c r="Y38" i="11"/>
  <c r="Z38" i="11"/>
  <c r="AA38" i="11"/>
  <c r="AB38" i="11"/>
  <c r="AC38" i="11"/>
  <c r="AD38" i="11"/>
  <c r="AE38" i="11"/>
  <c r="W39" i="11"/>
  <c r="X39" i="11"/>
  <c r="Y39" i="11"/>
  <c r="Z39" i="11"/>
  <c r="AA39" i="11"/>
  <c r="AB39" i="11"/>
  <c r="AC39" i="11"/>
  <c r="AD39" i="11"/>
  <c r="AE39" i="11"/>
  <c r="W40" i="11"/>
  <c r="X40" i="11"/>
  <c r="Y40" i="11"/>
  <c r="Z40" i="11"/>
  <c r="AA40" i="11"/>
  <c r="AB40" i="11"/>
  <c r="AC40" i="11"/>
  <c r="AD40" i="11"/>
  <c r="AE40" i="11"/>
  <c r="W41" i="11"/>
  <c r="X41" i="11"/>
  <c r="Y41" i="11"/>
  <c r="Z41" i="11"/>
  <c r="AA41" i="11"/>
  <c r="AB41" i="11"/>
  <c r="AC41" i="11"/>
  <c r="AD41" i="11"/>
  <c r="AE41" i="11"/>
  <c r="W42" i="11"/>
  <c r="X42" i="11"/>
  <c r="Y42" i="11"/>
  <c r="Z42" i="11"/>
  <c r="AA42" i="11"/>
  <c r="AB42" i="11"/>
  <c r="AC42" i="11"/>
  <c r="AD42" i="11"/>
  <c r="AE42" i="11"/>
  <c r="W43" i="11"/>
  <c r="X43" i="11"/>
  <c r="Y43" i="11"/>
  <c r="Z43" i="11"/>
  <c r="AA43" i="11"/>
  <c r="AB43" i="11"/>
  <c r="AC43" i="11"/>
  <c r="AD43" i="11"/>
  <c r="AE43" i="11"/>
  <c r="W44" i="11"/>
  <c r="X44" i="11"/>
  <c r="Y44" i="11"/>
  <c r="Z44" i="11"/>
  <c r="AA44" i="11"/>
  <c r="AB44" i="11"/>
  <c r="AC44" i="11"/>
  <c r="AD44" i="11"/>
  <c r="AE44" i="11"/>
  <c r="W45" i="11"/>
  <c r="X45" i="11"/>
  <c r="Y45" i="11"/>
  <c r="Z45" i="11"/>
  <c r="AA45" i="11"/>
  <c r="AB45" i="11"/>
  <c r="AC45" i="11"/>
  <c r="AD45" i="11"/>
  <c r="AE45" i="11"/>
  <c r="X37" i="11"/>
  <c r="Y37" i="11"/>
  <c r="Z37" i="11"/>
  <c r="AA37" i="11"/>
  <c r="AB37" i="11"/>
  <c r="AC37" i="11"/>
  <c r="AD37" i="11"/>
  <c r="AE37" i="11"/>
  <c r="W37" i="11"/>
  <c r="N37" i="11"/>
  <c r="O37" i="11"/>
  <c r="P37" i="11"/>
  <c r="Q37" i="11"/>
  <c r="R37" i="11"/>
  <c r="S37" i="11"/>
  <c r="T37" i="11"/>
  <c r="U37" i="11"/>
  <c r="N38" i="11"/>
  <c r="O38" i="11"/>
  <c r="P38" i="11"/>
  <c r="Q38" i="11"/>
  <c r="R38" i="11"/>
  <c r="S38" i="11"/>
  <c r="T38" i="11"/>
  <c r="U38" i="11"/>
  <c r="N39" i="11"/>
  <c r="O39" i="11"/>
  <c r="P39" i="11"/>
  <c r="Q39" i="11"/>
  <c r="R39" i="11"/>
  <c r="S39" i="11"/>
  <c r="T39" i="11"/>
  <c r="U39" i="11"/>
  <c r="N40" i="11"/>
  <c r="O40" i="11"/>
  <c r="P40" i="11"/>
  <c r="Q40" i="11"/>
  <c r="R40" i="11"/>
  <c r="S40" i="11"/>
  <c r="T40" i="11"/>
  <c r="U40" i="11"/>
  <c r="N41" i="11"/>
  <c r="O41" i="11"/>
  <c r="P41" i="11"/>
  <c r="Q41" i="11"/>
  <c r="R41" i="11"/>
  <c r="S41" i="11"/>
  <c r="T41" i="11"/>
  <c r="U41" i="11"/>
  <c r="N42" i="11"/>
  <c r="O42" i="11"/>
  <c r="P42" i="11"/>
  <c r="Q42" i="11"/>
  <c r="R42" i="11"/>
  <c r="S42" i="11"/>
  <c r="T42" i="11"/>
  <c r="U42" i="11"/>
  <c r="N43" i="11"/>
  <c r="O43" i="11"/>
  <c r="P43" i="11"/>
  <c r="Q43" i="11"/>
  <c r="R43" i="11"/>
  <c r="S43" i="11"/>
  <c r="T43" i="11"/>
  <c r="U43" i="11"/>
  <c r="N44" i="11"/>
  <c r="O44" i="11"/>
  <c r="P44" i="11"/>
  <c r="Q44" i="11"/>
  <c r="R44" i="11"/>
  <c r="S44" i="11"/>
  <c r="T44" i="11"/>
  <c r="U44" i="11"/>
  <c r="N45" i="11"/>
  <c r="O45" i="11"/>
  <c r="P45" i="11"/>
  <c r="Q45" i="11"/>
  <c r="R45" i="11"/>
  <c r="S45" i="11"/>
  <c r="T45" i="11"/>
  <c r="U45" i="11"/>
  <c r="M38" i="11"/>
  <c r="M39" i="11"/>
  <c r="M40" i="11"/>
  <c r="M41" i="11"/>
  <c r="M42" i="11"/>
  <c r="M43" i="11"/>
  <c r="M44" i="11"/>
  <c r="M45" i="11"/>
  <c r="M37" i="11"/>
  <c r="C38" i="11"/>
  <c r="D38" i="11"/>
  <c r="E38" i="11"/>
  <c r="F38" i="11"/>
  <c r="G38" i="11"/>
  <c r="H38" i="11"/>
  <c r="I38" i="11"/>
  <c r="J38" i="11"/>
  <c r="K38" i="11"/>
  <c r="C39" i="11"/>
  <c r="D39" i="11"/>
  <c r="E39" i="11"/>
  <c r="F39" i="11"/>
  <c r="G39" i="11"/>
  <c r="H39" i="11"/>
  <c r="I39" i="11"/>
  <c r="J39" i="11"/>
  <c r="K39" i="11"/>
  <c r="C40" i="11"/>
  <c r="D40" i="11"/>
  <c r="E40" i="11"/>
  <c r="F40" i="11"/>
  <c r="G40" i="11"/>
  <c r="H40" i="11"/>
  <c r="I40" i="11"/>
  <c r="J40" i="11"/>
  <c r="K40" i="11"/>
  <c r="C41" i="11"/>
  <c r="D41" i="11"/>
  <c r="E41" i="11"/>
  <c r="F41" i="11"/>
  <c r="G41" i="11"/>
  <c r="H41" i="11"/>
  <c r="I41" i="11"/>
  <c r="J41" i="11"/>
  <c r="K41" i="11"/>
  <c r="C42" i="11"/>
  <c r="D42" i="11"/>
  <c r="E42" i="11"/>
  <c r="F42" i="11"/>
  <c r="G42" i="11"/>
  <c r="H42" i="11"/>
  <c r="I42" i="11"/>
  <c r="J42" i="11"/>
  <c r="K42" i="11"/>
  <c r="C43" i="11"/>
  <c r="D43" i="11"/>
  <c r="E43" i="11"/>
  <c r="F43" i="11"/>
  <c r="G43" i="11"/>
  <c r="H43" i="11"/>
  <c r="I43" i="11"/>
  <c r="J43" i="11"/>
  <c r="K43" i="11"/>
  <c r="C44" i="11"/>
  <c r="D44" i="11"/>
  <c r="E44" i="11"/>
  <c r="F44" i="11"/>
  <c r="G44" i="11"/>
  <c r="H44" i="11"/>
  <c r="I44" i="11"/>
  <c r="J44" i="11"/>
  <c r="K44" i="11"/>
  <c r="C45" i="11"/>
  <c r="D45" i="11"/>
  <c r="E45" i="11"/>
  <c r="F45" i="11"/>
  <c r="G45" i="11"/>
  <c r="H45" i="11"/>
  <c r="I45" i="11"/>
  <c r="J45" i="11"/>
  <c r="K45" i="11"/>
  <c r="D37" i="11"/>
  <c r="E37" i="11"/>
  <c r="F37" i="11"/>
  <c r="G37" i="11"/>
  <c r="H37" i="11"/>
  <c r="I37" i="11"/>
  <c r="J37" i="11"/>
  <c r="K37" i="11"/>
  <c r="C37" i="11"/>
  <c r="W27" i="11"/>
  <c r="X27" i="11"/>
  <c r="Y27" i="11"/>
  <c r="Z27" i="11"/>
  <c r="AA27" i="11"/>
  <c r="AB27" i="11"/>
  <c r="AC27" i="11"/>
  <c r="AD27" i="11"/>
  <c r="AE27" i="11"/>
  <c r="W28" i="11"/>
  <c r="X28" i="11"/>
  <c r="Y28" i="11"/>
  <c r="Z28" i="11"/>
  <c r="AA28" i="11"/>
  <c r="AB28" i="11"/>
  <c r="AC28" i="11"/>
  <c r="AD28" i="11"/>
  <c r="AE28" i="11"/>
  <c r="W29" i="11"/>
  <c r="X29" i="11"/>
  <c r="Y29" i="11"/>
  <c r="Z29" i="11"/>
  <c r="AA29" i="11"/>
  <c r="AB29" i="11"/>
  <c r="AC29" i="11"/>
  <c r="AD29" i="11"/>
  <c r="AE29" i="11"/>
  <c r="W30" i="11"/>
  <c r="X30" i="11"/>
  <c r="Y30" i="11"/>
  <c r="Z30" i="11"/>
  <c r="AA30" i="11"/>
  <c r="AB30" i="11"/>
  <c r="AC30" i="11"/>
  <c r="AD30" i="11"/>
  <c r="AE30" i="11"/>
  <c r="W31" i="11"/>
  <c r="X31" i="11"/>
  <c r="Y31" i="11"/>
  <c r="Z31" i="11"/>
  <c r="AA31" i="11"/>
  <c r="AB31" i="11"/>
  <c r="AC31" i="11"/>
  <c r="AD31" i="11"/>
  <c r="AE31" i="11"/>
  <c r="W32" i="11"/>
  <c r="X32" i="11"/>
  <c r="Y32" i="11"/>
  <c r="Z32" i="11"/>
  <c r="AA32" i="11"/>
  <c r="AB32" i="11"/>
  <c r="AC32" i="11"/>
  <c r="AD32" i="11"/>
  <c r="AE32" i="11"/>
  <c r="W33" i="11"/>
  <c r="X33" i="11"/>
  <c r="Y33" i="11"/>
  <c r="Z33" i="11"/>
  <c r="AA33" i="11"/>
  <c r="AB33" i="11"/>
  <c r="AC33" i="11"/>
  <c r="AD33" i="11"/>
  <c r="AE33" i="11"/>
  <c r="W34" i="11"/>
  <c r="X34" i="11"/>
  <c r="Y34" i="11"/>
  <c r="Z34" i="11"/>
  <c r="AA34" i="11"/>
  <c r="AB34" i="11"/>
  <c r="AC34" i="11"/>
  <c r="AD34" i="11"/>
  <c r="AE34" i="11"/>
  <c r="X26" i="11"/>
  <c r="Y26" i="11"/>
  <c r="Z26" i="11"/>
  <c r="AA26" i="11"/>
  <c r="AB26" i="11"/>
  <c r="AC26" i="11"/>
  <c r="AD26" i="11"/>
  <c r="AE26" i="11"/>
  <c r="W26" i="11"/>
  <c r="M27" i="11"/>
  <c r="N27" i="11"/>
  <c r="O27" i="11"/>
  <c r="P27" i="11"/>
  <c r="Q27" i="11"/>
  <c r="R27" i="11"/>
  <c r="S27" i="11"/>
  <c r="T27" i="11"/>
  <c r="U27" i="11"/>
  <c r="M28" i="11"/>
  <c r="N28" i="11"/>
  <c r="O28" i="11"/>
  <c r="P28" i="11"/>
  <c r="Q28" i="11"/>
  <c r="R28" i="11"/>
  <c r="S28" i="11"/>
  <c r="T28" i="11"/>
  <c r="U28" i="11"/>
  <c r="M29" i="11"/>
  <c r="N29" i="11"/>
  <c r="O29" i="11"/>
  <c r="P29" i="11"/>
  <c r="Q29" i="11"/>
  <c r="R29" i="11"/>
  <c r="S29" i="11"/>
  <c r="T29" i="11"/>
  <c r="U29" i="11"/>
  <c r="M30" i="11"/>
  <c r="N30" i="11"/>
  <c r="O30" i="11"/>
  <c r="P30" i="11"/>
  <c r="Q30" i="11"/>
  <c r="R30" i="11"/>
  <c r="S30" i="11"/>
  <c r="T30" i="11"/>
  <c r="U30" i="11"/>
  <c r="M31" i="11"/>
  <c r="N31" i="11"/>
  <c r="O31" i="11"/>
  <c r="P31" i="11"/>
  <c r="Q31" i="11"/>
  <c r="R31" i="11"/>
  <c r="S31" i="11"/>
  <c r="T31" i="11"/>
  <c r="U31" i="11"/>
  <c r="M32" i="11"/>
  <c r="N32" i="11"/>
  <c r="O32" i="11"/>
  <c r="P32" i="11"/>
  <c r="Q32" i="11"/>
  <c r="R32" i="11"/>
  <c r="S32" i="11"/>
  <c r="T32" i="11"/>
  <c r="U32" i="11"/>
  <c r="M33" i="11"/>
  <c r="N33" i="11"/>
  <c r="O33" i="11"/>
  <c r="P33" i="11"/>
  <c r="Q33" i="11"/>
  <c r="R33" i="11"/>
  <c r="S33" i="11"/>
  <c r="T33" i="11"/>
  <c r="U33" i="11"/>
  <c r="M34" i="11"/>
  <c r="N34" i="11"/>
  <c r="O34" i="11"/>
  <c r="P34" i="11"/>
  <c r="Q34" i="11"/>
  <c r="R34" i="11"/>
  <c r="S34" i="11"/>
  <c r="T34" i="11"/>
  <c r="U34" i="11"/>
  <c r="N26" i="11"/>
  <c r="O26" i="11"/>
  <c r="P26" i="11"/>
  <c r="Q26" i="11"/>
  <c r="R26" i="11"/>
  <c r="S26" i="11"/>
  <c r="T26" i="11"/>
  <c r="U26" i="11"/>
  <c r="M26" i="11"/>
  <c r="L490" i="9"/>
  <c r="D26" i="11"/>
  <c r="E26" i="11"/>
  <c r="F26" i="11"/>
  <c r="G26" i="11"/>
  <c r="H26" i="11"/>
  <c r="I26" i="11"/>
  <c r="J26" i="11"/>
  <c r="K26" i="11"/>
  <c r="D27" i="11"/>
  <c r="E27" i="11"/>
  <c r="F27" i="11"/>
  <c r="G27" i="11"/>
  <c r="H27" i="11"/>
  <c r="I27" i="11"/>
  <c r="J27" i="11"/>
  <c r="K27" i="11"/>
  <c r="D28" i="11"/>
  <c r="E28" i="11"/>
  <c r="F28" i="11"/>
  <c r="G28" i="11"/>
  <c r="H28" i="11"/>
  <c r="I28" i="11"/>
  <c r="J28" i="11"/>
  <c r="K28" i="11"/>
  <c r="D29" i="11"/>
  <c r="E29" i="11"/>
  <c r="F29" i="11"/>
  <c r="G29" i="11"/>
  <c r="H29" i="11"/>
  <c r="I29" i="11"/>
  <c r="J29" i="11"/>
  <c r="K29" i="11"/>
  <c r="D30" i="11"/>
  <c r="E30" i="11"/>
  <c r="F30" i="11"/>
  <c r="G30" i="11"/>
  <c r="H30" i="11"/>
  <c r="I30" i="11"/>
  <c r="J30" i="11"/>
  <c r="K30" i="11"/>
  <c r="D31" i="11"/>
  <c r="E31" i="11"/>
  <c r="F31" i="11"/>
  <c r="G31" i="11"/>
  <c r="H31" i="11"/>
  <c r="I31" i="11"/>
  <c r="J31" i="11"/>
  <c r="K31" i="11"/>
  <c r="D32" i="11"/>
  <c r="E32" i="11"/>
  <c r="F32" i="11"/>
  <c r="G32" i="11"/>
  <c r="H32" i="11"/>
  <c r="I32" i="11"/>
  <c r="J32" i="11"/>
  <c r="K32" i="11"/>
  <c r="D33" i="11"/>
  <c r="E33" i="11"/>
  <c r="F33" i="11"/>
  <c r="G33" i="11"/>
  <c r="H33" i="11"/>
  <c r="I33" i="11"/>
  <c r="J33" i="11"/>
  <c r="K33" i="11"/>
  <c r="D34" i="11"/>
  <c r="E34" i="11"/>
  <c r="F34" i="11"/>
  <c r="G34" i="11"/>
  <c r="H34" i="11"/>
  <c r="I34" i="11"/>
  <c r="J34" i="11"/>
  <c r="K34" i="11"/>
  <c r="C27" i="11"/>
  <c r="C28" i="11"/>
  <c r="C29" i="11"/>
  <c r="C30" i="11"/>
  <c r="C31" i="11"/>
  <c r="C32" i="11"/>
  <c r="C33" i="11"/>
  <c r="C34" i="11"/>
  <c r="K490" i="9"/>
  <c r="C26" i="11"/>
  <c r="K410" i="9"/>
  <c r="W16" i="11"/>
  <c r="L410" i="9"/>
  <c r="X16" i="11"/>
  <c r="M410" i="9"/>
  <c r="Y16" i="11"/>
  <c r="N410" i="9"/>
  <c r="Z16" i="11"/>
  <c r="O410" i="9"/>
  <c r="AA16" i="11"/>
  <c r="P410" i="9"/>
  <c r="AB16" i="11"/>
  <c r="Q410" i="9"/>
  <c r="AC16" i="11"/>
  <c r="R410" i="9"/>
  <c r="AD16" i="11"/>
  <c r="S410" i="9"/>
  <c r="AE16" i="11"/>
  <c r="K411" i="9"/>
  <c r="W17" i="11"/>
  <c r="L411" i="9"/>
  <c r="X17" i="11"/>
  <c r="M411" i="9"/>
  <c r="Y17" i="11"/>
  <c r="N411" i="9"/>
  <c r="Z17" i="11"/>
  <c r="O411" i="9"/>
  <c r="AA17" i="11"/>
  <c r="P411" i="9"/>
  <c r="AB17" i="11"/>
  <c r="Q411" i="9"/>
  <c r="AC17" i="11"/>
  <c r="R411" i="9"/>
  <c r="AD17" i="11"/>
  <c r="S411" i="9"/>
  <c r="AE17" i="11"/>
  <c r="K412" i="9"/>
  <c r="W18" i="11"/>
  <c r="L412" i="9"/>
  <c r="X18" i="11"/>
  <c r="M412" i="9"/>
  <c r="Y18" i="11"/>
  <c r="N412" i="9"/>
  <c r="Z18" i="11"/>
  <c r="O412" i="9"/>
  <c r="AA18" i="11"/>
  <c r="P412" i="9"/>
  <c r="AB18" i="11"/>
  <c r="Q412" i="9"/>
  <c r="AC18" i="11"/>
  <c r="R412" i="9"/>
  <c r="AD18" i="11"/>
  <c r="S412" i="9"/>
  <c r="AE18" i="11"/>
  <c r="K413" i="9"/>
  <c r="W19" i="11"/>
  <c r="L413" i="9"/>
  <c r="X19" i="11"/>
  <c r="M413" i="9"/>
  <c r="Y19" i="11"/>
  <c r="N413" i="9"/>
  <c r="Z19" i="11"/>
  <c r="O413" i="9"/>
  <c r="AA19" i="11"/>
  <c r="P413" i="9"/>
  <c r="AB19" i="11"/>
  <c r="Q413" i="9"/>
  <c r="AC19" i="11"/>
  <c r="R413" i="9"/>
  <c r="AD19" i="11"/>
  <c r="S413" i="9"/>
  <c r="AE19" i="11"/>
  <c r="K414" i="9"/>
  <c r="W20" i="11"/>
  <c r="L414" i="9"/>
  <c r="X20" i="11"/>
  <c r="M414" i="9"/>
  <c r="Y20" i="11"/>
  <c r="N414" i="9"/>
  <c r="Z20" i="11"/>
  <c r="O414" i="9"/>
  <c r="AA20" i="11"/>
  <c r="P414" i="9"/>
  <c r="AB20" i="11"/>
  <c r="Q414" i="9"/>
  <c r="AC20" i="11"/>
  <c r="R414" i="9"/>
  <c r="AD20" i="11"/>
  <c r="S414" i="9"/>
  <c r="AE20" i="11"/>
  <c r="K415" i="9"/>
  <c r="W21" i="11"/>
  <c r="L415" i="9"/>
  <c r="X21" i="11"/>
  <c r="M415" i="9"/>
  <c r="Y21" i="11"/>
  <c r="N415" i="9"/>
  <c r="Z21" i="11"/>
  <c r="O415" i="9"/>
  <c r="AA21" i="11"/>
  <c r="P415" i="9"/>
  <c r="AB21" i="11"/>
  <c r="Q415" i="9"/>
  <c r="AC21" i="11"/>
  <c r="R415" i="9"/>
  <c r="AD21" i="11"/>
  <c r="S415" i="9"/>
  <c r="AE21" i="11"/>
  <c r="K416" i="9"/>
  <c r="W22" i="11"/>
  <c r="L416" i="9"/>
  <c r="X22" i="11"/>
  <c r="M416" i="9"/>
  <c r="Y22" i="11"/>
  <c r="N416" i="9"/>
  <c r="Z22" i="11"/>
  <c r="O416" i="9"/>
  <c r="AA22" i="11"/>
  <c r="P416" i="9"/>
  <c r="AB22" i="11"/>
  <c r="Q416" i="9"/>
  <c r="AC22" i="11"/>
  <c r="R416" i="9"/>
  <c r="AD22" i="11"/>
  <c r="S416" i="9"/>
  <c r="AE22" i="11"/>
  <c r="K417" i="9"/>
  <c r="W23" i="11"/>
  <c r="L417" i="9"/>
  <c r="X23" i="11"/>
  <c r="M417" i="9"/>
  <c r="Y23" i="11"/>
  <c r="N417" i="9"/>
  <c r="Z23" i="11"/>
  <c r="O417" i="9"/>
  <c r="AA23" i="11"/>
  <c r="P417" i="9"/>
  <c r="AB23" i="11"/>
  <c r="Q417" i="9"/>
  <c r="AC23" i="11"/>
  <c r="R417" i="9"/>
  <c r="AD23" i="11"/>
  <c r="S417" i="9"/>
  <c r="AE23" i="11"/>
  <c r="L409" i="9"/>
  <c r="X15" i="11"/>
  <c r="M409" i="9"/>
  <c r="Y15" i="11"/>
  <c r="N409" i="9"/>
  <c r="Z15" i="11"/>
  <c r="O409" i="9"/>
  <c r="AA15" i="11"/>
  <c r="P409" i="9"/>
  <c r="AB15" i="11"/>
  <c r="Q409" i="9"/>
  <c r="AC15" i="11"/>
  <c r="R409" i="9"/>
  <c r="AD15" i="11"/>
  <c r="S409" i="9"/>
  <c r="AE15" i="11"/>
  <c r="K409" i="9"/>
  <c r="W15" i="11"/>
  <c r="C16" i="11"/>
  <c r="D16" i="11"/>
  <c r="E16" i="11"/>
  <c r="F16" i="11"/>
  <c r="G16" i="11"/>
  <c r="H16" i="11"/>
  <c r="I16" i="11"/>
  <c r="J16" i="11"/>
  <c r="K16" i="11"/>
  <c r="C17" i="11"/>
  <c r="D17" i="11"/>
  <c r="E17" i="11"/>
  <c r="F17" i="11"/>
  <c r="G17" i="11"/>
  <c r="H17" i="11"/>
  <c r="I17" i="11"/>
  <c r="J17" i="11"/>
  <c r="K17" i="11"/>
  <c r="C18" i="11"/>
  <c r="D18" i="11"/>
  <c r="E18" i="11"/>
  <c r="F18" i="11"/>
  <c r="G18" i="11"/>
  <c r="H18" i="11"/>
  <c r="I18" i="11"/>
  <c r="J18" i="11"/>
  <c r="K18" i="11"/>
  <c r="C19" i="11"/>
  <c r="D19" i="11"/>
  <c r="E19" i="11"/>
  <c r="F19" i="11"/>
  <c r="G19" i="11"/>
  <c r="H19" i="11"/>
  <c r="I19" i="11"/>
  <c r="J19" i="11"/>
  <c r="K19" i="11"/>
  <c r="C20" i="11"/>
  <c r="D20" i="11"/>
  <c r="E20" i="11"/>
  <c r="F20" i="11"/>
  <c r="G20" i="11"/>
  <c r="H20" i="11"/>
  <c r="I20" i="11"/>
  <c r="J20" i="11"/>
  <c r="K20" i="11"/>
  <c r="C21" i="11"/>
  <c r="D21" i="11"/>
  <c r="E21" i="11"/>
  <c r="F21" i="11"/>
  <c r="G21" i="11"/>
  <c r="H21" i="11"/>
  <c r="I21" i="11"/>
  <c r="J21" i="11"/>
  <c r="K21" i="11"/>
  <c r="C22" i="11"/>
  <c r="D22" i="11"/>
  <c r="E22" i="11"/>
  <c r="F22" i="11"/>
  <c r="G22" i="11"/>
  <c r="H22" i="11"/>
  <c r="I22" i="11"/>
  <c r="J22" i="11"/>
  <c r="K22" i="11"/>
  <c r="C23" i="11"/>
  <c r="D23" i="11"/>
  <c r="E23" i="11"/>
  <c r="F23" i="11"/>
  <c r="G23" i="11"/>
  <c r="H23" i="11"/>
  <c r="I23" i="11"/>
  <c r="J23" i="11"/>
  <c r="K23" i="11"/>
  <c r="D15" i="11"/>
  <c r="E15" i="11"/>
  <c r="F15" i="11"/>
  <c r="G15" i="11"/>
  <c r="H15" i="11"/>
  <c r="I15" i="11"/>
  <c r="J15" i="11"/>
  <c r="K15" i="11"/>
  <c r="C15" i="11"/>
  <c r="W5" i="11"/>
  <c r="X5" i="11"/>
  <c r="Y5" i="11"/>
  <c r="Z5" i="11"/>
  <c r="AA5" i="11"/>
  <c r="AB5" i="11"/>
  <c r="AC5" i="11"/>
  <c r="AD5" i="11"/>
  <c r="AE5" i="11"/>
  <c r="W6" i="11"/>
  <c r="X6" i="11"/>
  <c r="Y6" i="11"/>
  <c r="Z6" i="11"/>
  <c r="AA6" i="11"/>
  <c r="AB6" i="11"/>
  <c r="AC6" i="11"/>
  <c r="AD6" i="11"/>
  <c r="AE6" i="11"/>
  <c r="W7" i="11"/>
  <c r="X7" i="11"/>
  <c r="Y7" i="11"/>
  <c r="Z7" i="11"/>
  <c r="AA7" i="11"/>
  <c r="AB7" i="11"/>
  <c r="AC7" i="11"/>
  <c r="AD7" i="11"/>
  <c r="AE7" i="11"/>
  <c r="W8" i="11"/>
  <c r="X8" i="11"/>
  <c r="Y8" i="11"/>
  <c r="Z8" i="11"/>
  <c r="AA8" i="11"/>
  <c r="AB8" i="11"/>
  <c r="AC8" i="11"/>
  <c r="AD8" i="11"/>
  <c r="AE8" i="11"/>
  <c r="W9" i="11"/>
  <c r="X9" i="11"/>
  <c r="Y9" i="11"/>
  <c r="Z9" i="11"/>
  <c r="AA9" i="11"/>
  <c r="AB9" i="11"/>
  <c r="AC9" i="11"/>
  <c r="AD9" i="11"/>
  <c r="AE9" i="11"/>
  <c r="W10" i="11"/>
  <c r="X10" i="11"/>
  <c r="Y10" i="11"/>
  <c r="Z10" i="11"/>
  <c r="AA10" i="11"/>
  <c r="AB10" i="11"/>
  <c r="AC10" i="11"/>
  <c r="AD10" i="11"/>
  <c r="AE10" i="11"/>
  <c r="W11" i="11"/>
  <c r="X11" i="11"/>
  <c r="Y11" i="11"/>
  <c r="Z11" i="11"/>
  <c r="AA11" i="11"/>
  <c r="AB11" i="11"/>
  <c r="AC11" i="11"/>
  <c r="AD11" i="11"/>
  <c r="AE11" i="11"/>
  <c r="W12" i="11"/>
  <c r="X12" i="11"/>
  <c r="Y12" i="11"/>
  <c r="Z12" i="11"/>
  <c r="AA12" i="11"/>
  <c r="AB12" i="11"/>
  <c r="AC12" i="11"/>
  <c r="AD12" i="11"/>
  <c r="AE12" i="11"/>
  <c r="X4" i="11"/>
  <c r="Y4" i="11"/>
  <c r="Z4" i="11"/>
  <c r="AA4" i="11"/>
  <c r="AB4" i="11"/>
  <c r="AC4" i="11"/>
  <c r="AD4" i="11"/>
  <c r="AE4" i="11"/>
  <c r="W4" i="11"/>
  <c r="M5" i="11"/>
  <c r="N5" i="11"/>
  <c r="O5" i="11"/>
  <c r="P5" i="11"/>
  <c r="Q5" i="11"/>
  <c r="R5" i="11"/>
  <c r="S5" i="11"/>
  <c r="T5" i="11"/>
  <c r="U5" i="11"/>
  <c r="M6" i="11"/>
  <c r="N6" i="11"/>
  <c r="O6" i="11"/>
  <c r="P6" i="11"/>
  <c r="Q6" i="11"/>
  <c r="R6" i="11"/>
  <c r="S6" i="11"/>
  <c r="T6" i="11"/>
  <c r="U6" i="11"/>
  <c r="M7" i="11"/>
  <c r="N7" i="11"/>
  <c r="O7" i="11"/>
  <c r="P7" i="11"/>
  <c r="Q7" i="11"/>
  <c r="R7" i="11"/>
  <c r="S7" i="11"/>
  <c r="T7" i="11"/>
  <c r="U7" i="11"/>
  <c r="M8" i="11"/>
  <c r="N8" i="11"/>
  <c r="O8" i="11"/>
  <c r="P8" i="11"/>
  <c r="Q8" i="11"/>
  <c r="R8" i="11"/>
  <c r="S8" i="11"/>
  <c r="T8" i="11"/>
  <c r="U8" i="11"/>
  <c r="M9" i="11"/>
  <c r="N9" i="11"/>
  <c r="O9" i="11"/>
  <c r="P9" i="11"/>
  <c r="Q9" i="11"/>
  <c r="R9" i="11"/>
  <c r="S9" i="11"/>
  <c r="T9" i="11"/>
  <c r="U9" i="11"/>
  <c r="M10" i="11"/>
  <c r="N10" i="11"/>
  <c r="O10" i="11"/>
  <c r="P10" i="11"/>
  <c r="Q10" i="11"/>
  <c r="R10" i="11"/>
  <c r="S10" i="11"/>
  <c r="T10" i="11"/>
  <c r="U10" i="11"/>
  <c r="M11" i="11"/>
  <c r="N11" i="11"/>
  <c r="O11" i="11"/>
  <c r="P11" i="11"/>
  <c r="Q11" i="11"/>
  <c r="R11" i="11"/>
  <c r="S11" i="11"/>
  <c r="T11" i="11"/>
  <c r="U11" i="11"/>
  <c r="M12" i="11"/>
  <c r="N12" i="11"/>
  <c r="O12" i="11"/>
  <c r="P12" i="11"/>
  <c r="Q12" i="11"/>
  <c r="R12" i="11"/>
  <c r="S12" i="11"/>
  <c r="T12" i="11"/>
  <c r="U12" i="11"/>
  <c r="N4" i="11"/>
  <c r="O4" i="11"/>
  <c r="P4" i="11"/>
  <c r="Q4" i="11"/>
  <c r="R4" i="11"/>
  <c r="S4" i="11"/>
  <c r="T4" i="11"/>
  <c r="U4" i="11"/>
  <c r="M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C10" i="11"/>
  <c r="D10" i="11"/>
  <c r="E10" i="11"/>
  <c r="F10" i="11"/>
  <c r="G10" i="11"/>
  <c r="H10" i="11"/>
  <c r="I10" i="11"/>
  <c r="J10" i="11"/>
  <c r="K10" i="11"/>
  <c r="C11" i="11"/>
  <c r="D11" i="11"/>
  <c r="E11" i="11"/>
  <c r="F11" i="11"/>
  <c r="G11" i="11"/>
  <c r="H11" i="11"/>
  <c r="I11" i="11"/>
  <c r="J11" i="11"/>
  <c r="K11" i="11"/>
  <c r="C12" i="11"/>
  <c r="D12" i="11"/>
  <c r="E12" i="11"/>
  <c r="F12" i="11"/>
  <c r="G12" i="11"/>
  <c r="H12" i="11"/>
  <c r="I12" i="11"/>
  <c r="J12" i="11"/>
  <c r="K12" i="11"/>
  <c r="D4" i="11"/>
  <c r="E4" i="11"/>
  <c r="F4" i="11"/>
  <c r="G4" i="11"/>
  <c r="H4" i="11"/>
  <c r="I4" i="11"/>
  <c r="J4" i="11"/>
  <c r="K4" i="11"/>
  <c r="C4" i="11"/>
  <c r="M16" i="11"/>
  <c r="N16" i="11"/>
  <c r="O16" i="11"/>
  <c r="P16" i="11"/>
  <c r="Q16" i="11"/>
  <c r="R16" i="11"/>
  <c r="S16" i="11"/>
  <c r="T16" i="11"/>
  <c r="U16" i="11"/>
  <c r="M17" i="11"/>
  <c r="N17" i="11"/>
  <c r="O17" i="11"/>
  <c r="P17" i="11"/>
  <c r="Q17" i="11"/>
  <c r="R17" i="11"/>
  <c r="S17" i="11"/>
  <c r="T17" i="11"/>
  <c r="U17" i="11"/>
  <c r="M18" i="11"/>
  <c r="N18" i="11"/>
  <c r="O18" i="11"/>
  <c r="P18" i="11"/>
  <c r="Q18" i="11"/>
  <c r="R18" i="11"/>
  <c r="Q331" i="9"/>
  <c r="S18" i="11"/>
  <c r="R331" i="9"/>
  <c r="T18" i="11"/>
  <c r="S331" i="9"/>
  <c r="U18" i="11"/>
  <c r="K332" i="9"/>
  <c r="M19" i="11"/>
  <c r="L332" i="9"/>
  <c r="N19" i="11"/>
  <c r="M332" i="9"/>
  <c r="O19" i="11"/>
  <c r="N332" i="9"/>
  <c r="P19" i="11"/>
  <c r="O332" i="9"/>
  <c r="Q19" i="11"/>
  <c r="P332" i="9"/>
  <c r="R19" i="11"/>
  <c r="Q332" i="9"/>
  <c r="S19" i="11"/>
  <c r="R332" i="9"/>
  <c r="T19" i="11"/>
  <c r="S332" i="9"/>
  <c r="U19" i="11"/>
  <c r="K333" i="9"/>
  <c r="M20" i="11"/>
  <c r="L333" i="9"/>
  <c r="N20" i="11"/>
  <c r="M333" i="9"/>
  <c r="O20" i="11"/>
  <c r="N333" i="9"/>
  <c r="P20" i="11"/>
  <c r="O333" i="9"/>
  <c r="Q20" i="11"/>
  <c r="P333" i="9"/>
  <c r="R20" i="11"/>
  <c r="Q333" i="9"/>
  <c r="S20" i="11"/>
  <c r="R333" i="9"/>
  <c r="T20" i="11"/>
  <c r="S333" i="9"/>
  <c r="U20" i="11"/>
  <c r="K334" i="9"/>
  <c r="M21" i="11"/>
  <c r="L334" i="9"/>
  <c r="N21" i="11"/>
  <c r="M334" i="9"/>
  <c r="O21" i="11"/>
  <c r="N334" i="9"/>
  <c r="P21" i="11"/>
  <c r="O334" i="9"/>
  <c r="Q21" i="11"/>
  <c r="P334" i="9"/>
  <c r="R21" i="11"/>
  <c r="Q334" i="9"/>
  <c r="S21" i="11"/>
  <c r="R334" i="9"/>
  <c r="T21" i="11"/>
  <c r="S334" i="9"/>
  <c r="U21" i="11"/>
  <c r="K335" i="9"/>
  <c r="M22" i="11"/>
  <c r="L335" i="9"/>
  <c r="N22" i="11"/>
  <c r="M335" i="9"/>
  <c r="O22" i="11"/>
  <c r="N335" i="9"/>
  <c r="P22" i="11"/>
  <c r="O335" i="9"/>
  <c r="Q22" i="11"/>
  <c r="P335" i="9"/>
  <c r="R22" i="11"/>
  <c r="Q335" i="9"/>
  <c r="S22" i="11"/>
  <c r="R335" i="9"/>
  <c r="T22" i="11"/>
  <c r="S335" i="9"/>
  <c r="U22" i="11"/>
  <c r="K336" i="9"/>
  <c r="M23" i="11"/>
  <c r="L336" i="9"/>
  <c r="N23" i="11"/>
  <c r="M336" i="9"/>
  <c r="O23" i="11"/>
  <c r="N336" i="9"/>
  <c r="P23" i="11"/>
  <c r="O336" i="9"/>
  <c r="Q23" i="11"/>
  <c r="P336" i="9"/>
  <c r="R23" i="11"/>
  <c r="Q336" i="9"/>
  <c r="S23" i="11"/>
  <c r="R336" i="9"/>
  <c r="T23" i="11"/>
  <c r="S336" i="9"/>
  <c r="U23" i="11"/>
  <c r="N15" i="11"/>
  <c r="O15" i="11"/>
  <c r="P15" i="11"/>
  <c r="Q15" i="11"/>
  <c r="R15" i="11"/>
  <c r="S15" i="11"/>
  <c r="T15" i="11"/>
  <c r="U15" i="11"/>
  <c r="M15" i="11"/>
  <c r="D3" i="11"/>
  <c r="N3" i="11"/>
  <c r="M3" i="11"/>
  <c r="K85" i="9"/>
  <c r="C3" i="11"/>
  <c r="X3" i="11"/>
  <c r="D14" i="11"/>
  <c r="N14" i="11"/>
  <c r="X14" i="11"/>
  <c r="D25" i="11"/>
  <c r="N25" i="11"/>
  <c r="X25" i="11"/>
  <c r="D36" i="11"/>
  <c r="N36" i="11"/>
  <c r="S984" i="9"/>
  <c r="R984" i="9"/>
  <c r="Q984" i="9"/>
  <c r="P984" i="9"/>
  <c r="O984" i="9"/>
  <c r="N984" i="9"/>
  <c r="M984" i="9"/>
  <c r="L984" i="9"/>
  <c r="K984" i="9"/>
  <c r="S983" i="9"/>
  <c r="R983" i="9"/>
  <c r="Q983" i="9"/>
  <c r="P983" i="9"/>
  <c r="O983" i="9"/>
  <c r="N983" i="9"/>
  <c r="M983" i="9"/>
  <c r="L983" i="9"/>
  <c r="K983" i="9"/>
  <c r="S982" i="9"/>
  <c r="R982" i="9"/>
  <c r="Q982" i="9"/>
  <c r="P982" i="9"/>
  <c r="O982" i="9"/>
  <c r="N982" i="9"/>
  <c r="M982" i="9"/>
  <c r="L982" i="9"/>
  <c r="K982" i="9"/>
  <c r="S981" i="9"/>
  <c r="R981" i="9"/>
  <c r="Q981" i="9"/>
  <c r="P981" i="9"/>
  <c r="O981" i="9"/>
  <c r="N981" i="9"/>
  <c r="M981" i="9"/>
  <c r="L981" i="9"/>
  <c r="K981" i="9"/>
  <c r="S980" i="9"/>
  <c r="R980" i="9"/>
  <c r="Q980" i="9"/>
  <c r="P980" i="9"/>
  <c r="O980" i="9"/>
  <c r="N980" i="9"/>
  <c r="M980" i="9"/>
  <c r="L980" i="9"/>
  <c r="K980" i="9"/>
  <c r="S979" i="9"/>
  <c r="R979" i="9"/>
  <c r="Q979" i="9"/>
  <c r="P979" i="9"/>
  <c r="O979" i="9"/>
  <c r="N979" i="9"/>
  <c r="M979" i="9"/>
  <c r="L979" i="9"/>
  <c r="K979" i="9"/>
  <c r="S978" i="9"/>
  <c r="R978" i="9"/>
  <c r="Q978" i="9"/>
  <c r="P978" i="9"/>
  <c r="O978" i="9"/>
  <c r="N978" i="9"/>
  <c r="M978" i="9"/>
  <c r="L978" i="9"/>
  <c r="K978" i="9"/>
  <c r="S977" i="9"/>
  <c r="R977" i="9"/>
  <c r="Q977" i="9"/>
  <c r="P977" i="9"/>
  <c r="O977" i="9"/>
  <c r="N977" i="9"/>
  <c r="M977" i="9"/>
  <c r="L977" i="9"/>
  <c r="K977" i="9"/>
  <c r="S976" i="9"/>
  <c r="R976" i="9"/>
  <c r="Q976" i="9"/>
  <c r="P976" i="9"/>
  <c r="O976" i="9"/>
  <c r="N976" i="9"/>
  <c r="M976" i="9"/>
  <c r="L976" i="9"/>
  <c r="K976" i="9"/>
  <c r="L975" i="9"/>
  <c r="S903" i="9"/>
  <c r="R903" i="9"/>
  <c r="Q903" i="9"/>
  <c r="P903" i="9"/>
  <c r="O903" i="9"/>
  <c r="N903" i="9"/>
  <c r="M903" i="9"/>
  <c r="L903" i="9"/>
  <c r="K903" i="9"/>
  <c r="S902" i="9"/>
  <c r="R902" i="9"/>
  <c r="Q902" i="9"/>
  <c r="P902" i="9"/>
  <c r="O902" i="9"/>
  <c r="N902" i="9"/>
  <c r="M902" i="9"/>
  <c r="L902" i="9"/>
  <c r="K902" i="9"/>
  <c r="S901" i="9"/>
  <c r="R901" i="9"/>
  <c r="Q901" i="9"/>
  <c r="P901" i="9"/>
  <c r="O901" i="9"/>
  <c r="N901" i="9"/>
  <c r="M901" i="9"/>
  <c r="L901" i="9"/>
  <c r="K901" i="9"/>
  <c r="S900" i="9"/>
  <c r="R900" i="9"/>
  <c r="Q900" i="9"/>
  <c r="P900" i="9"/>
  <c r="O900" i="9"/>
  <c r="N900" i="9"/>
  <c r="M900" i="9"/>
  <c r="L900" i="9"/>
  <c r="K900" i="9"/>
  <c r="S899" i="9"/>
  <c r="R899" i="9"/>
  <c r="Q899" i="9"/>
  <c r="P899" i="9"/>
  <c r="O899" i="9"/>
  <c r="N899" i="9"/>
  <c r="M899" i="9"/>
  <c r="L899" i="9"/>
  <c r="K899" i="9"/>
  <c r="S898" i="9"/>
  <c r="R898" i="9"/>
  <c r="Q898" i="9"/>
  <c r="P898" i="9"/>
  <c r="O898" i="9"/>
  <c r="N898" i="9"/>
  <c r="M898" i="9"/>
  <c r="L898" i="9"/>
  <c r="K898" i="9"/>
  <c r="S897" i="9"/>
  <c r="R897" i="9"/>
  <c r="Q897" i="9"/>
  <c r="P897" i="9"/>
  <c r="O897" i="9"/>
  <c r="N897" i="9"/>
  <c r="M897" i="9"/>
  <c r="L897" i="9"/>
  <c r="K897" i="9"/>
  <c r="S896" i="9"/>
  <c r="R896" i="9"/>
  <c r="Q896" i="9"/>
  <c r="P896" i="9"/>
  <c r="O896" i="9"/>
  <c r="N896" i="9"/>
  <c r="M896" i="9"/>
  <c r="L896" i="9"/>
  <c r="K896" i="9"/>
  <c r="S895" i="9"/>
  <c r="R895" i="9"/>
  <c r="Q895" i="9"/>
  <c r="P895" i="9"/>
  <c r="O895" i="9"/>
  <c r="N895" i="9"/>
  <c r="M895" i="9"/>
  <c r="L895" i="9"/>
  <c r="K895" i="9"/>
  <c r="L894" i="9"/>
  <c r="S822" i="9"/>
  <c r="R822" i="9"/>
  <c r="Q822" i="9"/>
  <c r="P822" i="9"/>
  <c r="O822" i="9"/>
  <c r="N822" i="9"/>
  <c r="M822" i="9"/>
  <c r="L822" i="9"/>
  <c r="K822" i="9"/>
  <c r="S821" i="9"/>
  <c r="R821" i="9"/>
  <c r="Q821" i="9"/>
  <c r="P821" i="9"/>
  <c r="O821" i="9"/>
  <c r="N821" i="9"/>
  <c r="M821" i="9"/>
  <c r="L821" i="9"/>
  <c r="K821" i="9"/>
  <c r="S820" i="9"/>
  <c r="R820" i="9"/>
  <c r="Q820" i="9"/>
  <c r="P820" i="9"/>
  <c r="O820" i="9"/>
  <c r="N820" i="9"/>
  <c r="M820" i="9"/>
  <c r="L820" i="9"/>
  <c r="K820" i="9"/>
  <c r="S819" i="9"/>
  <c r="R819" i="9"/>
  <c r="Q819" i="9"/>
  <c r="P819" i="9"/>
  <c r="O819" i="9"/>
  <c r="N819" i="9"/>
  <c r="M819" i="9"/>
  <c r="L819" i="9"/>
  <c r="K819" i="9"/>
  <c r="S818" i="9"/>
  <c r="R818" i="9"/>
  <c r="Q818" i="9"/>
  <c r="P818" i="9"/>
  <c r="O818" i="9"/>
  <c r="N818" i="9"/>
  <c r="M818" i="9"/>
  <c r="L818" i="9"/>
  <c r="K818" i="9"/>
  <c r="S817" i="9"/>
  <c r="R817" i="9"/>
  <c r="Q817" i="9"/>
  <c r="P817" i="9"/>
  <c r="O817" i="9"/>
  <c r="N817" i="9"/>
  <c r="M817" i="9"/>
  <c r="L817" i="9"/>
  <c r="K817" i="9"/>
  <c r="S816" i="9"/>
  <c r="R816" i="9"/>
  <c r="Q816" i="9"/>
  <c r="P816" i="9"/>
  <c r="O816" i="9"/>
  <c r="N816" i="9"/>
  <c r="M816" i="9"/>
  <c r="L816" i="9"/>
  <c r="K816" i="9"/>
  <c r="S815" i="9"/>
  <c r="R815" i="9"/>
  <c r="Q815" i="9"/>
  <c r="P815" i="9"/>
  <c r="O815" i="9"/>
  <c r="N815" i="9"/>
  <c r="M815" i="9"/>
  <c r="L815" i="9"/>
  <c r="K815" i="9"/>
  <c r="S814" i="9"/>
  <c r="R814" i="9"/>
  <c r="Q814" i="9"/>
  <c r="P814" i="9"/>
  <c r="O814" i="9"/>
  <c r="N814" i="9"/>
  <c r="M814" i="9"/>
  <c r="L814" i="9"/>
  <c r="K814" i="9"/>
  <c r="L813" i="9"/>
  <c r="S742" i="9"/>
  <c r="R742" i="9"/>
  <c r="Q742" i="9"/>
  <c r="P742" i="9"/>
  <c r="O742" i="9"/>
  <c r="N742" i="9"/>
  <c r="M742" i="9"/>
  <c r="L742" i="9"/>
  <c r="K742" i="9"/>
  <c r="S741" i="9"/>
  <c r="R741" i="9"/>
  <c r="Q741" i="9"/>
  <c r="P741" i="9"/>
  <c r="O741" i="9"/>
  <c r="N741" i="9"/>
  <c r="M741" i="9"/>
  <c r="L741" i="9"/>
  <c r="K741" i="9"/>
  <c r="S740" i="9"/>
  <c r="R740" i="9"/>
  <c r="Q740" i="9"/>
  <c r="P740" i="9"/>
  <c r="O740" i="9"/>
  <c r="N740" i="9"/>
  <c r="M740" i="9"/>
  <c r="L740" i="9"/>
  <c r="K740" i="9"/>
  <c r="S739" i="9"/>
  <c r="R739" i="9"/>
  <c r="Q739" i="9"/>
  <c r="P739" i="9"/>
  <c r="O739" i="9"/>
  <c r="N739" i="9"/>
  <c r="M739" i="9"/>
  <c r="L739" i="9"/>
  <c r="K739" i="9"/>
  <c r="S738" i="9"/>
  <c r="R738" i="9"/>
  <c r="Q738" i="9"/>
  <c r="P738" i="9"/>
  <c r="O738" i="9"/>
  <c r="N738" i="9"/>
  <c r="M738" i="9"/>
  <c r="L738" i="9"/>
  <c r="K738" i="9"/>
  <c r="S737" i="9"/>
  <c r="R737" i="9"/>
  <c r="Q737" i="9"/>
  <c r="P737" i="9"/>
  <c r="O737" i="9"/>
  <c r="N737" i="9"/>
  <c r="M737" i="9"/>
  <c r="L737" i="9"/>
  <c r="K737" i="9"/>
  <c r="S736" i="9"/>
  <c r="R736" i="9"/>
  <c r="Q736" i="9"/>
  <c r="P736" i="9"/>
  <c r="O736" i="9"/>
  <c r="N736" i="9"/>
  <c r="M736" i="9"/>
  <c r="L736" i="9"/>
  <c r="K736" i="9"/>
  <c r="S735" i="9"/>
  <c r="R735" i="9"/>
  <c r="Q735" i="9"/>
  <c r="P735" i="9"/>
  <c r="O735" i="9"/>
  <c r="N735" i="9"/>
  <c r="M735" i="9"/>
  <c r="L735" i="9"/>
  <c r="K735" i="9"/>
  <c r="S734" i="9"/>
  <c r="R734" i="9"/>
  <c r="Q734" i="9"/>
  <c r="P734" i="9"/>
  <c r="O734" i="9"/>
  <c r="N734" i="9"/>
  <c r="M734" i="9"/>
  <c r="L734" i="9"/>
  <c r="K734" i="9"/>
  <c r="L733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X36" i="11"/>
  <c r="D47" i="11"/>
  <c r="N47" i="11"/>
  <c r="X47" i="11"/>
  <c r="C113" i="2"/>
  <c r="D113" i="2"/>
  <c r="C112" i="2"/>
  <c r="D112" i="2"/>
  <c r="C111" i="2"/>
  <c r="D111" i="2"/>
  <c r="C110" i="2"/>
  <c r="D110" i="2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3" i="9"/>
  <c r="S660" i="9"/>
  <c r="R660" i="9"/>
  <c r="Q660" i="9"/>
  <c r="P660" i="9"/>
  <c r="O660" i="9"/>
  <c r="N660" i="9"/>
  <c r="M660" i="9"/>
  <c r="L660" i="9"/>
  <c r="K660" i="9"/>
  <c r="S659" i="9"/>
  <c r="R659" i="9"/>
  <c r="Q659" i="9"/>
  <c r="P659" i="9"/>
  <c r="O659" i="9"/>
  <c r="N659" i="9"/>
  <c r="M659" i="9"/>
  <c r="L659" i="9"/>
  <c r="K659" i="9"/>
  <c r="S658" i="9"/>
  <c r="R658" i="9"/>
  <c r="Q658" i="9"/>
  <c r="P658" i="9"/>
  <c r="O658" i="9"/>
  <c r="N658" i="9"/>
  <c r="M658" i="9"/>
  <c r="L658" i="9"/>
  <c r="K658" i="9"/>
  <c r="S657" i="9"/>
  <c r="R657" i="9"/>
  <c r="Q657" i="9"/>
  <c r="P657" i="9"/>
  <c r="O657" i="9"/>
  <c r="N657" i="9"/>
  <c r="M657" i="9"/>
  <c r="L657" i="9"/>
  <c r="K657" i="9"/>
  <c r="S656" i="9"/>
  <c r="R656" i="9"/>
  <c r="Q656" i="9"/>
  <c r="P656" i="9"/>
  <c r="O656" i="9"/>
  <c r="N656" i="9"/>
  <c r="M656" i="9"/>
  <c r="L656" i="9"/>
  <c r="K656" i="9"/>
  <c r="S655" i="9"/>
  <c r="R655" i="9"/>
  <c r="Q655" i="9"/>
  <c r="P655" i="9"/>
  <c r="O655" i="9"/>
  <c r="N655" i="9"/>
  <c r="M655" i="9"/>
  <c r="L655" i="9"/>
  <c r="K655" i="9"/>
  <c r="S654" i="9"/>
  <c r="R654" i="9"/>
  <c r="Q654" i="9"/>
  <c r="P654" i="9"/>
  <c r="O654" i="9"/>
  <c r="N654" i="9"/>
  <c r="M654" i="9"/>
  <c r="L654" i="9"/>
  <c r="K654" i="9"/>
  <c r="S653" i="9"/>
  <c r="R653" i="9"/>
  <c r="Q653" i="9"/>
  <c r="P653" i="9"/>
  <c r="O653" i="9"/>
  <c r="N653" i="9"/>
  <c r="M653" i="9"/>
  <c r="L653" i="9"/>
  <c r="K653" i="9"/>
  <c r="S652" i="9"/>
  <c r="R652" i="9"/>
  <c r="Q652" i="9"/>
  <c r="P652" i="9"/>
  <c r="O652" i="9"/>
  <c r="N652" i="9"/>
  <c r="M652" i="9"/>
  <c r="L652" i="9"/>
  <c r="K652" i="9"/>
  <c r="L651" i="9"/>
  <c r="S579" i="9"/>
  <c r="R579" i="9"/>
  <c r="Q579" i="9"/>
  <c r="P579" i="9"/>
  <c r="O579" i="9"/>
  <c r="N579" i="9"/>
  <c r="M579" i="9"/>
  <c r="L579" i="9"/>
  <c r="K579" i="9"/>
  <c r="S578" i="9"/>
  <c r="R578" i="9"/>
  <c r="Q578" i="9"/>
  <c r="P578" i="9"/>
  <c r="O578" i="9"/>
  <c r="N578" i="9"/>
  <c r="M578" i="9"/>
  <c r="L578" i="9"/>
  <c r="K578" i="9"/>
  <c r="S577" i="9"/>
  <c r="R577" i="9"/>
  <c r="Q577" i="9"/>
  <c r="P577" i="9"/>
  <c r="O577" i="9"/>
  <c r="N577" i="9"/>
  <c r="M577" i="9"/>
  <c r="L577" i="9"/>
  <c r="K577" i="9"/>
  <c r="S576" i="9"/>
  <c r="R576" i="9"/>
  <c r="Q576" i="9"/>
  <c r="P576" i="9"/>
  <c r="O576" i="9"/>
  <c r="N576" i="9"/>
  <c r="M576" i="9"/>
  <c r="L576" i="9"/>
  <c r="K576" i="9"/>
  <c r="S575" i="9"/>
  <c r="R575" i="9"/>
  <c r="Q575" i="9"/>
  <c r="P575" i="9"/>
  <c r="O575" i="9"/>
  <c r="N575" i="9"/>
  <c r="M575" i="9"/>
  <c r="L575" i="9"/>
  <c r="K575" i="9"/>
  <c r="S574" i="9"/>
  <c r="R574" i="9"/>
  <c r="Q574" i="9"/>
  <c r="P574" i="9"/>
  <c r="O574" i="9"/>
  <c r="N574" i="9"/>
  <c r="M574" i="9"/>
  <c r="L574" i="9"/>
  <c r="K574" i="9"/>
  <c r="S573" i="9"/>
  <c r="R573" i="9"/>
  <c r="Q573" i="9"/>
  <c r="P573" i="9"/>
  <c r="O573" i="9"/>
  <c r="N573" i="9"/>
  <c r="M573" i="9"/>
  <c r="L573" i="9"/>
  <c r="K573" i="9"/>
  <c r="S572" i="9"/>
  <c r="R572" i="9"/>
  <c r="Q572" i="9"/>
  <c r="P572" i="9"/>
  <c r="O572" i="9"/>
  <c r="N572" i="9"/>
  <c r="M572" i="9"/>
  <c r="L572" i="9"/>
  <c r="K572" i="9"/>
  <c r="S571" i="9"/>
  <c r="R571" i="9"/>
  <c r="Q571" i="9"/>
  <c r="P571" i="9"/>
  <c r="O571" i="9"/>
  <c r="N571" i="9"/>
  <c r="M571" i="9"/>
  <c r="L571" i="9"/>
  <c r="K571" i="9"/>
  <c r="L570" i="9"/>
  <c r="S498" i="9"/>
  <c r="R498" i="9"/>
  <c r="Q498" i="9"/>
  <c r="P498" i="9"/>
  <c r="O498" i="9"/>
  <c r="N498" i="9"/>
  <c r="M498" i="9"/>
  <c r="L498" i="9"/>
  <c r="K498" i="9"/>
  <c r="S497" i="9"/>
  <c r="R497" i="9"/>
  <c r="Q497" i="9"/>
  <c r="P497" i="9"/>
  <c r="O497" i="9"/>
  <c r="N497" i="9"/>
  <c r="M497" i="9"/>
  <c r="L497" i="9"/>
  <c r="K497" i="9"/>
  <c r="S496" i="9"/>
  <c r="R496" i="9"/>
  <c r="Q496" i="9"/>
  <c r="P496" i="9"/>
  <c r="O496" i="9"/>
  <c r="N496" i="9"/>
  <c r="M496" i="9"/>
  <c r="L496" i="9"/>
  <c r="K496" i="9"/>
  <c r="S495" i="9"/>
  <c r="R495" i="9"/>
  <c r="Q495" i="9"/>
  <c r="P495" i="9"/>
  <c r="O495" i="9"/>
  <c r="N495" i="9"/>
  <c r="M495" i="9"/>
  <c r="L495" i="9"/>
  <c r="K495" i="9"/>
  <c r="S494" i="9"/>
  <c r="R494" i="9"/>
  <c r="Q494" i="9"/>
  <c r="P494" i="9"/>
  <c r="O494" i="9"/>
  <c r="N494" i="9"/>
  <c r="M494" i="9"/>
  <c r="L494" i="9"/>
  <c r="K494" i="9"/>
  <c r="S493" i="9"/>
  <c r="R493" i="9"/>
  <c r="Q493" i="9"/>
  <c r="P493" i="9"/>
  <c r="O493" i="9"/>
  <c r="N493" i="9"/>
  <c r="M493" i="9"/>
  <c r="L493" i="9"/>
  <c r="K493" i="9"/>
  <c r="S492" i="9"/>
  <c r="R492" i="9"/>
  <c r="Q492" i="9"/>
  <c r="P492" i="9"/>
  <c r="O492" i="9"/>
  <c r="N492" i="9"/>
  <c r="M492" i="9"/>
  <c r="L492" i="9"/>
  <c r="K492" i="9"/>
  <c r="S491" i="9"/>
  <c r="R491" i="9"/>
  <c r="Q491" i="9"/>
  <c r="P491" i="9"/>
  <c r="O491" i="9"/>
  <c r="N491" i="9"/>
  <c r="M491" i="9"/>
  <c r="L491" i="9"/>
  <c r="K491" i="9"/>
  <c r="S490" i="9"/>
  <c r="R490" i="9"/>
  <c r="Q490" i="9"/>
  <c r="P490" i="9"/>
  <c r="O490" i="9"/>
  <c r="N490" i="9"/>
  <c r="M490" i="9"/>
  <c r="L489" i="9"/>
  <c r="L408" i="9"/>
  <c r="P331" i="9"/>
  <c r="O331" i="9"/>
  <c r="N331" i="9"/>
  <c r="M331" i="9"/>
  <c r="L331" i="9"/>
  <c r="K331" i="9"/>
  <c r="S330" i="9"/>
  <c r="R330" i="9"/>
  <c r="Q330" i="9"/>
  <c r="P330" i="9"/>
  <c r="O330" i="9"/>
  <c r="N330" i="9"/>
  <c r="M330" i="9"/>
  <c r="L330" i="9"/>
  <c r="K330" i="9"/>
  <c r="S329" i="9"/>
  <c r="R329" i="9"/>
  <c r="Q329" i="9"/>
  <c r="P329" i="9"/>
  <c r="O329" i="9"/>
  <c r="N329" i="9"/>
  <c r="M329" i="9"/>
  <c r="L329" i="9"/>
  <c r="K329" i="9"/>
  <c r="S328" i="9"/>
  <c r="R328" i="9"/>
  <c r="Q328" i="9"/>
  <c r="P328" i="9"/>
  <c r="O328" i="9"/>
  <c r="N328" i="9"/>
  <c r="M328" i="9"/>
  <c r="L328" i="9"/>
  <c r="K328" i="9"/>
  <c r="L327" i="9"/>
  <c r="S255" i="9"/>
  <c r="R255" i="9"/>
  <c r="Q255" i="9"/>
  <c r="P255" i="9"/>
  <c r="O255" i="9"/>
  <c r="N255" i="9"/>
  <c r="M255" i="9"/>
  <c r="L255" i="9"/>
  <c r="K255" i="9"/>
  <c r="S254" i="9"/>
  <c r="R254" i="9"/>
  <c r="Q254" i="9"/>
  <c r="P254" i="9"/>
  <c r="O254" i="9"/>
  <c r="N254" i="9"/>
  <c r="M254" i="9"/>
  <c r="L254" i="9"/>
  <c r="K254" i="9"/>
  <c r="S253" i="9"/>
  <c r="R253" i="9"/>
  <c r="Q253" i="9"/>
  <c r="P253" i="9"/>
  <c r="O253" i="9"/>
  <c r="N253" i="9"/>
  <c r="M253" i="9"/>
  <c r="L253" i="9"/>
  <c r="K253" i="9"/>
  <c r="S252" i="9"/>
  <c r="R252" i="9"/>
  <c r="Q252" i="9"/>
  <c r="P252" i="9"/>
  <c r="O252" i="9"/>
  <c r="N252" i="9"/>
  <c r="M252" i="9"/>
  <c r="L252" i="9"/>
  <c r="K252" i="9"/>
  <c r="S251" i="9"/>
  <c r="R251" i="9"/>
  <c r="Q251" i="9"/>
  <c r="P251" i="9"/>
  <c r="O251" i="9"/>
  <c r="N251" i="9"/>
  <c r="M251" i="9"/>
  <c r="L251" i="9"/>
  <c r="K251" i="9"/>
  <c r="S250" i="9"/>
  <c r="R250" i="9"/>
  <c r="Q250" i="9"/>
  <c r="P250" i="9"/>
  <c r="O250" i="9"/>
  <c r="N250" i="9"/>
  <c r="M250" i="9"/>
  <c r="L250" i="9"/>
  <c r="K250" i="9"/>
  <c r="S249" i="9"/>
  <c r="R249" i="9"/>
  <c r="Q249" i="9"/>
  <c r="P249" i="9"/>
  <c r="O249" i="9"/>
  <c r="N249" i="9"/>
  <c r="M249" i="9"/>
  <c r="L249" i="9"/>
  <c r="K249" i="9"/>
  <c r="S248" i="9"/>
  <c r="R248" i="9"/>
  <c r="Q248" i="9"/>
  <c r="P248" i="9"/>
  <c r="O248" i="9"/>
  <c r="N248" i="9"/>
  <c r="M248" i="9"/>
  <c r="L248" i="9"/>
  <c r="K248" i="9"/>
  <c r="S247" i="9"/>
  <c r="R247" i="9"/>
  <c r="Q247" i="9"/>
  <c r="P247" i="9"/>
  <c r="O247" i="9"/>
  <c r="N247" i="9"/>
  <c r="M247" i="9"/>
  <c r="L247" i="9"/>
  <c r="K247" i="9"/>
  <c r="L246" i="9"/>
  <c r="S174" i="9"/>
  <c r="R174" i="9"/>
  <c r="Q174" i="9"/>
  <c r="P174" i="9"/>
  <c r="O174" i="9"/>
  <c r="N174" i="9"/>
  <c r="M174" i="9"/>
  <c r="L174" i="9"/>
  <c r="K174" i="9"/>
  <c r="S173" i="9"/>
  <c r="R173" i="9"/>
  <c r="Q173" i="9"/>
  <c r="P173" i="9"/>
  <c r="O173" i="9"/>
  <c r="N173" i="9"/>
  <c r="M173" i="9"/>
  <c r="L173" i="9"/>
  <c r="K173" i="9"/>
  <c r="S172" i="9"/>
  <c r="R172" i="9"/>
  <c r="Q172" i="9"/>
  <c r="P172" i="9"/>
  <c r="O172" i="9"/>
  <c r="N172" i="9"/>
  <c r="M172" i="9"/>
  <c r="L172" i="9"/>
  <c r="K172" i="9"/>
  <c r="S171" i="9"/>
  <c r="R171" i="9"/>
  <c r="Q171" i="9"/>
  <c r="P171" i="9"/>
  <c r="O171" i="9"/>
  <c r="N171" i="9"/>
  <c r="M171" i="9"/>
  <c r="L171" i="9"/>
  <c r="K171" i="9"/>
  <c r="S170" i="9"/>
  <c r="R170" i="9"/>
  <c r="Q170" i="9"/>
  <c r="P170" i="9"/>
  <c r="O170" i="9"/>
  <c r="N170" i="9"/>
  <c r="M170" i="9"/>
  <c r="L170" i="9"/>
  <c r="K170" i="9"/>
  <c r="S169" i="9"/>
  <c r="R169" i="9"/>
  <c r="Q169" i="9"/>
  <c r="P169" i="9"/>
  <c r="O169" i="9"/>
  <c r="N169" i="9"/>
  <c r="M169" i="9"/>
  <c r="L169" i="9"/>
  <c r="K169" i="9"/>
  <c r="S168" i="9"/>
  <c r="R168" i="9"/>
  <c r="Q168" i="9"/>
  <c r="P168" i="9"/>
  <c r="O168" i="9"/>
  <c r="N168" i="9"/>
  <c r="M168" i="9"/>
  <c r="L168" i="9"/>
  <c r="K168" i="9"/>
  <c r="S167" i="9"/>
  <c r="R167" i="9"/>
  <c r="Q167" i="9"/>
  <c r="P167" i="9"/>
  <c r="O167" i="9"/>
  <c r="N167" i="9"/>
  <c r="M167" i="9"/>
  <c r="L167" i="9"/>
  <c r="K167" i="9"/>
  <c r="S166" i="9"/>
  <c r="R166" i="9"/>
  <c r="Q166" i="9"/>
  <c r="P166" i="9"/>
  <c r="O166" i="9"/>
  <c r="N166" i="9"/>
  <c r="M166" i="9"/>
  <c r="L166" i="9"/>
  <c r="K166" i="9"/>
  <c r="L165" i="9"/>
  <c r="S93" i="9"/>
  <c r="R93" i="9"/>
  <c r="Q93" i="9"/>
  <c r="P93" i="9"/>
  <c r="O93" i="9"/>
  <c r="N93" i="9"/>
  <c r="M93" i="9"/>
  <c r="L93" i="9"/>
  <c r="K93" i="9"/>
  <c r="S92" i="9"/>
  <c r="R92" i="9"/>
  <c r="Q92" i="9"/>
  <c r="P92" i="9"/>
  <c r="O92" i="9"/>
  <c r="N92" i="9"/>
  <c r="M92" i="9"/>
  <c r="L92" i="9"/>
  <c r="K92" i="9"/>
  <c r="S91" i="9"/>
  <c r="R91" i="9"/>
  <c r="Q91" i="9"/>
  <c r="P91" i="9"/>
  <c r="O91" i="9"/>
  <c r="N91" i="9"/>
  <c r="M91" i="9"/>
  <c r="L91" i="9"/>
  <c r="K91" i="9"/>
  <c r="S90" i="9"/>
  <c r="R90" i="9"/>
  <c r="Q90" i="9"/>
  <c r="P90" i="9"/>
  <c r="O90" i="9"/>
  <c r="N90" i="9"/>
  <c r="M90" i="9"/>
  <c r="L90" i="9"/>
  <c r="K90" i="9"/>
  <c r="S89" i="9"/>
  <c r="R89" i="9"/>
  <c r="Q89" i="9"/>
  <c r="P89" i="9"/>
  <c r="O89" i="9"/>
  <c r="N89" i="9"/>
  <c r="M89" i="9"/>
  <c r="L89" i="9"/>
  <c r="K89" i="9"/>
  <c r="S88" i="9"/>
  <c r="R88" i="9"/>
  <c r="Q88" i="9"/>
  <c r="P88" i="9"/>
  <c r="O88" i="9"/>
  <c r="N88" i="9"/>
  <c r="M88" i="9"/>
  <c r="L88" i="9"/>
  <c r="K88" i="9"/>
  <c r="S87" i="9"/>
  <c r="R87" i="9"/>
  <c r="Q87" i="9"/>
  <c r="P87" i="9"/>
  <c r="O87" i="9"/>
  <c r="N87" i="9"/>
  <c r="M87" i="9"/>
  <c r="L87" i="9"/>
  <c r="K87" i="9"/>
  <c r="S86" i="9"/>
  <c r="R86" i="9"/>
  <c r="Q86" i="9"/>
  <c r="P86" i="9"/>
  <c r="O86" i="9"/>
  <c r="N86" i="9"/>
  <c r="M86" i="9"/>
  <c r="L86" i="9"/>
  <c r="K86" i="9"/>
  <c r="S85" i="9"/>
  <c r="R85" i="9"/>
  <c r="Q85" i="9"/>
  <c r="P85" i="9"/>
  <c r="O85" i="9"/>
  <c r="N85" i="9"/>
  <c r="M85" i="9"/>
  <c r="L85" i="9"/>
  <c r="L84" i="9"/>
  <c r="R12" i="9"/>
  <c r="S12" i="9"/>
  <c r="Q12" i="9"/>
  <c r="P12" i="9"/>
  <c r="O12" i="9"/>
  <c r="N12" i="9"/>
  <c r="M12" i="9"/>
  <c r="L12" i="9"/>
  <c r="K12" i="9"/>
  <c r="S11" i="9"/>
  <c r="R11" i="9"/>
  <c r="Q11" i="9"/>
  <c r="P11" i="9"/>
  <c r="O11" i="9"/>
  <c r="N11" i="9"/>
  <c r="M11" i="9"/>
  <c r="L11" i="9"/>
  <c r="K11" i="9"/>
  <c r="S10" i="9"/>
  <c r="R10" i="9"/>
  <c r="Q10" i="9"/>
  <c r="P10" i="9"/>
  <c r="O10" i="9"/>
  <c r="N10" i="9"/>
  <c r="M10" i="9"/>
  <c r="L10" i="9"/>
  <c r="K10" i="9"/>
  <c r="S9" i="9"/>
  <c r="R9" i="9"/>
  <c r="Q9" i="9"/>
  <c r="P9" i="9"/>
  <c r="O9" i="9"/>
  <c r="N9" i="9"/>
  <c r="M9" i="9"/>
  <c r="L9" i="9"/>
  <c r="K9" i="9"/>
  <c r="S8" i="9"/>
  <c r="R8" i="9"/>
  <c r="Q8" i="9"/>
  <c r="P8" i="9"/>
  <c r="O8" i="9"/>
  <c r="N8" i="9"/>
  <c r="M8" i="9"/>
  <c r="L8" i="9"/>
  <c r="K8" i="9"/>
  <c r="S7" i="9"/>
  <c r="R7" i="9"/>
  <c r="Q7" i="9"/>
  <c r="P7" i="9"/>
  <c r="O7" i="9"/>
  <c r="N7" i="9"/>
  <c r="M7" i="9"/>
  <c r="L7" i="9"/>
  <c r="K7" i="9"/>
  <c r="S6" i="9"/>
  <c r="R6" i="9"/>
  <c r="Q6" i="9"/>
  <c r="P6" i="9"/>
  <c r="O6" i="9"/>
  <c r="N6" i="9"/>
  <c r="M6" i="9"/>
  <c r="L6" i="9"/>
  <c r="K6" i="9"/>
  <c r="S5" i="9"/>
  <c r="R5" i="9"/>
  <c r="Q5" i="9"/>
  <c r="P5" i="9"/>
  <c r="O5" i="9"/>
  <c r="N5" i="9"/>
  <c r="M5" i="9"/>
  <c r="L5" i="9"/>
  <c r="K5" i="9"/>
  <c r="S4" i="9"/>
  <c r="R4" i="9"/>
  <c r="Q4" i="9"/>
  <c r="K4" i="9"/>
  <c r="P4" i="9"/>
  <c r="O4" i="9"/>
  <c r="N4" i="9"/>
  <c r="M4" i="9"/>
  <c r="L4" i="9"/>
  <c r="L3" i="9"/>
  <c r="N3" i="5"/>
  <c r="X3" i="5"/>
  <c r="D14" i="5"/>
  <c r="N14" i="5"/>
  <c r="X14" i="5"/>
  <c r="D25" i="5"/>
  <c r="N25" i="5"/>
  <c r="X25" i="5"/>
  <c r="D36" i="5"/>
  <c r="N36" i="5"/>
  <c r="X36" i="5"/>
  <c r="D47" i="5"/>
  <c r="N47" i="5"/>
  <c r="X47" i="5"/>
  <c r="D58" i="5"/>
  <c r="N58" i="5"/>
  <c r="X58" i="5"/>
  <c r="D69" i="5"/>
  <c r="N69" i="5"/>
  <c r="X69" i="5"/>
  <c r="N3" i="4"/>
  <c r="X3" i="4"/>
  <c r="D14" i="4"/>
  <c r="N14" i="4"/>
  <c r="X14" i="4"/>
  <c r="D25" i="4"/>
  <c r="N25" i="4"/>
  <c r="X25" i="4"/>
  <c r="D36" i="4"/>
  <c r="N36" i="4"/>
  <c r="X36" i="4"/>
  <c r="D47" i="4"/>
  <c r="N47" i="4"/>
  <c r="X47" i="4"/>
  <c r="D58" i="4"/>
  <c r="N58" i="4"/>
  <c r="X58" i="4"/>
  <c r="D69" i="4"/>
  <c r="N69" i="4"/>
  <c r="X69" i="4"/>
  <c r="C92" i="6"/>
  <c r="C93" i="6"/>
  <c r="C94" i="6"/>
  <c r="C95" i="6"/>
  <c r="C96" i="6"/>
  <c r="C97" i="6"/>
  <c r="C98" i="6"/>
  <c r="C99" i="6"/>
  <c r="C100" i="6"/>
  <c r="D100" i="6"/>
  <c r="E100" i="6"/>
  <c r="F100" i="6"/>
  <c r="G100" i="6"/>
  <c r="H100" i="6"/>
  <c r="I100" i="6"/>
  <c r="J100" i="6"/>
  <c r="K100" i="6"/>
  <c r="M92" i="6"/>
  <c r="M93" i="6"/>
  <c r="M94" i="6"/>
  <c r="M95" i="6"/>
  <c r="M96" i="6"/>
  <c r="M97" i="6"/>
  <c r="M98" i="6"/>
  <c r="M99" i="6"/>
  <c r="M100" i="6"/>
  <c r="N100" i="6"/>
  <c r="O100" i="6"/>
  <c r="P100" i="6"/>
  <c r="Q100" i="6"/>
  <c r="R100" i="6"/>
  <c r="S100" i="6"/>
  <c r="T100" i="6"/>
  <c r="U100" i="6"/>
  <c r="W92" i="6"/>
  <c r="W93" i="6"/>
  <c r="W94" i="6"/>
  <c r="W95" i="6"/>
  <c r="W96" i="6"/>
  <c r="W97" i="6"/>
  <c r="W98" i="6"/>
  <c r="W99" i="6"/>
  <c r="W100" i="6"/>
  <c r="X100" i="6"/>
  <c r="Y100" i="6"/>
  <c r="Z100" i="6"/>
  <c r="AA100" i="6"/>
  <c r="AB100" i="6"/>
  <c r="AC100" i="6"/>
  <c r="AD100" i="6"/>
  <c r="AE100" i="6"/>
  <c r="X99" i="6"/>
  <c r="Y99" i="6"/>
  <c r="Z99" i="6"/>
  <c r="AA99" i="6"/>
  <c r="AB99" i="6"/>
  <c r="AC99" i="6"/>
  <c r="AD99" i="6"/>
  <c r="AE99" i="6"/>
  <c r="N99" i="6"/>
  <c r="O99" i="6"/>
  <c r="P99" i="6"/>
  <c r="Q99" i="6"/>
  <c r="R99" i="6"/>
  <c r="S99" i="6"/>
  <c r="T99" i="6"/>
  <c r="U99" i="6"/>
  <c r="D99" i="6"/>
  <c r="E99" i="6"/>
  <c r="F99" i="6"/>
  <c r="G99" i="6"/>
  <c r="H99" i="6"/>
  <c r="I99" i="6"/>
  <c r="J99" i="6"/>
  <c r="K99" i="6"/>
  <c r="X98" i="6"/>
  <c r="Y98" i="6"/>
  <c r="Z98" i="6"/>
  <c r="AA98" i="6"/>
  <c r="AB98" i="6"/>
  <c r="AC98" i="6"/>
  <c r="AD98" i="6"/>
  <c r="AE98" i="6"/>
  <c r="N98" i="6"/>
  <c r="O98" i="6"/>
  <c r="P98" i="6"/>
  <c r="Q98" i="6"/>
  <c r="R98" i="6"/>
  <c r="S98" i="6"/>
  <c r="T98" i="6"/>
  <c r="U98" i="6"/>
  <c r="D98" i="6"/>
  <c r="E98" i="6"/>
  <c r="F98" i="6"/>
  <c r="G98" i="6"/>
  <c r="H98" i="6"/>
  <c r="I98" i="6"/>
  <c r="J98" i="6"/>
  <c r="K98" i="6"/>
  <c r="X97" i="6"/>
  <c r="Y97" i="6"/>
  <c r="Z97" i="6"/>
  <c r="AA97" i="6"/>
  <c r="AB97" i="6"/>
  <c r="AC97" i="6"/>
  <c r="AD97" i="6"/>
  <c r="AE97" i="6"/>
  <c r="N97" i="6"/>
  <c r="O97" i="6"/>
  <c r="P97" i="6"/>
  <c r="Q97" i="6"/>
  <c r="R97" i="6"/>
  <c r="S97" i="6"/>
  <c r="T97" i="6"/>
  <c r="U97" i="6"/>
  <c r="D97" i="6"/>
  <c r="E97" i="6"/>
  <c r="F97" i="6"/>
  <c r="G97" i="6"/>
  <c r="H97" i="6"/>
  <c r="I97" i="6"/>
  <c r="J97" i="6"/>
  <c r="K97" i="6"/>
  <c r="X96" i="6"/>
  <c r="Y96" i="6"/>
  <c r="Z96" i="6"/>
  <c r="AA96" i="6"/>
  <c r="AB96" i="6"/>
  <c r="AC96" i="6"/>
  <c r="AD96" i="6"/>
  <c r="AE96" i="6"/>
  <c r="N96" i="6"/>
  <c r="O96" i="6"/>
  <c r="P96" i="6"/>
  <c r="Q96" i="6"/>
  <c r="R96" i="6"/>
  <c r="S96" i="6"/>
  <c r="T96" i="6"/>
  <c r="U96" i="6"/>
  <c r="D96" i="6"/>
  <c r="E96" i="6"/>
  <c r="F96" i="6"/>
  <c r="G96" i="6"/>
  <c r="H96" i="6"/>
  <c r="I96" i="6"/>
  <c r="J96" i="6"/>
  <c r="K96" i="6"/>
  <c r="X95" i="6"/>
  <c r="Y95" i="6"/>
  <c r="Z95" i="6"/>
  <c r="AA95" i="6"/>
  <c r="AB95" i="6"/>
  <c r="AC95" i="6"/>
  <c r="AD95" i="6"/>
  <c r="AE95" i="6"/>
  <c r="N95" i="6"/>
  <c r="O95" i="6"/>
  <c r="P95" i="6"/>
  <c r="Q95" i="6"/>
  <c r="R95" i="6"/>
  <c r="S95" i="6"/>
  <c r="T95" i="6"/>
  <c r="U95" i="6"/>
  <c r="D95" i="6"/>
  <c r="E95" i="6"/>
  <c r="F95" i="6"/>
  <c r="G95" i="6"/>
  <c r="H95" i="6"/>
  <c r="I95" i="6"/>
  <c r="J95" i="6"/>
  <c r="K95" i="6"/>
  <c r="X94" i="6"/>
  <c r="Y94" i="6"/>
  <c r="Z94" i="6"/>
  <c r="AA94" i="6"/>
  <c r="AB94" i="6"/>
  <c r="AC94" i="6"/>
  <c r="AD94" i="6"/>
  <c r="AE94" i="6"/>
  <c r="N94" i="6"/>
  <c r="O94" i="6"/>
  <c r="P94" i="6"/>
  <c r="Q94" i="6"/>
  <c r="R94" i="6"/>
  <c r="S94" i="6"/>
  <c r="T94" i="6"/>
  <c r="U94" i="6"/>
  <c r="D94" i="6"/>
  <c r="E94" i="6"/>
  <c r="F94" i="6"/>
  <c r="G94" i="6"/>
  <c r="H94" i="6"/>
  <c r="I94" i="6"/>
  <c r="J94" i="6"/>
  <c r="K94" i="6"/>
  <c r="X93" i="6"/>
  <c r="Y93" i="6"/>
  <c r="Z93" i="6"/>
  <c r="AA93" i="6"/>
  <c r="AB93" i="6"/>
  <c r="AC93" i="6"/>
  <c r="AD93" i="6"/>
  <c r="AE93" i="6"/>
  <c r="N93" i="6"/>
  <c r="O93" i="6"/>
  <c r="P93" i="6"/>
  <c r="Q93" i="6"/>
  <c r="R93" i="6"/>
  <c r="S93" i="6"/>
  <c r="T93" i="6"/>
  <c r="U93" i="6"/>
  <c r="D93" i="6"/>
  <c r="E93" i="6"/>
  <c r="F93" i="6"/>
  <c r="G93" i="6"/>
  <c r="H93" i="6"/>
  <c r="I93" i="6"/>
  <c r="J93" i="6"/>
  <c r="K93" i="6"/>
  <c r="X92" i="6"/>
  <c r="Y92" i="6"/>
  <c r="Z92" i="6"/>
  <c r="AA92" i="6"/>
  <c r="AB92" i="6"/>
  <c r="AC92" i="6"/>
  <c r="AD92" i="6"/>
  <c r="AE92" i="6"/>
  <c r="N92" i="6"/>
  <c r="O92" i="6"/>
  <c r="P92" i="6"/>
  <c r="Q92" i="6"/>
  <c r="R92" i="6"/>
  <c r="S92" i="6"/>
  <c r="T92" i="6"/>
  <c r="U92" i="6"/>
  <c r="D92" i="6"/>
  <c r="E92" i="6"/>
  <c r="F92" i="6"/>
  <c r="G92" i="6"/>
  <c r="H92" i="6"/>
  <c r="I92" i="6"/>
  <c r="J92" i="6"/>
  <c r="K92" i="6"/>
  <c r="D91" i="6"/>
  <c r="N91" i="6"/>
  <c r="X91" i="6"/>
  <c r="C81" i="6"/>
  <c r="C82" i="6"/>
  <c r="C83" i="6"/>
  <c r="C84" i="6"/>
  <c r="C85" i="6"/>
  <c r="C86" i="6"/>
  <c r="C87" i="6"/>
  <c r="C88" i="6"/>
  <c r="C89" i="6"/>
  <c r="D89" i="6"/>
  <c r="E89" i="6"/>
  <c r="F89" i="6"/>
  <c r="G89" i="6"/>
  <c r="H89" i="6"/>
  <c r="I89" i="6"/>
  <c r="J89" i="6"/>
  <c r="K89" i="6"/>
  <c r="M81" i="6"/>
  <c r="M82" i="6"/>
  <c r="M83" i="6"/>
  <c r="M84" i="6"/>
  <c r="M85" i="6"/>
  <c r="M86" i="6"/>
  <c r="M87" i="6"/>
  <c r="M88" i="6"/>
  <c r="M89" i="6"/>
  <c r="N89" i="6"/>
  <c r="O89" i="6"/>
  <c r="P89" i="6"/>
  <c r="Q89" i="6"/>
  <c r="R89" i="6"/>
  <c r="S89" i="6"/>
  <c r="T89" i="6"/>
  <c r="U89" i="6"/>
  <c r="W81" i="6"/>
  <c r="W82" i="6"/>
  <c r="W83" i="6"/>
  <c r="W84" i="6"/>
  <c r="W85" i="6"/>
  <c r="W86" i="6"/>
  <c r="W87" i="6"/>
  <c r="W88" i="6"/>
  <c r="W89" i="6"/>
  <c r="X89" i="6"/>
  <c r="Y89" i="6"/>
  <c r="Z89" i="6"/>
  <c r="AA89" i="6"/>
  <c r="AB89" i="6"/>
  <c r="AC89" i="6"/>
  <c r="AD89" i="6"/>
  <c r="AE89" i="6"/>
  <c r="X88" i="6"/>
  <c r="Y88" i="6"/>
  <c r="Z88" i="6"/>
  <c r="AA88" i="6"/>
  <c r="AB88" i="6"/>
  <c r="AC88" i="6"/>
  <c r="AD88" i="6"/>
  <c r="AE88" i="6"/>
  <c r="N88" i="6"/>
  <c r="O88" i="6"/>
  <c r="P88" i="6"/>
  <c r="Q88" i="6"/>
  <c r="R88" i="6"/>
  <c r="S88" i="6"/>
  <c r="T88" i="6"/>
  <c r="U88" i="6"/>
  <c r="D88" i="6"/>
  <c r="E88" i="6"/>
  <c r="F88" i="6"/>
  <c r="G88" i="6"/>
  <c r="H88" i="6"/>
  <c r="I88" i="6"/>
  <c r="J88" i="6"/>
  <c r="K88" i="6"/>
  <c r="X87" i="6"/>
  <c r="Y87" i="6"/>
  <c r="Z87" i="6"/>
  <c r="AA87" i="6"/>
  <c r="AB87" i="6"/>
  <c r="AC87" i="6"/>
  <c r="AD87" i="6"/>
  <c r="AE87" i="6"/>
  <c r="N87" i="6"/>
  <c r="O87" i="6"/>
  <c r="P87" i="6"/>
  <c r="Q87" i="6"/>
  <c r="R87" i="6"/>
  <c r="S87" i="6"/>
  <c r="T87" i="6"/>
  <c r="U87" i="6"/>
  <c r="D87" i="6"/>
  <c r="E87" i="6"/>
  <c r="F87" i="6"/>
  <c r="G87" i="6"/>
  <c r="H87" i="6"/>
  <c r="I87" i="6"/>
  <c r="J87" i="6"/>
  <c r="K87" i="6"/>
  <c r="X86" i="6"/>
  <c r="Y86" i="6"/>
  <c r="Z86" i="6"/>
  <c r="AA86" i="6"/>
  <c r="AB86" i="6"/>
  <c r="AC86" i="6"/>
  <c r="AD86" i="6"/>
  <c r="AE86" i="6"/>
  <c r="N86" i="6"/>
  <c r="O86" i="6"/>
  <c r="P86" i="6"/>
  <c r="Q86" i="6"/>
  <c r="R86" i="6"/>
  <c r="S86" i="6"/>
  <c r="T86" i="6"/>
  <c r="U86" i="6"/>
  <c r="D86" i="6"/>
  <c r="E86" i="6"/>
  <c r="F86" i="6"/>
  <c r="G86" i="6"/>
  <c r="H86" i="6"/>
  <c r="I86" i="6"/>
  <c r="J86" i="6"/>
  <c r="K86" i="6"/>
  <c r="X85" i="6"/>
  <c r="Y85" i="6"/>
  <c r="Z85" i="6"/>
  <c r="AA85" i="6"/>
  <c r="AB85" i="6"/>
  <c r="AC85" i="6"/>
  <c r="AD85" i="6"/>
  <c r="AE85" i="6"/>
  <c r="N85" i="6"/>
  <c r="O85" i="6"/>
  <c r="P85" i="6"/>
  <c r="Q85" i="6"/>
  <c r="R85" i="6"/>
  <c r="S85" i="6"/>
  <c r="T85" i="6"/>
  <c r="U85" i="6"/>
  <c r="D85" i="6"/>
  <c r="E85" i="6"/>
  <c r="F85" i="6"/>
  <c r="G85" i="6"/>
  <c r="H85" i="6"/>
  <c r="I85" i="6"/>
  <c r="J85" i="6"/>
  <c r="K85" i="6"/>
  <c r="X84" i="6"/>
  <c r="Y84" i="6"/>
  <c r="Z84" i="6"/>
  <c r="AA84" i="6"/>
  <c r="AB84" i="6"/>
  <c r="AC84" i="6"/>
  <c r="AD84" i="6"/>
  <c r="AE84" i="6"/>
  <c r="N84" i="6"/>
  <c r="O84" i="6"/>
  <c r="P84" i="6"/>
  <c r="Q84" i="6"/>
  <c r="R84" i="6"/>
  <c r="S84" i="6"/>
  <c r="T84" i="6"/>
  <c r="U84" i="6"/>
  <c r="D84" i="6"/>
  <c r="E84" i="6"/>
  <c r="F84" i="6"/>
  <c r="G84" i="6"/>
  <c r="H84" i="6"/>
  <c r="I84" i="6"/>
  <c r="J84" i="6"/>
  <c r="K84" i="6"/>
  <c r="X83" i="6"/>
  <c r="Y83" i="6"/>
  <c r="Z83" i="6"/>
  <c r="AA83" i="6"/>
  <c r="AB83" i="6"/>
  <c r="AC83" i="6"/>
  <c r="AD83" i="6"/>
  <c r="AE83" i="6"/>
  <c r="N83" i="6"/>
  <c r="O83" i="6"/>
  <c r="P83" i="6"/>
  <c r="Q83" i="6"/>
  <c r="R83" i="6"/>
  <c r="S83" i="6"/>
  <c r="T83" i="6"/>
  <c r="U83" i="6"/>
  <c r="D83" i="6"/>
  <c r="E83" i="6"/>
  <c r="F83" i="6"/>
  <c r="G83" i="6"/>
  <c r="H83" i="6"/>
  <c r="I83" i="6"/>
  <c r="J83" i="6"/>
  <c r="K83" i="6"/>
  <c r="X82" i="6"/>
  <c r="Y82" i="6"/>
  <c r="Z82" i="6"/>
  <c r="AA82" i="6"/>
  <c r="AB82" i="6"/>
  <c r="AC82" i="6"/>
  <c r="AD82" i="6"/>
  <c r="AE82" i="6"/>
  <c r="N82" i="6"/>
  <c r="O82" i="6"/>
  <c r="P82" i="6"/>
  <c r="Q82" i="6"/>
  <c r="R82" i="6"/>
  <c r="S82" i="6"/>
  <c r="T82" i="6"/>
  <c r="U82" i="6"/>
  <c r="D82" i="6"/>
  <c r="E82" i="6"/>
  <c r="F82" i="6"/>
  <c r="G82" i="6"/>
  <c r="H82" i="6"/>
  <c r="I82" i="6"/>
  <c r="J82" i="6"/>
  <c r="K82" i="6"/>
  <c r="X81" i="6"/>
  <c r="Y81" i="6"/>
  <c r="Z81" i="6"/>
  <c r="AA81" i="6"/>
  <c r="AB81" i="6"/>
  <c r="AC81" i="6"/>
  <c r="AD81" i="6"/>
  <c r="AE81" i="6"/>
  <c r="N81" i="6"/>
  <c r="O81" i="6"/>
  <c r="P81" i="6"/>
  <c r="Q81" i="6"/>
  <c r="R81" i="6"/>
  <c r="S81" i="6"/>
  <c r="T81" i="6"/>
  <c r="U81" i="6"/>
  <c r="D81" i="6"/>
  <c r="E81" i="6"/>
  <c r="F81" i="6"/>
  <c r="G81" i="6"/>
  <c r="H81" i="6"/>
  <c r="I81" i="6"/>
  <c r="J81" i="6"/>
  <c r="K81" i="6"/>
  <c r="D80" i="6"/>
  <c r="N80" i="6"/>
  <c r="X80" i="6"/>
  <c r="C108" i="2"/>
  <c r="D108" i="2"/>
  <c r="C109" i="2"/>
  <c r="D109" i="2"/>
  <c r="C107" i="2"/>
  <c r="D107" i="2"/>
  <c r="C106" i="2"/>
  <c r="D106" i="2"/>
  <c r="N3" i="3"/>
  <c r="X3" i="3"/>
  <c r="D14" i="3"/>
  <c r="N14" i="3"/>
  <c r="X14" i="3"/>
  <c r="D25" i="3"/>
  <c r="N25" i="3"/>
  <c r="X25" i="3"/>
  <c r="D36" i="3"/>
  <c r="N36" i="3"/>
  <c r="X36" i="3"/>
  <c r="D47" i="3"/>
  <c r="N47" i="3"/>
  <c r="X47" i="3"/>
  <c r="D58" i="3"/>
  <c r="N58" i="3"/>
  <c r="X58" i="3"/>
  <c r="D69" i="3"/>
  <c r="N69" i="3"/>
  <c r="X69" i="3"/>
  <c r="C105" i="2"/>
  <c r="D105" i="2"/>
  <c r="D99" i="2"/>
  <c r="D100" i="2"/>
  <c r="D101" i="2"/>
  <c r="D102" i="2"/>
  <c r="D103" i="2"/>
  <c r="D104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4" i="2"/>
  <c r="D5" i="2"/>
  <c r="D6" i="2"/>
  <c r="D7" i="2"/>
  <c r="D8" i="2"/>
  <c r="D9" i="2"/>
  <c r="D10" i="2"/>
  <c r="D11" i="2"/>
  <c r="D3" i="2"/>
  <c r="C3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7" i="2"/>
  <c r="C6" i="2"/>
  <c r="C4" i="2"/>
  <c r="C5" i="2"/>
  <c r="C70" i="6"/>
  <c r="C71" i="6"/>
  <c r="C72" i="6"/>
  <c r="C73" i="6"/>
  <c r="C74" i="6"/>
  <c r="C75" i="6"/>
  <c r="C76" i="6"/>
  <c r="C77" i="6"/>
  <c r="C78" i="6"/>
  <c r="D78" i="6"/>
  <c r="E78" i="6"/>
  <c r="F78" i="6"/>
  <c r="G78" i="6"/>
  <c r="H78" i="6"/>
  <c r="I78" i="6"/>
  <c r="J78" i="6"/>
  <c r="K78" i="6"/>
  <c r="M70" i="6"/>
  <c r="M71" i="6"/>
  <c r="M72" i="6"/>
  <c r="M73" i="6"/>
  <c r="M74" i="6"/>
  <c r="M75" i="6"/>
  <c r="M76" i="6"/>
  <c r="M77" i="6"/>
  <c r="M78" i="6"/>
  <c r="N78" i="6"/>
  <c r="O78" i="6"/>
  <c r="P78" i="6"/>
  <c r="Q78" i="6"/>
  <c r="R78" i="6"/>
  <c r="S78" i="6"/>
  <c r="T78" i="6"/>
  <c r="U78" i="6"/>
  <c r="W70" i="6"/>
  <c r="W71" i="6"/>
  <c r="W72" i="6"/>
  <c r="W73" i="6"/>
  <c r="W74" i="6"/>
  <c r="W75" i="6"/>
  <c r="W76" i="6"/>
  <c r="W77" i="6"/>
  <c r="W78" i="6"/>
  <c r="X78" i="6"/>
  <c r="Y78" i="6"/>
  <c r="Z78" i="6"/>
  <c r="AA78" i="6"/>
  <c r="AB78" i="6"/>
  <c r="AC78" i="6"/>
  <c r="AD78" i="6"/>
  <c r="AE78" i="6"/>
  <c r="X77" i="6"/>
  <c r="Y77" i="6"/>
  <c r="Z77" i="6"/>
  <c r="AA77" i="6"/>
  <c r="AB77" i="6"/>
  <c r="AC77" i="6"/>
  <c r="AD77" i="6"/>
  <c r="AE77" i="6"/>
  <c r="N77" i="6"/>
  <c r="O77" i="6"/>
  <c r="P77" i="6"/>
  <c r="Q77" i="6"/>
  <c r="R77" i="6"/>
  <c r="S77" i="6"/>
  <c r="T77" i="6"/>
  <c r="U77" i="6"/>
  <c r="D77" i="6"/>
  <c r="E77" i="6"/>
  <c r="F77" i="6"/>
  <c r="G77" i="6"/>
  <c r="H77" i="6"/>
  <c r="I77" i="6"/>
  <c r="J77" i="6"/>
  <c r="K77" i="6"/>
  <c r="X76" i="6"/>
  <c r="Y76" i="6"/>
  <c r="Z76" i="6"/>
  <c r="AA76" i="6"/>
  <c r="AB76" i="6"/>
  <c r="AC76" i="6"/>
  <c r="AD76" i="6"/>
  <c r="AE76" i="6"/>
  <c r="N76" i="6"/>
  <c r="O76" i="6"/>
  <c r="P76" i="6"/>
  <c r="Q76" i="6"/>
  <c r="R76" i="6"/>
  <c r="S76" i="6"/>
  <c r="T76" i="6"/>
  <c r="U76" i="6"/>
  <c r="D76" i="6"/>
  <c r="E76" i="6"/>
  <c r="F76" i="6"/>
  <c r="G76" i="6"/>
  <c r="H76" i="6"/>
  <c r="I76" i="6"/>
  <c r="J76" i="6"/>
  <c r="K76" i="6"/>
  <c r="X75" i="6"/>
  <c r="Y75" i="6"/>
  <c r="Z75" i="6"/>
  <c r="AA75" i="6"/>
  <c r="AB75" i="6"/>
  <c r="AC75" i="6"/>
  <c r="AD75" i="6"/>
  <c r="AE75" i="6"/>
  <c r="N75" i="6"/>
  <c r="O75" i="6"/>
  <c r="P75" i="6"/>
  <c r="Q75" i="6"/>
  <c r="R75" i="6"/>
  <c r="S75" i="6"/>
  <c r="T75" i="6"/>
  <c r="U75" i="6"/>
  <c r="D75" i="6"/>
  <c r="E75" i="6"/>
  <c r="F75" i="6"/>
  <c r="G75" i="6"/>
  <c r="H75" i="6"/>
  <c r="I75" i="6"/>
  <c r="J75" i="6"/>
  <c r="K75" i="6"/>
  <c r="X74" i="6"/>
  <c r="Y74" i="6"/>
  <c r="Z74" i="6"/>
  <c r="AA74" i="6"/>
  <c r="AB74" i="6"/>
  <c r="AC74" i="6"/>
  <c r="AD74" i="6"/>
  <c r="AE74" i="6"/>
  <c r="N74" i="6"/>
  <c r="O74" i="6"/>
  <c r="P74" i="6"/>
  <c r="Q74" i="6"/>
  <c r="R74" i="6"/>
  <c r="S74" i="6"/>
  <c r="T74" i="6"/>
  <c r="U74" i="6"/>
  <c r="D74" i="6"/>
  <c r="E74" i="6"/>
  <c r="F74" i="6"/>
  <c r="G74" i="6"/>
  <c r="H74" i="6"/>
  <c r="I74" i="6"/>
  <c r="J74" i="6"/>
  <c r="K74" i="6"/>
  <c r="X73" i="6"/>
  <c r="Y73" i="6"/>
  <c r="Z73" i="6"/>
  <c r="AA73" i="6"/>
  <c r="AB73" i="6"/>
  <c r="AC73" i="6"/>
  <c r="AD73" i="6"/>
  <c r="AE73" i="6"/>
  <c r="N73" i="6"/>
  <c r="O73" i="6"/>
  <c r="P73" i="6"/>
  <c r="Q73" i="6"/>
  <c r="R73" i="6"/>
  <c r="S73" i="6"/>
  <c r="T73" i="6"/>
  <c r="U73" i="6"/>
  <c r="D73" i="6"/>
  <c r="E73" i="6"/>
  <c r="F73" i="6"/>
  <c r="G73" i="6"/>
  <c r="H73" i="6"/>
  <c r="I73" i="6"/>
  <c r="J73" i="6"/>
  <c r="K73" i="6"/>
  <c r="X72" i="6"/>
  <c r="Y72" i="6"/>
  <c r="Z72" i="6"/>
  <c r="AA72" i="6"/>
  <c r="AB72" i="6"/>
  <c r="AC72" i="6"/>
  <c r="AD72" i="6"/>
  <c r="AE72" i="6"/>
  <c r="N72" i="6"/>
  <c r="O72" i="6"/>
  <c r="P72" i="6"/>
  <c r="Q72" i="6"/>
  <c r="R72" i="6"/>
  <c r="S72" i="6"/>
  <c r="T72" i="6"/>
  <c r="U72" i="6"/>
  <c r="D72" i="6"/>
  <c r="E72" i="6"/>
  <c r="F72" i="6"/>
  <c r="G72" i="6"/>
  <c r="H72" i="6"/>
  <c r="I72" i="6"/>
  <c r="J72" i="6"/>
  <c r="K72" i="6"/>
  <c r="X71" i="6"/>
  <c r="Y71" i="6"/>
  <c r="Z71" i="6"/>
  <c r="AA71" i="6"/>
  <c r="AB71" i="6"/>
  <c r="AC71" i="6"/>
  <c r="AD71" i="6"/>
  <c r="AE71" i="6"/>
  <c r="N71" i="6"/>
  <c r="O71" i="6"/>
  <c r="P71" i="6"/>
  <c r="Q71" i="6"/>
  <c r="R71" i="6"/>
  <c r="S71" i="6"/>
  <c r="T71" i="6"/>
  <c r="U71" i="6"/>
  <c r="D71" i="6"/>
  <c r="E71" i="6"/>
  <c r="F71" i="6"/>
  <c r="G71" i="6"/>
  <c r="H71" i="6"/>
  <c r="I71" i="6"/>
  <c r="J71" i="6"/>
  <c r="K71" i="6"/>
  <c r="X70" i="6"/>
  <c r="Y70" i="6"/>
  <c r="Z70" i="6"/>
  <c r="AA70" i="6"/>
  <c r="AB70" i="6"/>
  <c r="AC70" i="6"/>
  <c r="AD70" i="6"/>
  <c r="AE70" i="6"/>
  <c r="N70" i="6"/>
  <c r="O70" i="6"/>
  <c r="P70" i="6"/>
  <c r="Q70" i="6"/>
  <c r="R70" i="6"/>
  <c r="S70" i="6"/>
  <c r="T70" i="6"/>
  <c r="U70" i="6"/>
  <c r="D70" i="6"/>
  <c r="E70" i="6"/>
  <c r="F70" i="6"/>
  <c r="G70" i="6"/>
  <c r="H70" i="6"/>
  <c r="I70" i="6"/>
  <c r="J70" i="6"/>
  <c r="K70" i="6"/>
  <c r="D69" i="6"/>
  <c r="N69" i="6"/>
  <c r="X69" i="6"/>
  <c r="C59" i="6"/>
  <c r="C60" i="6"/>
  <c r="C61" i="6"/>
  <c r="C62" i="6"/>
  <c r="C63" i="6"/>
  <c r="C64" i="6"/>
  <c r="C65" i="6"/>
  <c r="C66" i="6"/>
  <c r="C67" i="6"/>
  <c r="D67" i="6"/>
  <c r="E67" i="6"/>
  <c r="F67" i="6"/>
  <c r="G67" i="6"/>
  <c r="H67" i="6"/>
  <c r="I67" i="6"/>
  <c r="J67" i="6"/>
  <c r="K67" i="6"/>
  <c r="M59" i="6"/>
  <c r="M60" i="6"/>
  <c r="M61" i="6"/>
  <c r="M62" i="6"/>
  <c r="M63" i="6"/>
  <c r="M64" i="6"/>
  <c r="M65" i="6"/>
  <c r="M66" i="6"/>
  <c r="M67" i="6"/>
  <c r="N67" i="6"/>
  <c r="O67" i="6"/>
  <c r="P67" i="6"/>
  <c r="Q67" i="6"/>
  <c r="R67" i="6"/>
  <c r="S67" i="6"/>
  <c r="T67" i="6"/>
  <c r="U67" i="6"/>
  <c r="W59" i="6"/>
  <c r="W60" i="6"/>
  <c r="W61" i="6"/>
  <c r="W62" i="6"/>
  <c r="W63" i="6"/>
  <c r="W64" i="6"/>
  <c r="W65" i="6"/>
  <c r="W66" i="6"/>
  <c r="W67" i="6"/>
  <c r="X67" i="6"/>
  <c r="Y67" i="6"/>
  <c r="Z67" i="6"/>
  <c r="AA67" i="6"/>
  <c r="AB67" i="6"/>
  <c r="AC67" i="6"/>
  <c r="AD67" i="6"/>
  <c r="AE67" i="6"/>
  <c r="X66" i="6"/>
  <c r="Y66" i="6"/>
  <c r="Z66" i="6"/>
  <c r="AA66" i="6"/>
  <c r="AB66" i="6"/>
  <c r="AC66" i="6"/>
  <c r="AD66" i="6"/>
  <c r="AE66" i="6"/>
  <c r="N66" i="6"/>
  <c r="O66" i="6"/>
  <c r="P66" i="6"/>
  <c r="Q66" i="6"/>
  <c r="R66" i="6"/>
  <c r="S66" i="6"/>
  <c r="T66" i="6"/>
  <c r="U66" i="6"/>
  <c r="D66" i="6"/>
  <c r="E66" i="6"/>
  <c r="F66" i="6"/>
  <c r="G66" i="6"/>
  <c r="H66" i="6"/>
  <c r="I66" i="6"/>
  <c r="J66" i="6"/>
  <c r="K66" i="6"/>
  <c r="X65" i="6"/>
  <c r="Y65" i="6"/>
  <c r="Z65" i="6"/>
  <c r="AA65" i="6"/>
  <c r="AB65" i="6"/>
  <c r="AC65" i="6"/>
  <c r="AD65" i="6"/>
  <c r="AE65" i="6"/>
  <c r="N65" i="6"/>
  <c r="O65" i="6"/>
  <c r="P65" i="6"/>
  <c r="Q65" i="6"/>
  <c r="R65" i="6"/>
  <c r="S65" i="6"/>
  <c r="T65" i="6"/>
  <c r="U65" i="6"/>
  <c r="D65" i="6"/>
  <c r="E65" i="6"/>
  <c r="F65" i="6"/>
  <c r="G65" i="6"/>
  <c r="H65" i="6"/>
  <c r="I65" i="6"/>
  <c r="J65" i="6"/>
  <c r="K65" i="6"/>
  <c r="X64" i="6"/>
  <c r="Y64" i="6"/>
  <c r="Z64" i="6"/>
  <c r="AA64" i="6"/>
  <c r="AB64" i="6"/>
  <c r="AC64" i="6"/>
  <c r="AD64" i="6"/>
  <c r="AE64" i="6"/>
  <c r="N64" i="6"/>
  <c r="O64" i="6"/>
  <c r="P64" i="6"/>
  <c r="Q64" i="6"/>
  <c r="R64" i="6"/>
  <c r="S64" i="6"/>
  <c r="T64" i="6"/>
  <c r="U64" i="6"/>
  <c r="D64" i="6"/>
  <c r="E64" i="6"/>
  <c r="F64" i="6"/>
  <c r="G64" i="6"/>
  <c r="H64" i="6"/>
  <c r="I64" i="6"/>
  <c r="J64" i="6"/>
  <c r="K64" i="6"/>
  <c r="X63" i="6"/>
  <c r="Y63" i="6"/>
  <c r="Z63" i="6"/>
  <c r="AA63" i="6"/>
  <c r="AB63" i="6"/>
  <c r="AC63" i="6"/>
  <c r="AD63" i="6"/>
  <c r="AE63" i="6"/>
  <c r="N63" i="6"/>
  <c r="O63" i="6"/>
  <c r="P63" i="6"/>
  <c r="Q63" i="6"/>
  <c r="R63" i="6"/>
  <c r="S63" i="6"/>
  <c r="T63" i="6"/>
  <c r="U63" i="6"/>
  <c r="D63" i="6"/>
  <c r="E63" i="6"/>
  <c r="F63" i="6"/>
  <c r="G63" i="6"/>
  <c r="H63" i="6"/>
  <c r="I63" i="6"/>
  <c r="J63" i="6"/>
  <c r="K63" i="6"/>
  <c r="X62" i="6"/>
  <c r="Y62" i="6"/>
  <c r="Z62" i="6"/>
  <c r="AA62" i="6"/>
  <c r="AB62" i="6"/>
  <c r="AC62" i="6"/>
  <c r="AD62" i="6"/>
  <c r="AE62" i="6"/>
  <c r="N62" i="6"/>
  <c r="O62" i="6"/>
  <c r="P62" i="6"/>
  <c r="Q62" i="6"/>
  <c r="R62" i="6"/>
  <c r="S62" i="6"/>
  <c r="T62" i="6"/>
  <c r="U62" i="6"/>
  <c r="D62" i="6"/>
  <c r="E62" i="6"/>
  <c r="F62" i="6"/>
  <c r="G62" i="6"/>
  <c r="H62" i="6"/>
  <c r="I62" i="6"/>
  <c r="J62" i="6"/>
  <c r="K62" i="6"/>
  <c r="X61" i="6"/>
  <c r="Y61" i="6"/>
  <c r="Z61" i="6"/>
  <c r="AA61" i="6"/>
  <c r="AB61" i="6"/>
  <c r="AC61" i="6"/>
  <c r="AD61" i="6"/>
  <c r="AE61" i="6"/>
  <c r="N61" i="6"/>
  <c r="O61" i="6"/>
  <c r="P61" i="6"/>
  <c r="Q61" i="6"/>
  <c r="R61" i="6"/>
  <c r="S61" i="6"/>
  <c r="T61" i="6"/>
  <c r="U61" i="6"/>
  <c r="D61" i="6"/>
  <c r="E61" i="6"/>
  <c r="F61" i="6"/>
  <c r="G61" i="6"/>
  <c r="H61" i="6"/>
  <c r="I61" i="6"/>
  <c r="J61" i="6"/>
  <c r="K61" i="6"/>
  <c r="X60" i="6"/>
  <c r="Y60" i="6"/>
  <c r="Z60" i="6"/>
  <c r="AA60" i="6"/>
  <c r="AB60" i="6"/>
  <c r="AC60" i="6"/>
  <c r="AD60" i="6"/>
  <c r="AE60" i="6"/>
  <c r="N60" i="6"/>
  <c r="O60" i="6"/>
  <c r="P60" i="6"/>
  <c r="Q60" i="6"/>
  <c r="R60" i="6"/>
  <c r="S60" i="6"/>
  <c r="T60" i="6"/>
  <c r="U60" i="6"/>
  <c r="D60" i="6"/>
  <c r="E60" i="6"/>
  <c r="F60" i="6"/>
  <c r="G60" i="6"/>
  <c r="H60" i="6"/>
  <c r="I60" i="6"/>
  <c r="J60" i="6"/>
  <c r="K60" i="6"/>
  <c r="X59" i="6"/>
  <c r="Y59" i="6"/>
  <c r="Z59" i="6"/>
  <c r="AA59" i="6"/>
  <c r="AB59" i="6"/>
  <c r="AC59" i="6"/>
  <c r="AD59" i="6"/>
  <c r="AE59" i="6"/>
  <c r="N59" i="6"/>
  <c r="O59" i="6"/>
  <c r="P59" i="6"/>
  <c r="Q59" i="6"/>
  <c r="R59" i="6"/>
  <c r="S59" i="6"/>
  <c r="T59" i="6"/>
  <c r="U59" i="6"/>
  <c r="D59" i="6"/>
  <c r="E59" i="6"/>
  <c r="F59" i="6"/>
  <c r="G59" i="6"/>
  <c r="H59" i="6"/>
  <c r="I59" i="6"/>
  <c r="J59" i="6"/>
  <c r="K59" i="6"/>
  <c r="D58" i="6"/>
  <c r="N58" i="6"/>
  <c r="X58" i="6"/>
  <c r="N4" i="8"/>
  <c r="N5" i="8"/>
  <c r="N6" i="8"/>
  <c r="N7" i="8"/>
  <c r="O3" i="8"/>
  <c r="P3" i="8"/>
  <c r="Q3" i="8"/>
  <c r="R3" i="8"/>
  <c r="S3" i="8"/>
  <c r="T3" i="8"/>
  <c r="U3" i="8"/>
  <c r="V3" i="8"/>
  <c r="O2" i="8"/>
  <c r="Y2" i="8"/>
  <c r="D14" i="8"/>
  <c r="O14" i="8"/>
  <c r="Y14" i="8"/>
  <c r="D25" i="8"/>
  <c r="O25" i="8"/>
  <c r="Y25" i="8"/>
  <c r="D36" i="8"/>
  <c r="O36" i="8"/>
  <c r="Y36" i="8"/>
  <c r="D47" i="8"/>
  <c r="O47" i="8"/>
  <c r="Y47" i="8"/>
  <c r="C49" i="6"/>
  <c r="D49" i="6"/>
  <c r="E49" i="6"/>
  <c r="F49" i="6"/>
  <c r="G49" i="6"/>
  <c r="H49" i="6"/>
  <c r="I49" i="6"/>
  <c r="J49" i="6"/>
  <c r="K49" i="6"/>
  <c r="D48" i="6"/>
  <c r="E48" i="6"/>
  <c r="F48" i="6"/>
  <c r="G48" i="6"/>
  <c r="H48" i="6"/>
  <c r="I48" i="6"/>
  <c r="J48" i="6"/>
  <c r="K48" i="6"/>
  <c r="C48" i="6"/>
  <c r="D47" i="6"/>
  <c r="N47" i="6"/>
  <c r="X47" i="6"/>
  <c r="E38" i="6"/>
  <c r="F38" i="6"/>
  <c r="G38" i="6"/>
  <c r="H38" i="6"/>
  <c r="I38" i="6"/>
  <c r="J38" i="6"/>
  <c r="K38" i="6"/>
  <c r="C38" i="6"/>
  <c r="D38" i="6"/>
  <c r="E37" i="6"/>
  <c r="F37" i="6"/>
  <c r="G37" i="6"/>
  <c r="H37" i="6"/>
  <c r="I37" i="6"/>
  <c r="J37" i="6"/>
  <c r="K37" i="6"/>
  <c r="D37" i="6"/>
  <c r="C37" i="6"/>
  <c r="N36" i="6"/>
  <c r="X36" i="6"/>
  <c r="D36" i="6"/>
  <c r="C27" i="6"/>
  <c r="D27" i="6"/>
  <c r="E27" i="6"/>
  <c r="F27" i="6"/>
  <c r="G27" i="6"/>
  <c r="H27" i="6"/>
  <c r="I27" i="6"/>
  <c r="J27" i="6"/>
  <c r="K27" i="6"/>
  <c r="D26" i="6"/>
  <c r="E26" i="6"/>
  <c r="F26" i="6"/>
  <c r="G26" i="6"/>
  <c r="H26" i="6"/>
  <c r="I26" i="6"/>
  <c r="J26" i="6"/>
  <c r="K26" i="6"/>
  <c r="C26" i="6"/>
  <c r="D25" i="6"/>
  <c r="N25" i="6"/>
  <c r="X25" i="6"/>
  <c r="M15" i="6"/>
  <c r="M16" i="6"/>
  <c r="N16" i="6"/>
  <c r="O16" i="6"/>
  <c r="P16" i="6"/>
  <c r="Q16" i="6"/>
  <c r="R16" i="6"/>
  <c r="S16" i="6"/>
  <c r="T16" i="6"/>
  <c r="U16" i="6"/>
  <c r="N14" i="6"/>
  <c r="X14" i="6"/>
  <c r="C15" i="6"/>
  <c r="C16" i="6"/>
  <c r="D14" i="6"/>
  <c r="W4" i="6"/>
  <c r="W5" i="6"/>
  <c r="X3" i="6"/>
  <c r="N5" i="6"/>
  <c r="O5" i="6"/>
  <c r="P5" i="6"/>
  <c r="Q5" i="6"/>
  <c r="R5" i="6"/>
  <c r="S5" i="6"/>
  <c r="T5" i="6"/>
  <c r="U5" i="6"/>
  <c r="N6" i="6"/>
  <c r="O6" i="6"/>
  <c r="P6" i="6"/>
  <c r="Q6" i="6"/>
  <c r="R6" i="6"/>
  <c r="S6" i="6"/>
  <c r="T6" i="6"/>
  <c r="U6" i="6"/>
  <c r="N7" i="6"/>
  <c r="O7" i="6"/>
  <c r="P7" i="6"/>
  <c r="Q7" i="6"/>
  <c r="R7" i="6"/>
  <c r="S7" i="6"/>
  <c r="T7" i="6"/>
  <c r="U7" i="6"/>
  <c r="N8" i="6"/>
  <c r="O8" i="6"/>
  <c r="P8" i="6"/>
  <c r="Q8" i="6"/>
  <c r="R8" i="6"/>
  <c r="S8" i="6"/>
  <c r="T8" i="6"/>
  <c r="U8" i="6"/>
  <c r="N9" i="6"/>
  <c r="O9" i="6"/>
  <c r="P9" i="6"/>
  <c r="Q9" i="6"/>
  <c r="R9" i="6"/>
  <c r="S9" i="6"/>
  <c r="T9" i="6"/>
  <c r="U9" i="6"/>
  <c r="N10" i="6"/>
  <c r="O10" i="6"/>
  <c r="P10" i="6"/>
  <c r="Q10" i="6"/>
  <c r="R10" i="6"/>
  <c r="S10" i="6"/>
  <c r="T10" i="6"/>
  <c r="U10" i="6"/>
  <c r="N11" i="6"/>
  <c r="O11" i="6"/>
  <c r="P11" i="6"/>
  <c r="Q11" i="6"/>
  <c r="R11" i="6"/>
  <c r="S11" i="6"/>
  <c r="T11" i="6"/>
  <c r="U11" i="6"/>
  <c r="N12" i="6"/>
  <c r="O12" i="6"/>
  <c r="P12" i="6"/>
  <c r="Q12" i="6"/>
  <c r="R12" i="6"/>
  <c r="S12" i="6"/>
  <c r="T12" i="6"/>
  <c r="U12" i="6"/>
  <c r="M6" i="6"/>
  <c r="M7" i="6"/>
  <c r="M8" i="6"/>
  <c r="M9" i="6"/>
  <c r="M10" i="6"/>
  <c r="M11" i="6"/>
  <c r="M12" i="6"/>
  <c r="M5" i="6"/>
  <c r="O4" i="6"/>
  <c r="P4" i="6"/>
  <c r="Q4" i="6"/>
  <c r="R4" i="6"/>
  <c r="S4" i="6"/>
  <c r="T4" i="6"/>
  <c r="U4" i="6"/>
  <c r="N4" i="6"/>
  <c r="M4" i="6"/>
  <c r="N3" i="6"/>
  <c r="O7" i="8"/>
  <c r="P7" i="8"/>
  <c r="Q7" i="8"/>
  <c r="R7" i="8"/>
  <c r="S7" i="8"/>
  <c r="T7" i="8"/>
  <c r="U7" i="8"/>
  <c r="V7" i="8"/>
  <c r="N8" i="8"/>
  <c r="N9" i="8"/>
  <c r="N10" i="8"/>
  <c r="O10" i="8"/>
  <c r="P10" i="8"/>
  <c r="Q10" i="8"/>
  <c r="R10" i="8"/>
  <c r="S10" i="8"/>
  <c r="T10" i="8"/>
  <c r="U10" i="8"/>
  <c r="V10" i="8"/>
  <c r="O5" i="8"/>
  <c r="P5" i="8"/>
  <c r="Q5" i="8"/>
  <c r="R5" i="8"/>
  <c r="S5" i="8"/>
  <c r="T5" i="8"/>
  <c r="U5" i="8"/>
  <c r="V5" i="8"/>
  <c r="O6" i="8"/>
  <c r="P6" i="8"/>
  <c r="Q6" i="8"/>
  <c r="R6" i="8"/>
  <c r="S6" i="8"/>
  <c r="T6" i="8"/>
  <c r="U6" i="8"/>
  <c r="V6" i="8"/>
  <c r="O4" i="8"/>
  <c r="P4" i="8"/>
  <c r="Q4" i="8"/>
  <c r="R4" i="8"/>
  <c r="S4" i="8"/>
  <c r="T4" i="8"/>
  <c r="U4" i="8"/>
  <c r="V4" i="8"/>
  <c r="C50" i="6"/>
  <c r="C39" i="6"/>
  <c r="C28" i="6"/>
  <c r="N15" i="6"/>
  <c r="O15" i="6"/>
  <c r="P15" i="6"/>
  <c r="Q15" i="6"/>
  <c r="R15" i="6"/>
  <c r="S15" i="6"/>
  <c r="T15" i="6"/>
  <c r="U15" i="6"/>
  <c r="M17" i="6"/>
  <c r="C17" i="6"/>
  <c r="D16" i="6"/>
  <c r="E16" i="6"/>
  <c r="F16" i="6"/>
  <c r="G16" i="6"/>
  <c r="H16" i="6"/>
  <c r="I16" i="6"/>
  <c r="J16" i="6"/>
  <c r="K16" i="6"/>
  <c r="D15" i="6"/>
  <c r="E15" i="6"/>
  <c r="F15" i="6"/>
  <c r="G15" i="6"/>
  <c r="H15" i="6"/>
  <c r="I15" i="6"/>
  <c r="J15" i="6"/>
  <c r="K15" i="6"/>
  <c r="W6" i="6"/>
  <c r="X5" i="6"/>
  <c r="Y5" i="6"/>
  <c r="Z5" i="6"/>
  <c r="AA5" i="6"/>
  <c r="AB5" i="6"/>
  <c r="AC5" i="6"/>
  <c r="AD5" i="6"/>
  <c r="AE5" i="6"/>
  <c r="X4" i="6"/>
  <c r="Y4" i="6"/>
  <c r="Z4" i="6"/>
  <c r="AA4" i="6"/>
  <c r="AB4" i="6"/>
  <c r="AC4" i="6"/>
  <c r="AD4" i="6"/>
  <c r="AE4" i="6"/>
  <c r="O8" i="8"/>
  <c r="P8" i="8"/>
  <c r="Q8" i="8"/>
  <c r="R8" i="8"/>
  <c r="S8" i="8"/>
  <c r="T8" i="8"/>
  <c r="U8" i="8"/>
  <c r="V8" i="8"/>
  <c r="N11" i="8"/>
  <c r="O11" i="8"/>
  <c r="P11" i="8"/>
  <c r="Q11" i="8"/>
  <c r="R11" i="8"/>
  <c r="S11" i="8"/>
  <c r="T11" i="8"/>
  <c r="U11" i="8"/>
  <c r="V11" i="8"/>
  <c r="X3" i="8"/>
  <c r="X4" i="8"/>
  <c r="O9" i="8"/>
  <c r="P9" i="8"/>
  <c r="Q9" i="8"/>
  <c r="R9" i="8"/>
  <c r="S9" i="8"/>
  <c r="T9" i="8"/>
  <c r="U9" i="8"/>
  <c r="V9" i="8"/>
  <c r="Y3" i="8"/>
  <c r="Z3" i="8"/>
  <c r="AA3" i="8"/>
  <c r="AB3" i="8"/>
  <c r="AC3" i="8"/>
  <c r="AD3" i="8"/>
  <c r="AE3" i="8"/>
  <c r="AF3" i="8"/>
  <c r="D50" i="6"/>
  <c r="E50" i="6"/>
  <c r="F50" i="6"/>
  <c r="G50" i="6"/>
  <c r="H50" i="6"/>
  <c r="I50" i="6"/>
  <c r="J50" i="6"/>
  <c r="K50" i="6"/>
  <c r="C51" i="6"/>
  <c r="C40" i="6"/>
  <c r="D39" i="6"/>
  <c r="E39" i="6"/>
  <c r="F39" i="6"/>
  <c r="G39" i="6"/>
  <c r="H39" i="6"/>
  <c r="I39" i="6"/>
  <c r="J39" i="6"/>
  <c r="K39" i="6"/>
  <c r="D28" i="6"/>
  <c r="E28" i="6"/>
  <c r="F28" i="6"/>
  <c r="G28" i="6"/>
  <c r="H28" i="6"/>
  <c r="I28" i="6"/>
  <c r="J28" i="6"/>
  <c r="K28" i="6"/>
  <c r="C29" i="6"/>
  <c r="M18" i="6"/>
  <c r="N17" i="6"/>
  <c r="O17" i="6"/>
  <c r="P17" i="6"/>
  <c r="Q17" i="6"/>
  <c r="R17" i="6"/>
  <c r="S17" i="6"/>
  <c r="T17" i="6"/>
  <c r="U17" i="6"/>
  <c r="C18" i="6"/>
  <c r="D17" i="6"/>
  <c r="E17" i="6"/>
  <c r="F17" i="6"/>
  <c r="G17" i="6"/>
  <c r="H17" i="6"/>
  <c r="I17" i="6"/>
  <c r="J17" i="6"/>
  <c r="K17" i="6"/>
  <c r="W7" i="6"/>
  <c r="X6" i="6"/>
  <c r="Y6" i="6"/>
  <c r="Z6" i="6"/>
  <c r="AA6" i="6"/>
  <c r="AB6" i="6"/>
  <c r="AC6" i="6"/>
  <c r="AD6" i="6"/>
  <c r="AE6" i="6"/>
  <c r="C15" i="8"/>
  <c r="D15" i="8"/>
  <c r="E15" i="8"/>
  <c r="F15" i="8"/>
  <c r="G15" i="8"/>
  <c r="H15" i="8"/>
  <c r="I15" i="8"/>
  <c r="J15" i="8"/>
  <c r="K15" i="8"/>
  <c r="C16" i="8"/>
  <c r="Y4" i="8"/>
  <c r="Z4" i="8"/>
  <c r="AA4" i="8"/>
  <c r="AB4" i="8"/>
  <c r="AC4" i="8"/>
  <c r="AD4" i="8"/>
  <c r="AE4" i="8"/>
  <c r="AF4" i="8"/>
  <c r="X5" i="8"/>
  <c r="C52" i="6"/>
  <c r="D51" i="6"/>
  <c r="E51" i="6"/>
  <c r="F51" i="6"/>
  <c r="G51" i="6"/>
  <c r="H51" i="6"/>
  <c r="I51" i="6"/>
  <c r="J51" i="6"/>
  <c r="K51" i="6"/>
  <c r="C41" i="6"/>
  <c r="D40" i="6"/>
  <c r="E40" i="6"/>
  <c r="F40" i="6"/>
  <c r="G40" i="6"/>
  <c r="H40" i="6"/>
  <c r="I40" i="6"/>
  <c r="J40" i="6"/>
  <c r="K40" i="6"/>
  <c r="C30" i="6"/>
  <c r="D29" i="6"/>
  <c r="E29" i="6"/>
  <c r="F29" i="6"/>
  <c r="G29" i="6"/>
  <c r="H29" i="6"/>
  <c r="I29" i="6"/>
  <c r="J29" i="6"/>
  <c r="K29" i="6"/>
  <c r="N18" i="6"/>
  <c r="O18" i="6"/>
  <c r="P18" i="6"/>
  <c r="Q18" i="6"/>
  <c r="R18" i="6"/>
  <c r="S18" i="6"/>
  <c r="T18" i="6"/>
  <c r="U18" i="6"/>
  <c r="M19" i="6"/>
  <c r="C19" i="6"/>
  <c r="D18" i="6"/>
  <c r="E18" i="6"/>
  <c r="F18" i="6"/>
  <c r="G18" i="6"/>
  <c r="H18" i="6"/>
  <c r="I18" i="6"/>
  <c r="J18" i="6"/>
  <c r="K18" i="6"/>
  <c r="W8" i="6"/>
  <c r="X7" i="6"/>
  <c r="Y7" i="6"/>
  <c r="Z7" i="6"/>
  <c r="AA7" i="6"/>
  <c r="AB7" i="6"/>
  <c r="AC7" i="6"/>
  <c r="AD7" i="6"/>
  <c r="AE7" i="6"/>
  <c r="C17" i="8"/>
  <c r="D16" i="8"/>
  <c r="E16" i="8"/>
  <c r="F16" i="8"/>
  <c r="G16" i="8"/>
  <c r="H16" i="8"/>
  <c r="I16" i="8"/>
  <c r="J16" i="8"/>
  <c r="K16" i="8"/>
  <c r="Y5" i="8"/>
  <c r="Z5" i="8"/>
  <c r="AA5" i="8"/>
  <c r="AB5" i="8"/>
  <c r="AC5" i="8"/>
  <c r="AD5" i="8"/>
  <c r="AE5" i="8"/>
  <c r="AF5" i="8"/>
  <c r="X6" i="8"/>
  <c r="C53" i="6"/>
  <c r="D52" i="6"/>
  <c r="E52" i="6"/>
  <c r="F52" i="6"/>
  <c r="G52" i="6"/>
  <c r="H52" i="6"/>
  <c r="I52" i="6"/>
  <c r="J52" i="6"/>
  <c r="K52" i="6"/>
  <c r="D41" i="6"/>
  <c r="E41" i="6"/>
  <c r="F41" i="6"/>
  <c r="G41" i="6"/>
  <c r="H41" i="6"/>
  <c r="I41" i="6"/>
  <c r="J41" i="6"/>
  <c r="K41" i="6"/>
  <c r="C42" i="6"/>
  <c r="C31" i="6"/>
  <c r="D30" i="6"/>
  <c r="E30" i="6"/>
  <c r="F30" i="6"/>
  <c r="G30" i="6"/>
  <c r="H30" i="6"/>
  <c r="I30" i="6"/>
  <c r="J30" i="6"/>
  <c r="K30" i="6"/>
  <c r="M20" i="6"/>
  <c r="N19" i="6"/>
  <c r="O19" i="6"/>
  <c r="P19" i="6"/>
  <c r="Q19" i="6"/>
  <c r="R19" i="6"/>
  <c r="S19" i="6"/>
  <c r="T19" i="6"/>
  <c r="U19" i="6"/>
  <c r="C20" i="6"/>
  <c r="D19" i="6"/>
  <c r="E19" i="6"/>
  <c r="F19" i="6"/>
  <c r="G19" i="6"/>
  <c r="H19" i="6"/>
  <c r="I19" i="6"/>
  <c r="J19" i="6"/>
  <c r="K19" i="6"/>
  <c r="W9" i="6"/>
  <c r="X8" i="6"/>
  <c r="Y8" i="6"/>
  <c r="Z8" i="6"/>
  <c r="AA8" i="6"/>
  <c r="AB8" i="6"/>
  <c r="AC8" i="6"/>
  <c r="AD8" i="6"/>
  <c r="AE8" i="6"/>
  <c r="D17" i="8"/>
  <c r="E17" i="8"/>
  <c r="F17" i="8"/>
  <c r="G17" i="8"/>
  <c r="H17" i="8"/>
  <c r="I17" i="8"/>
  <c r="J17" i="8"/>
  <c r="K17" i="8"/>
  <c r="C18" i="8"/>
  <c r="Y6" i="8"/>
  <c r="Z6" i="8"/>
  <c r="AA6" i="8"/>
  <c r="AB6" i="8"/>
  <c r="AC6" i="8"/>
  <c r="AD6" i="8"/>
  <c r="AE6" i="8"/>
  <c r="AF6" i="8"/>
  <c r="X7" i="8"/>
  <c r="D53" i="6"/>
  <c r="E53" i="6"/>
  <c r="F53" i="6"/>
  <c r="G53" i="6"/>
  <c r="H53" i="6"/>
  <c r="I53" i="6"/>
  <c r="J53" i="6"/>
  <c r="K53" i="6"/>
  <c r="C54" i="6"/>
  <c r="D42" i="6"/>
  <c r="E42" i="6"/>
  <c r="F42" i="6"/>
  <c r="G42" i="6"/>
  <c r="H42" i="6"/>
  <c r="I42" i="6"/>
  <c r="J42" i="6"/>
  <c r="K42" i="6"/>
  <c r="C43" i="6"/>
  <c r="D31" i="6"/>
  <c r="E31" i="6"/>
  <c r="F31" i="6"/>
  <c r="G31" i="6"/>
  <c r="H31" i="6"/>
  <c r="I31" i="6"/>
  <c r="J31" i="6"/>
  <c r="K31" i="6"/>
  <c r="C32" i="6"/>
  <c r="N20" i="6"/>
  <c r="O20" i="6"/>
  <c r="P20" i="6"/>
  <c r="Q20" i="6"/>
  <c r="R20" i="6"/>
  <c r="S20" i="6"/>
  <c r="T20" i="6"/>
  <c r="U20" i="6"/>
  <c r="M21" i="6"/>
  <c r="C21" i="6"/>
  <c r="D20" i="6"/>
  <c r="E20" i="6"/>
  <c r="F20" i="6"/>
  <c r="G20" i="6"/>
  <c r="H20" i="6"/>
  <c r="I20" i="6"/>
  <c r="J20" i="6"/>
  <c r="K20" i="6"/>
  <c r="W10" i="6"/>
  <c r="X9" i="6"/>
  <c r="Y9" i="6"/>
  <c r="Z9" i="6"/>
  <c r="AA9" i="6"/>
  <c r="AB9" i="6"/>
  <c r="AC9" i="6"/>
  <c r="AD9" i="6"/>
  <c r="AE9" i="6"/>
  <c r="D18" i="8"/>
  <c r="E18" i="8"/>
  <c r="F18" i="8"/>
  <c r="G18" i="8"/>
  <c r="H18" i="8"/>
  <c r="I18" i="8"/>
  <c r="J18" i="8"/>
  <c r="K18" i="8"/>
  <c r="C19" i="8"/>
  <c r="X8" i="8"/>
  <c r="Y7" i="8"/>
  <c r="Z7" i="8"/>
  <c r="AA7" i="8"/>
  <c r="AB7" i="8"/>
  <c r="AC7" i="8"/>
  <c r="AD7" i="8"/>
  <c r="AE7" i="8"/>
  <c r="AF7" i="8"/>
  <c r="D54" i="6"/>
  <c r="E54" i="6"/>
  <c r="F54" i="6"/>
  <c r="G54" i="6"/>
  <c r="H54" i="6"/>
  <c r="I54" i="6"/>
  <c r="J54" i="6"/>
  <c r="K54" i="6"/>
  <c r="C55" i="6"/>
  <c r="D43" i="6"/>
  <c r="E43" i="6"/>
  <c r="F43" i="6"/>
  <c r="G43" i="6"/>
  <c r="H43" i="6"/>
  <c r="I43" i="6"/>
  <c r="J43" i="6"/>
  <c r="K43" i="6"/>
  <c r="C44" i="6"/>
  <c r="D32" i="6"/>
  <c r="E32" i="6"/>
  <c r="F32" i="6"/>
  <c r="G32" i="6"/>
  <c r="H32" i="6"/>
  <c r="I32" i="6"/>
  <c r="J32" i="6"/>
  <c r="K32" i="6"/>
  <c r="C33" i="6"/>
  <c r="M22" i="6"/>
  <c r="N21" i="6"/>
  <c r="O21" i="6"/>
  <c r="P21" i="6"/>
  <c r="Q21" i="6"/>
  <c r="R21" i="6"/>
  <c r="S21" i="6"/>
  <c r="T21" i="6"/>
  <c r="U21" i="6"/>
  <c r="C22" i="6"/>
  <c r="D21" i="6"/>
  <c r="E21" i="6"/>
  <c r="F21" i="6"/>
  <c r="G21" i="6"/>
  <c r="H21" i="6"/>
  <c r="I21" i="6"/>
  <c r="J21" i="6"/>
  <c r="K21" i="6"/>
  <c r="W11" i="6"/>
  <c r="X10" i="6"/>
  <c r="Y10" i="6"/>
  <c r="Z10" i="6"/>
  <c r="AA10" i="6"/>
  <c r="AB10" i="6"/>
  <c r="AC10" i="6"/>
  <c r="AD10" i="6"/>
  <c r="AE10" i="6"/>
  <c r="C20" i="8"/>
  <c r="D19" i="8"/>
  <c r="E19" i="8"/>
  <c r="F19" i="8"/>
  <c r="G19" i="8"/>
  <c r="H19" i="8"/>
  <c r="I19" i="8"/>
  <c r="J19" i="8"/>
  <c r="K19" i="8"/>
  <c r="Y8" i="8"/>
  <c r="Z8" i="8"/>
  <c r="AA8" i="8"/>
  <c r="AB8" i="8"/>
  <c r="AC8" i="8"/>
  <c r="AD8" i="8"/>
  <c r="AE8" i="8"/>
  <c r="AF8" i="8"/>
  <c r="X9" i="8"/>
  <c r="C56" i="6"/>
  <c r="D56" i="6"/>
  <c r="E56" i="6"/>
  <c r="F56" i="6"/>
  <c r="G56" i="6"/>
  <c r="H56" i="6"/>
  <c r="I56" i="6"/>
  <c r="J56" i="6"/>
  <c r="K56" i="6"/>
  <c r="M48" i="6"/>
  <c r="D55" i="6"/>
  <c r="E55" i="6"/>
  <c r="F55" i="6"/>
  <c r="G55" i="6"/>
  <c r="H55" i="6"/>
  <c r="I55" i="6"/>
  <c r="J55" i="6"/>
  <c r="K55" i="6"/>
  <c r="C45" i="6"/>
  <c r="D45" i="6"/>
  <c r="E45" i="6"/>
  <c r="F45" i="6"/>
  <c r="G45" i="6"/>
  <c r="H45" i="6"/>
  <c r="I45" i="6"/>
  <c r="J45" i="6"/>
  <c r="K45" i="6"/>
  <c r="M37" i="6"/>
  <c r="D44" i="6"/>
  <c r="E44" i="6"/>
  <c r="F44" i="6"/>
  <c r="G44" i="6"/>
  <c r="H44" i="6"/>
  <c r="I44" i="6"/>
  <c r="J44" i="6"/>
  <c r="K44" i="6"/>
  <c r="C34" i="6"/>
  <c r="D34" i="6"/>
  <c r="E34" i="6"/>
  <c r="F34" i="6"/>
  <c r="G34" i="6"/>
  <c r="H34" i="6"/>
  <c r="I34" i="6"/>
  <c r="J34" i="6"/>
  <c r="K34" i="6"/>
  <c r="M26" i="6"/>
  <c r="D33" i="6"/>
  <c r="E33" i="6"/>
  <c r="F33" i="6"/>
  <c r="G33" i="6"/>
  <c r="H33" i="6"/>
  <c r="I33" i="6"/>
  <c r="J33" i="6"/>
  <c r="K33" i="6"/>
  <c r="N22" i="6"/>
  <c r="O22" i="6"/>
  <c r="P22" i="6"/>
  <c r="Q22" i="6"/>
  <c r="R22" i="6"/>
  <c r="S22" i="6"/>
  <c r="T22" i="6"/>
  <c r="U22" i="6"/>
  <c r="M23" i="6"/>
  <c r="N23" i="6"/>
  <c r="O23" i="6"/>
  <c r="P23" i="6"/>
  <c r="Q23" i="6"/>
  <c r="R23" i="6"/>
  <c r="S23" i="6"/>
  <c r="T23" i="6"/>
  <c r="U23" i="6"/>
  <c r="W15" i="6"/>
  <c r="C23" i="6"/>
  <c r="D23" i="6"/>
  <c r="E23" i="6"/>
  <c r="F23" i="6"/>
  <c r="G23" i="6"/>
  <c r="H23" i="6"/>
  <c r="I23" i="6"/>
  <c r="J23" i="6"/>
  <c r="K23" i="6"/>
  <c r="D22" i="6"/>
  <c r="E22" i="6"/>
  <c r="F22" i="6"/>
  <c r="G22" i="6"/>
  <c r="H22" i="6"/>
  <c r="I22" i="6"/>
  <c r="J22" i="6"/>
  <c r="K22" i="6"/>
  <c r="W12" i="6"/>
  <c r="X12" i="6"/>
  <c r="Y12" i="6"/>
  <c r="Z12" i="6"/>
  <c r="AA12" i="6"/>
  <c r="AB12" i="6"/>
  <c r="AC12" i="6"/>
  <c r="AD12" i="6"/>
  <c r="AE12" i="6"/>
  <c r="X11" i="6"/>
  <c r="Y11" i="6"/>
  <c r="Z11" i="6"/>
  <c r="AA11" i="6"/>
  <c r="AB11" i="6"/>
  <c r="AC11" i="6"/>
  <c r="AD11" i="6"/>
  <c r="AE11" i="6"/>
  <c r="C21" i="8"/>
  <c r="D20" i="8"/>
  <c r="E20" i="8"/>
  <c r="F20" i="8"/>
  <c r="G20" i="8"/>
  <c r="H20" i="8"/>
  <c r="I20" i="8"/>
  <c r="J20" i="8"/>
  <c r="K20" i="8"/>
  <c r="X10" i="8"/>
  <c r="Y9" i="8"/>
  <c r="Z9" i="8"/>
  <c r="AA9" i="8"/>
  <c r="AB9" i="8"/>
  <c r="AC9" i="8"/>
  <c r="AD9" i="8"/>
  <c r="AE9" i="8"/>
  <c r="AF9" i="8"/>
  <c r="M49" i="6"/>
  <c r="N48" i="6"/>
  <c r="O48" i="6"/>
  <c r="P48" i="6"/>
  <c r="Q48" i="6"/>
  <c r="R48" i="6"/>
  <c r="S48" i="6"/>
  <c r="T48" i="6"/>
  <c r="U48" i="6"/>
  <c r="M38" i="6"/>
  <c r="N37" i="6"/>
  <c r="O37" i="6"/>
  <c r="P37" i="6"/>
  <c r="Q37" i="6"/>
  <c r="R37" i="6"/>
  <c r="S37" i="6"/>
  <c r="T37" i="6"/>
  <c r="U37" i="6"/>
  <c r="M27" i="6"/>
  <c r="N26" i="6"/>
  <c r="O26" i="6"/>
  <c r="P26" i="6"/>
  <c r="Q26" i="6"/>
  <c r="R26" i="6"/>
  <c r="S26" i="6"/>
  <c r="T26" i="6"/>
  <c r="U26" i="6"/>
  <c r="W16" i="6"/>
  <c r="X15" i="6"/>
  <c r="Y15" i="6"/>
  <c r="Z15" i="6"/>
  <c r="AA15" i="6"/>
  <c r="AB15" i="6"/>
  <c r="AC15" i="6"/>
  <c r="AD15" i="6"/>
  <c r="AE15" i="6"/>
  <c r="D21" i="8"/>
  <c r="E21" i="8"/>
  <c r="F21" i="8"/>
  <c r="G21" i="8"/>
  <c r="H21" i="8"/>
  <c r="I21" i="8"/>
  <c r="J21" i="8"/>
  <c r="K21" i="8"/>
  <c r="C22" i="8"/>
  <c r="Y10" i="8"/>
  <c r="Z10" i="8"/>
  <c r="AA10" i="8"/>
  <c r="AB10" i="8"/>
  <c r="AC10" i="8"/>
  <c r="AD10" i="8"/>
  <c r="AE10" i="8"/>
  <c r="AF10" i="8"/>
  <c r="X11" i="8"/>
  <c r="Y11" i="8"/>
  <c r="Z11" i="8"/>
  <c r="AA11" i="8"/>
  <c r="AB11" i="8"/>
  <c r="AC11" i="8"/>
  <c r="AD11" i="8"/>
  <c r="AE11" i="8"/>
  <c r="AF11" i="8"/>
  <c r="M50" i="6"/>
  <c r="N49" i="6"/>
  <c r="O49" i="6"/>
  <c r="P49" i="6"/>
  <c r="Q49" i="6"/>
  <c r="R49" i="6"/>
  <c r="S49" i="6"/>
  <c r="T49" i="6"/>
  <c r="U49" i="6"/>
  <c r="M39" i="6"/>
  <c r="N38" i="6"/>
  <c r="O38" i="6"/>
  <c r="P38" i="6"/>
  <c r="Q38" i="6"/>
  <c r="R38" i="6"/>
  <c r="S38" i="6"/>
  <c r="T38" i="6"/>
  <c r="U38" i="6"/>
  <c r="M28" i="6"/>
  <c r="N27" i="6"/>
  <c r="O27" i="6"/>
  <c r="P27" i="6"/>
  <c r="Q27" i="6"/>
  <c r="R27" i="6"/>
  <c r="S27" i="6"/>
  <c r="T27" i="6"/>
  <c r="U27" i="6"/>
  <c r="W17" i="6"/>
  <c r="X16" i="6"/>
  <c r="Y16" i="6"/>
  <c r="Z16" i="6"/>
  <c r="AA16" i="6"/>
  <c r="AB16" i="6"/>
  <c r="AC16" i="6"/>
  <c r="AD16" i="6"/>
  <c r="AE16" i="6"/>
  <c r="D22" i="8"/>
  <c r="E22" i="8"/>
  <c r="F22" i="8"/>
  <c r="G22" i="8"/>
  <c r="H22" i="8"/>
  <c r="I22" i="8"/>
  <c r="J22" i="8"/>
  <c r="K22" i="8"/>
  <c r="C23" i="8"/>
  <c r="D23" i="8"/>
  <c r="E23" i="8"/>
  <c r="F23" i="8"/>
  <c r="G23" i="8"/>
  <c r="H23" i="8"/>
  <c r="I23" i="8"/>
  <c r="J23" i="8"/>
  <c r="K23" i="8"/>
  <c r="N15" i="8"/>
  <c r="N50" i="6"/>
  <c r="O50" i="6"/>
  <c r="P50" i="6"/>
  <c r="Q50" i="6"/>
  <c r="R50" i="6"/>
  <c r="S50" i="6"/>
  <c r="T50" i="6"/>
  <c r="U50" i="6"/>
  <c r="M51" i="6"/>
  <c r="N39" i="6"/>
  <c r="O39" i="6"/>
  <c r="P39" i="6"/>
  <c r="Q39" i="6"/>
  <c r="R39" i="6"/>
  <c r="S39" i="6"/>
  <c r="T39" i="6"/>
  <c r="U39" i="6"/>
  <c r="M40" i="6"/>
  <c r="N28" i="6"/>
  <c r="O28" i="6"/>
  <c r="P28" i="6"/>
  <c r="Q28" i="6"/>
  <c r="R28" i="6"/>
  <c r="S28" i="6"/>
  <c r="T28" i="6"/>
  <c r="U28" i="6"/>
  <c r="M29" i="6"/>
  <c r="W18" i="6"/>
  <c r="X17" i="6"/>
  <c r="Y17" i="6"/>
  <c r="Z17" i="6"/>
  <c r="AA17" i="6"/>
  <c r="AB17" i="6"/>
  <c r="AC17" i="6"/>
  <c r="AD17" i="6"/>
  <c r="AE17" i="6"/>
  <c r="N16" i="8"/>
  <c r="O15" i="8"/>
  <c r="P15" i="8"/>
  <c r="Q15" i="8"/>
  <c r="R15" i="8"/>
  <c r="S15" i="8"/>
  <c r="T15" i="8"/>
  <c r="U15" i="8"/>
  <c r="V15" i="8"/>
  <c r="N51" i="6"/>
  <c r="O51" i="6"/>
  <c r="P51" i="6"/>
  <c r="Q51" i="6"/>
  <c r="R51" i="6"/>
  <c r="S51" i="6"/>
  <c r="T51" i="6"/>
  <c r="U51" i="6"/>
  <c r="M52" i="6"/>
  <c r="N40" i="6"/>
  <c r="O40" i="6"/>
  <c r="P40" i="6"/>
  <c r="Q40" i="6"/>
  <c r="R40" i="6"/>
  <c r="S40" i="6"/>
  <c r="T40" i="6"/>
  <c r="U40" i="6"/>
  <c r="M41" i="6"/>
  <c r="N29" i="6"/>
  <c r="O29" i="6"/>
  <c r="P29" i="6"/>
  <c r="Q29" i="6"/>
  <c r="R29" i="6"/>
  <c r="S29" i="6"/>
  <c r="T29" i="6"/>
  <c r="U29" i="6"/>
  <c r="M30" i="6"/>
  <c r="W19" i="6"/>
  <c r="X18" i="6"/>
  <c r="Y18" i="6"/>
  <c r="Z18" i="6"/>
  <c r="AA18" i="6"/>
  <c r="AB18" i="6"/>
  <c r="AC18" i="6"/>
  <c r="AD18" i="6"/>
  <c r="AE18" i="6"/>
  <c r="N17" i="8"/>
  <c r="O16" i="8"/>
  <c r="P16" i="8"/>
  <c r="Q16" i="8"/>
  <c r="R16" i="8"/>
  <c r="S16" i="8"/>
  <c r="T16" i="8"/>
  <c r="U16" i="8"/>
  <c r="V16" i="8"/>
  <c r="M53" i="6"/>
  <c r="N52" i="6"/>
  <c r="O52" i="6"/>
  <c r="P52" i="6"/>
  <c r="Q52" i="6"/>
  <c r="R52" i="6"/>
  <c r="S52" i="6"/>
  <c r="T52" i="6"/>
  <c r="U52" i="6"/>
  <c r="M42" i="6"/>
  <c r="N41" i="6"/>
  <c r="O41" i="6"/>
  <c r="P41" i="6"/>
  <c r="Q41" i="6"/>
  <c r="R41" i="6"/>
  <c r="S41" i="6"/>
  <c r="T41" i="6"/>
  <c r="U41" i="6"/>
  <c r="M31" i="6"/>
  <c r="N30" i="6"/>
  <c r="O30" i="6"/>
  <c r="P30" i="6"/>
  <c r="Q30" i="6"/>
  <c r="R30" i="6"/>
  <c r="S30" i="6"/>
  <c r="T30" i="6"/>
  <c r="U30" i="6"/>
  <c r="W20" i="6"/>
  <c r="X19" i="6"/>
  <c r="Y19" i="6"/>
  <c r="Z19" i="6"/>
  <c r="AA19" i="6"/>
  <c r="AB19" i="6"/>
  <c r="AC19" i="6"/>
  <c r="AD19" i="6"/>
  <c r="AE19" i="6"/>
  <c r="N18" i="8"/>
  <c r="O17" i="8"/>
  <c r="P17" i="8"/>
  <c r="Q17" i="8"/>
  <c r="R17" i="8"/>
  <c r="S17" i="8"/>
  <c r="T17" i="8"/>
  <c r="U17" i="8"/>
  <c r="V17" i="8"/>
  <c r="M54" i="6"/>
  <c r="N53" i="6"/>
  <c r="O53" i="6"/>
  <c r="P53" i="6"/>
  <c r="Q53" i="6"/>
  <c r="R53" i="6"/>
  <c r="S53" i="6"/>
  <c r="T53" i="6"/>
  <c r="U53" i="6"/>
  <c r="M43" i="6"/>
  <c r="N42" i="6"/>
  <c r="O42" i="6"/>
  <c r="P42" i="6"/>
  <c r="Q42" i="6"/>
  <c r="R42" i="6"/>
  <c r="S42" i="6"/>
  <c r="T42" i="6"/>
  <c r="U42" i="6"/>
  <c r="M32" i="6"/>
  <c r="N31" i="6"/>
  <c r="O31" i="6"/>
  <c r="P31" i="6"/>
  <c r="Q31" i="6"/>
  <c r="R31" i="6"/>
  <c r="S31" i="6"/>
  <c r="T31" i="6"/>
  <c r="U31" i="6"/>
  <c r="W21" i="6"/>
  <c r="X20" i="6"/>
  <c r="Y20" i="6"/>
  <c r="Z20" i="6"/>
  <c r="AA20" i="6"/>
  <c r="AB20" i="6"/>
  <c r="AC20" i="6"/>
  <c r="AD20" i="6"/>
  <c r="AE20" i="6"/>
  <c r="O18" i="8"/>
  <c r="P18" i="8"/>
  <c r="Q18" i="8"/>
  <c r="R18" i="8"/>
  <c r="S18" i="8"/>
  <c r="T18" i="8"/>
  <c r="U18" i="8"/>
  <c r="V18" i="8"/>
  <c r="N19" i="8"/>
  <c r="N54" i="6"/>
  <c r="O54" i="6"/>
  <c r="P54" i="6"/>
  <c r="Q54" i="6"/>
  <c r="R54" i="6"/>
  <c r="S54" i="6"/>
  <c r="T54" i="6"/>
  <c r="U54" i="6"/>
  <c r="M55" i="6"/>
  <c r="N43" i="6"/>
  <c r="O43" i="6"/>
  <c r="P43" i="6"/>
  <c r="Q43" i="6"/>
  <c r="R43" i="6"/>
  <c r="S43" i="6"/>
  <c r="T43" i="6"/>
  <c r="U43" i="6"/>
  <c r="M44" i="6"/>
  <c r="N32" i="6"/>
  <c r="O32" i="6"/>
  <c r="P32" i="6"/>
  <c r="Q32" i="6"/>
  <c r="R32" i="6"/>
  <c r="S32" i="6"/>
  <c r="T32" i="6"/>
  <c r="U32" i="6"/>
  <c r="M33" i="6"/>
  <c r="W22" i="6"/>
  <c r="X21" i="6"/>
  <c r="Y21" i="6"/>
  <c r="Z21" i="6"/>
  <c r="AA21" i="6"/>
  <c r="AB21" i="6"/>
  <c r="AC21" i="6"/>
  <c r="AD21" i="6"/>
  <c r="AE21" i="6"/>
  <c r="O19" i="8"/>
  <c r="P19" i="8"/>
  <c r="Q19" i="8"/>
  <c r="R19" i="8"/>
  <c r="S19" i="8"/>
  <c r="T19" i="8"/>
  <c r="U19" i="8"/>
  <c r="V19" i="8"/>
  <c r="N20" i="8"/>
  <c r="N55" i="6"/>
  <c r="O55" i="6"/>
  <c r="P55" i="6"/>
  <c r="Q55" i="6"/>
  <c r="R55" i="6"/>
  <c r="S55" i="6"/>
  <c r="T55" i="6"/>
  <c r="U55" i="6"/>
  <c r="M56" i="6"/>
  <c r="N56" i="6"/>
  <c r="O56" i="6"/>
  <c r="P56" i="6"/>
  <c r="Q56" i="6"/>
  <c r="R56" i="6"/>
  <c r="S56" i="6"/>
  <c r="T56" i="6"/>
  <c r="U56" i="6"/>
  <c r="W48" i="6"/>
  <c r="N44" i="6"/>
  <c r="O44" i="6"/>
  <c r="P44" i="6"/>
  <c r="Q44" i="6"/>
  <c r="R44" i="6"/>
  <c r="S44" i="6"/>
  <c r="T44" i="6"/>
  <c r="U44" i="6"/>
  <c r="M45" i="6"/>
  <c r="N45" i="6"/>
  <c r="O45" i="6"/>
  <c r="P45" i="6"/>
  <c r="Q45" i="6"/>
  <c r="R45" i="6"/>
  <c r="S45" i="6"/>
  <c r="T45" i="6"/>
  <c r="U45" i="6"/>
  <c r="W37" i="6"/>
  <c r="N33" i="6"/>
  <c r="O33" i="6"/>
  <c r="P33" i="6"/>
  <c r="Q33" i="6"/>
  <c r="R33" i="6"/>
  <c r="S33" i="6"/>
  <c r="T33" i="6"/>
  <c r="U33" i="6"/>
  <c r="M34" i="6"/>
  <c r="N34" i="6"/>
  <c r="O34" i="6"/>
  <c r="P34" i="6"/>
  <c r="Q34" i="6"/>
  <c r="R34" i="6"/>
  <c r="S34" i="6"/>
  <c r="T34" i="6"/>
  <c r="U34" i="6"/>
  <c r="W26" i="6"/>
  <c r="W23" i="6"/>
  <c r="X23" i="6"/>
  <c r="Y23" i="6"/>
  <c r="Z23" i="6"/>
  <c r="AA23" i="6"/>
  <c r="AB23" i="6"/>
  <c r="AC23" i="6"/>
  <c r="AD23" i="6"/>
  <c r="AE23" i="6"/>
  <c r="X22" i="6"/>
  <c r="Y22" i="6"/>
  <c r="Z22" i="6"/>
  <c r="AA22" i="6"/>
  <c r="AB22" i="6"/>
  <c r="AC22" i="6"/>
  <c r="AD22" i="6"/>
  <c r="AE22" i="6"/>
  <c r="N21" i="8"/>
  <c r="O20" i="8"/>
  <c r="P20" i="8"/>
  <c r="Q20" i="8"/>
  <c r="R20" i="8"/>
  <c r="S20" i="8"/>
  <c r="T20" i="8"/>
  <c r="U20" i="8"/>
  <c r="V20" i="8"/>
  <c r="X48" i="6"/>
  <c r="Y48" i="6"/>
  <c r="Z48" i="6"/>
  <c r="AA48" i="6"/>
  <c r="AB48" i="6"/>
  <c r="AC48" i="6"/>
  <c r="AD48" i="6"/>
  <c r="AE48" i="6"/>
  <c r="W49" i="6"/>
  <c r="W38" i="6"/>
  <c r="X37" i="6"/>
  <c r="Y37" i="6"/>
  <c r="Z37" i="6"/>
  <c r="AA37" i="6"/>
  <c r="AB37" i="6"/>
  <c r="AC37" i="6"/>
  <c r="AD37" i="6"/>
  <c r="AE37" i="6"/>
  <c r="X26" i="6"/>
  <c r="Y26" i="6"/>
  <c r="Z26" i="6"/>
  <c r="AA26" i="6"/>
  <c r="AB26" i="6"/>
  <c r="AC26" i="6"/>
  <c r="AD26" i="6"/>
  <c r="AE26" i="6"/>
  <c r="W27" i="6"/>
  <c r="N22" i="8"/>
  <c r="O21" i="8"/>
  <c r="P21" i="8"/>
  <c r="Q21" i="8"/>
  <c r="R21" i="8"/>
  <c r="S21" i="8"/>
  <c r="T21" i="8"/>
  <c r="U21" i="8"/>
  <c r="V21" i="8"/>
  <c r="W50" i="6"/>
  <c r="X49" i="6"/>
  <c r="Y49" i="6"/>
  <c r="Z49" i="6"/>
  <c r="AA49" i="6"/>
  <c r="AB49" i="6"/>
  <c r="AC49" i="6"/>
  <c r="AD49" i="6"/>
  <c r="AE49" i="6"/>
  <c r="W39" i="6"/>
  <c r="X38" i="6"/>
  <c r="Y38" i="6"/>
  <c r="Z38" i="6"/>
  <c r="AA38" i="6"/>
  <c r="AB38" i="6"/>
  <c r="AC38" i="6"/>
  <c r="AD38" i="6"/>
  <c r="AE38" i="6"/>
  <c r="W28" i="6"/>
  <c r="X27" i="6"/>
  <c r="Y27" i="6"/>
  <c r="Z27" i="6"/>
  <c r="AA27" i="6"/>
  <c r="AB27" i="6"/>
  <c r="AC27" i="6"/>
  <c r="AD27" i="6"/>
  <c r="AE27" i="6"/>
  <c r="N23" i="8"/>
  <c r="O23" i="8"/>
  <c r="P23" i="8"/>
  <c r="Q23" i="8"/>
  <c r="R23" i="8"/>
  <c r="S23" i="8"/>
  <c r="T23" i="8"/>
  <c r="U23" i="8"/>
  <c r="V23" i="8"/>
  <c r="X15" i="8"/>
  <c r="O22" i="8"/>
  <c r="P22" i="8"/>
  <c r="Q22" i="8"/>
  <c r="R22" i="8"/>
  <c r="S22" i="8"/>
  <c r="T22" i="8"/>
  <c r="U22" i="8"/>
  <c r="V22" i="8"/>
  <c r="W51" i="6"/>
  <c r="X50" i="6"/>
  <c r="Y50" i="6"/>
  <c r="Z50" i="6"/>
  <c r="AA50" i="6"/>
  <c r="AB50" i="6"/>
  <c r="AC50" i="6"/>
  <c r="AD50" i="6"/>
  <c r="AE50" i="6"/>
  <c r="W40" i="6"/>
  <c r="X39" i="6"/>
  <c r="Y39" i="6"/>
  <c r="Z39" i="6"/>
  <c r="AA39" i="6"/>
  <c r="AB39" i="6"/>
  <c r="AC39" i="6"/>
  <c r="AD39" i="6"/>
  <c r="AE39" i="6"/>
  <c r="W29" i="6"/>
  <c r="X28" i="6"/>
  <c r="Y28" i="6"/>
  <c r="Z28" i="6"/>
  <c r="AA28" i="6"/>
  <c r="AB28" i="6"/>
  <c r="AC28" i="6"/>
  <c r="AD28" i="6"/>
  <c r="AE28" i="6"/>
  <c r="Y15" i="8"/>
  <c r="Z15" i="8"/>
  <c r="AA15" i="8"/>
  <c r="AB15" i="8"/>
  <c r="AC15" i="8"/>
  <c r="AD15" i="8"/>
  <c r="AE15" i="8"/>
  <c r="AF15" i="8"/>
  <c r="C26" i="8"/>
  <c r="X16" i="8"/>
  <c r="X51" i="6"/>
  <c r="Y51" i="6"/>
  <c r="Z51" i="6"/>
  <c r="AA51" i="6"/>
  <c r="AB51" i="6"/>
  <c r="AC51" i="6"/>
  <c r="AD51" i="6"/>
  <c r="AE51" i="6"/>
  <c r="W52" i="6"/>
  <c r="X40" i="6"/>
  <c r="Y40" i="6"/>
  <c r="Z40" i="6"/>
  <c r="AA40" i="6"/>
  <c r="AB40" i="6"/>
  <c r="AC40" i="6"/>
  <c r="AD40" i="6"/>
  <c r="AE40" i="6"/>
  <c r="W41" i="6"/>
  <c r="X29" i="6"/>
  <c r="Y29" i="6"/>
  <c r="Z29" i="6"/>
  <c r="AA29" i="6"/>
  <c r="AB29" i="6"/>
  <c r="AC29" i="6"/>
  <c r="AD29" i="6"/>
  <c r="AE29" i="6"/>
  <c r="W30" i="6"/>
  <c r="C27" i="8"/>
  <c r="D26" i="8"/>
  <c r="E26" i="8"/>
  <c r="F26" i="8"/>
  <c r="G26" i="8"/>
  <c r="H26" i="8"/>
  <c r="I26" i="8"/>
  <c r="J26" i="8"/>
  <c r="K26" i="8"/>
  <c r="Y16" i="8"/>
  <c r="Z16" i="8"/>
  <c r="AA16" i="8"/>
  <c r="AB16" i="8"/>
  <c r="AC16" i="8"/>
  <c r="AD16" i="8"/>
  <c r="AE16" i="8"/>
  <c r="AF16" i="8"/>
  <c r="X17" i="8"/>
  <c r="W53" i="6"/>
  <c r="X52" i="6"/>
  <c r="Y52" i="6"/>
  <c r="Z52" i="6"/>
  <c r="AA52" i="6"/>
  <c r="AB52" i="6"/>
  <c r="AC52" i="6"/>
  <c r="AD52" i="6"/>
  <c r="AE52" i="6"/>
  <c r="W42" i="6"/>
  <c r="X41" i="6"/>
  <c r="Y41" i="6"/>
  <c r="Z41" i="6"/>
  <c r="AA41" i="6"/>
  <c r="AB41" i="6"/>
  <c r="AC41" i="6"/>
  <c r="AD41" i="6"/>
  <c r="AE41" i="6"/>
  <c r="W31" i="6"/>
  <c r="X30" i="6"/>
  <c r="Y30" i="6"/>
  <c r="Z30" i="6"/>
  <c r="AA30" i="6"/>
  <c r="AB30" i="6"/>
  <c r="AC30" i="6"/>
  <c r="AD30" i="6"/>
  <c r="AE30" i="6"/>
  <c r="C28" i="8"/>
  <c r="D27" i="8"/>
  <c r="E27" i="8"/>
  <c r="F27" i="8"/>
  <c r="G27" i="8"/>
  <c r="H27" i="8"/>
  <c r="I27" i="8"/>
  <c r="J27" i="8"/>
  <c r="K27" i="8"/>
  <c r="X18" i="8"/>
  <c r="Y17" i="8"/>
  <c r="Z17" i="8"/>
  <c r="AA17" i="8"/>
  <c r="AB17" i="8"/>
  <c r="AC17" i="8"/>
  <c r="AD17" i="8"/>
  <c r="AE17" i="8"/>
  <c r="AF17" i="8"/>
  <c r="W54" i="6"/>
  <c r="X53" i="6"/>
  <c r="Y53" i="6"/>
  <c r="Z53" i="6"/>
  <c r="AA53" i="6"/>
  <c r="AB53" i="6"/>
  <c r="AC53" i="6"/>
  <c r="AD53" i="6"/>
  <c r="AE53" i="6"/>
  <c r="W43" i="6"/>
  <c r="X42" i="6"/>
  <c r="Y42" i="6"/>
  <c r="Z42" i="6"/>
  <c r="AA42" i="6"/>
  <c r="AB42" i="6"/>
  <c r="AC42" i="6"/>
  <c r="AD42" i="6"/>
  <c r="AE42" i="6"/>
  <c r="W32" i="6"/>
  <c r="X31" i="6"/>
  <c r="Y31" i="6"/>
  <c r="Z31" i="6"/>
  <c r="AA31" i="6"/>
  <c r="AB31" i="6"/>
  <c r="AC31" i="6"/>
  <c r="AD31" i="6"/>
  <c r="AE31" i="6"/>
  <c r="D28" i="8"/>
  <c r="E28" i="8"/>
  <c r="F28" i="8"/>
  <c r="G28" i="8"/>
  <c r="H28" i="8"/>
  <c r="I28" i="8"/>
  <c r="J28" i="8"/>
  <c r="K28" i="8"/>
  <c r="C29" i="8"/>
  <c r="X19" i="8"/>
  <c r="Y18" i="8"/>
  <c r="Z18" i="8"/>
  <c r="AA18" i="8"/>
  <c r="AB18" i="8"/>
  <c r="AC18" i="8"/>
  <c r="AD18" i="8"/>
  <c r="AE18" i="8"/>
  <c r="AF18" i="8"/>
  <c r="W55" i="6"/>
  <c r="X54" i="6"/>
  <c r="Y54" i="6"/>
  <c r="Z54" i="6"/>
  <c r="AA54" i="6"/>
  <c r="AB54" i="6"/>
  <c r="AC54" i="6"/>
  <c r="AD54" i="6"/>
  <c r="AE54" i="6"/>
  <c r="W44" i="6"/>
  <c r="X43" i="6"/>
  <c r="Y43" i="6"/>
  <c r="Z43" i="6"/>
  <c r="AA43" i="6"/>
  <c r="AB43" i="6"/>
  <c r="AC43" i="6"/>
  <c r="AD43" i="6"/>
  <c r="AE43" i="6"/>
  <c r="W33" i="6"/>
  <c r="X32" i="6"/>
  <c r="Y32" i="6"/>
  <c r="Z32" i="6"/>
  <c r="AA32" i="6"/>
  <c r="AB32" i="6"/>
  <c r="AC32" i="6"/>
  <c r="AD32" i="6"/>
  <c r="AE32" i="6"/>
  <c r="C30" i="8"/>
  <c r="D29" i="8"/>
  <c r="E29" i="8"/>
  <c r="F29" i="8"/>
  <c r="G29" i="8"/>
  <c r="H29" i="8"/>
  <c r="I29" i="8"/>
  <c r="J29" i="8"/>
  <c r="K29" i="8"/>
  <c r="Y19" i="8"/>
  <c r="Z19" i="8"/>
  <c r="AA19" i="8"/>
  <c r="AB19" i="8"/>
  <c r="AC19" i="8"/>
  <c r="AD19" i="8"/>
  <c r="AE19" i="8"/>
  <c r="AF19" i="8"/>
  <c r="X20" i="8"/>
  <c r="X55" i="6"/>
  <c r="Y55" i="6"/>
  <c r="Z55" i="6"/>
  <c r="AA55" i="6"/>
  <c r="AB55" i="6"/>
  <c r="AC55" i="6"/>
  <c r="AD55" i="6"/>
  <c r="AE55" i="6"/>
  <c r="W56" i="6"/>
  <c r="X56" i="6"/>
  <c r="Y56" i="6"/>
  <c r="Z56" i="6"/>
  <c r="AA56" i="6"/>
  <c r="AB56" i="6"/>
  <c r="AC56" i="6"/>
  <c r="AD56" i="6"/>
  <c r="AE56" i="6"/>
  <c r="X44" i="6"/>
  <c r="Y44" i="6"/>
  <c r="Z44" i="6"/>
  <c r="AA44" i="6"/>
  <c r="AB44" i="6"/>
  <c r="AC44" i="6"/>
  <c r="AD44" i="6"/>
  <c r="AE44" i="6"/>
  <c r="W45" i="6"/>
  <c r="X45" i="6"/>
  <c r="Y45" i="6"/>
  <c r="Z45" i="6"/>
  <c r="AA45" i="6"/>
  <c r="AB45" i="6"/>
  <c r="AC45" i="6"/>
  <c r="AD45" i="6"/>
  <c r="AE45" i="6"/>
  <c r="X33" i="6"/>
  <c r="Y33" i="6"/>
  <c r="Z33" i="6"/>
  <c r="AA33" i="6"/>
  <c r="AB33" i="6"/>
  <c r="AC33" i="6"/>
  <c r="AD33" i="6"/>
  <c r="AE33" i="6"/>
  <c r="W34" i="6"/>
  <c r="X34" i="6"/>
  <c r="Y34" i="6"/>
  <c r="Z34" i="6"/>
  <c r="AA34" i="6"/>
  <c r="AB34" i="6"/>
  <c r="AC34" i="6"/>
  <c r="AD34" i="6"/>
  <c r="AE34" i="6"/>
  <c r="C31" i="8"/>
  <c r="D30" i="8"/>
  <c r="E30" i="8"/>
  <c r="F30" i="8"/>
  <c r="G30" i="8"/>
  <c r="H30" i="8"/>
  <c r="I30" i="8"/>
  <c r="J30" i="8"/>
  <c r="K30" i="8"/>
  <c r="X21" i="8"/>
  <c r="Y20" i="8"/>
  <c r="Z20" i="8"/>
  <c r="AA20" i="8"/>
  <c r="AB20" i="8"/>
  <c r="AC20" i="8"/>
  <c r="AD20" i="8"/>
  <c r="AE20" i="8"/>
  <c r="AF20" i="8"/>
  <c r="C32" i="8"/>
  <c r="D31" i="8"/>
  <c r="E31" i="8"/>
  <c r="F31" i="8"/>
  <c r="G31" i="8"/>
  <c r="H31" i="8"/>
  <c r="I31" i="8"/>
  <c r="J31" i="8"/>
  <c r="K31" i="8"/>
  <c r="X22" i="8"/>
  <c r="Y21" i="8"/>
  <c r="Z21" i="8"/>
  <c r="AA21" i="8"/>
  <c r="AB21" i="8"/>
  <c r="AC21" i="8"/>
  <c r="AD21" i="8"/>
  <c r="AE21" i="8"/>
  <c r="AF21" i="8"/>
  <c r="D32" i="8"/>
  <c r="E32" i="8"/>
  <c r="F32" i="8"/>
  <c r="G32" i="8"/>
  <c r="H32" i="8"/>
  <c r="I32" i="8"/>
  <c r="J32" i="8"/>
  <c r="K32" i="8"/>
  <c r="C33" i="8"/>
  <c r="X23" i="8"/>
  <c r="Y23" i="8"/>
  <c r="Z23" i="8"/>
  <c r="AA23" i="8"/>
  <c r="AB23" i="8"/>
  <c r="AC23" i="8"/>
  <c r="AD23" i="8"/>
  <c r="AE23" i="8"/>
  <c r="AF23" i="8"/>
  <c r="Y22" i="8"/>
  <c r="Z22" i="8"/>
  <c r="AA22" i="8"/>
  <c r="AB22" i="8"/>
  <c r="AC22" i="8"/>
  <c r="AD22" i="8"/>
  <c r="AE22" i="8"/>
  <c r="AF22" i="8"/>
  <c r="C34" i="8"/>
  <c r="D34" i="8"/>
  <c r="E34" i="8"/>
  <c r="F34" i="8"/>
  <c r="G34" i="8"/>
  <c r="H34" i="8"/>
  <c r="I34" i="8"/>
  <c r="J34" i="8"/>
  <c r="K34" i="8"/>
  <c r="N26" i="8"/>
  <c r="D33" i="8"/>
  <c r="E33" i="8"/>
  <c r="F33" i="8"/>
  <c r="G33" i="8"/>
  <c r="H33" i="8"/>
  <c r="I33" i="8"/>
  <c r="J33" i="8"/>
  <c r="K33" i="8"/>
  <c r="N27" i="8"/>
  <c r="O26" i="8"/>
  <c r="P26" i="8"/>
  <c r="Q26" i="8"/>
  <c r="R26" i="8"/>
  <c r="S26" i="8"/>
  <c r="T26" i="8"/>
  <c r="U26" i="8"/>
  <c r="V26" i="8"/>
  <c r="N28" i="8"/>
  <c r="O27" i="8"/>
  <c r="P27" i="8"/>
  <c r="Q27" i="8"/>
  <c r="R27" i="8"/>
  <c r="S27" i="8"/>
  <c r="T27" i="8"/>
  <c r="U27" i="8"/>
  <c r="V27" i="8"/>
  <c r="N29" i="8"/>
  <c r="O28" i="8"/>
  <c r="P28" i="8"/>
  <c r="Q28" i="8"/>
  <c r="R28" i="8"/>
  <c r="S28" i="8"/>
  <c r="T28" i="8"/>
  <c r="U28" i="8"/>
  <c r="V28" i="8"/>
  <c r="O29" i="8"/>
  <c r="P29" i="8"/>
  <c r="Q29" i="8"/>
  <c r="R29" i="8"/>
  <c r="S29" i="8"/>
  <c r="T29" i="8"/>
  <c r="U29" i="8"/>
  <c r="V29" i="8"/>
  <c r="N30" i="8"/>
  <c r="O30" i="8"/>
  <c r="P30" i="8"/>
  <c r="Q30" i="8"/>
  <c r="R30" i="8"/>
  <c r="S30" i="8"/>
  <c r="T30" i="8"/>
  <c r="U30" i="8"/>
  <c r="V30" i="8"/>
  <c r="N31" i="8"/>
  <c r="N32" i="8"/>
  <c r="O31" i="8"/>
  <c r="P31" i="8"/>
  <c r="Q31" i="8"/>
  <c r="R31" i="8"/>
  <c r="S31" i="8"/>
  <c r="T31" i="8"/>
  <c r="U31" i="8"/>
  <c r="V31" i="8"/>
  <c r="N33" i="8"/>
  <c r="O32" i="8"/>
  <c r="P32" i="8"/>
  <c r="Q32" i="8"/>
  <c r="R32" i="8"/>
  <c r="S32" i="8"/>
  <c r="T32" i="8"/>
  <c r="U32" i="8"/>
  <c r="V32" i="8"/>
  <c r="O33" i="8"/>
  <c r="P33" i="8"/>
  <c r="Q33" i="8"/>
  <c r="R33" i="8"/>
  <c r="S33" i="8"/>
  <c r="T33" i="8"/>
  <c r="U33" i="8"/>
  <c r="V33" i="8"/>
  <c r="N34" i="8"/>
  <c r="O34" i="8"/>
  <c r="P34" i="8"/>
  <c r="Q34" i="8"/>
  <c r="R34" i="8"/>
  <c r="S34" i="8"/>
  <c r="T34" i="8"/>
  <c r="U34" i="8"/>
  <c r="V34" i="8"/>
  <c r="X26" i="8"/>
  <c r="Y26" i="8"/>
  <c r="Z26" i="8"/>
  <c r="AA26" i="8"/>
  <c r="AB26" i="8"/>
  <c r="AC26" i="8"/>
  <c r="AD26" i="8"/>
  <c r="AE26" i="8"/>
  <c r="AF26" i="8"/>
  <c r="C37" i="8"/>
  <c r="X27" i="8"/>
  <c r="D37" i="8"/>
  <c r="E37" i="8"/>
  <c r="F37" i="8"/>
  <c r="G37" i="8"/>
  <c r="H37" i="8"/>
  <c r="I37" i="8"/>
  <c r="J37" i="8"/>
  <c r="K37" i="8"/>
  <c r="C38" i="8"/>
  <c r="Y27" i="8"/>
  <c r="Z27" i="8"/>
  <c r="AA27" i="8"/>
  <c r="AB27" i="8"/>
  <c r="AC27" i="8"/>
  <c r="AD27" i="8"/>
  <c r="AE27" i="8"/>
  <c r="AF27" i="8"/>
  <c r="X28" i="8"/>
  <c r="C39" i="8"/>
  <c r="D38" i="8"/>
  <c r="E38" i="8"/>
  <c r="F38" i="8"/>
  <c r="G38" i="8"/>
  <c r="H38" i="8"/>
  <c r="I38" i="8"/>
  <c r="J38" i="8"/>
  <c r="K38" i="8"/>
  <c r="X29" i="8"/>
  <c r="Y28" i="8"/>
  <c r="Z28" i="8"/>
  <c r="AA28" i="8"/>
  <c r="AB28" i="8"/>
  <c r="AC28" i="8"/>
  <c r="AD28" i="8"/>
  <c r="AE28" i="8"/>
  <c r="AF28" i="8"/>
  <c r="C40" i="8"/>
  <c r="D39" i="8"/>
  <c r="E39" i="8"/>
  <c r="F39" i="8"/>
  <c r="G39" i="8"/>
  <c r="H39" i="8"/>
  <c r="I39" i="8"/>
  <c r="J39" i="8"/>
  <c r="K39" i="8"/>
  <c r="Y29" i="8"/>
  <c r="Z29" i="8"/>
  <c r="AA29" i="8"/>
  <c r="AB29" i="8"/>
  <c r="AC29" i="8"/>
  <c r="AD29" i="8"/>
  <c r="AE29" i="8"/>
  <c r="AF29" i="8"/>
  <c r="X30" i="8"/>
  <c r="C41" i="8"/>
  <c r="D40" i="8"/>
  <c r="E40" i="8"/>
  <c r="F40" i="8"/>
  <c r="G40" i="8"/>
  <c r="H40" i="8"/>
  <c r="I40" i="8"/>
  <c r="J40" i="8"/>
  <c r="K40" i="8"/>
  <c r="Y30" i="8"/>
  <c r="Z30" i="8"/>
  <c r="AA30" i="8"/>
  <c r="AB30" i="8"/>
  <c r="AC30" i="8"/>
  <c r="AD30" i="8"/>
  <c r="AE30" i="8"/>
  <c r="AF30" i="8"/>
  <c r="X31" i="8"/>
  <c r="D41" i="8"/>
  <c r="E41" i="8"/>
  <c r="F41" i="8"/>
  <c r="G41" i="8"/>
  <c r="H41" i="8"/>
  <c r="I41" i="8"/>
  <c r="J41" i="8"/>
  <c r="K41" i="8"/>
  <c r="C42" i="8"/>
  <c r="Y31" i="8"/>
  <c r="Z31" i="8"/>
  <c r="AA31" i="8"/>
  <c r="AB31" i="8"/>
  <c r="AC31" i="8"/>
  <c r="AD31" i="8"/>
  <c r="AE31" i="8"/>
  <c r="AF31" i="8"/>
  <c r="X32" i="8"/>
  <c r="C43" i="8"/>
  <c r="D42" i="8"/>
  <c r="E42" i="8"/>
  <c r="F42" i="8"/>
  <c r="G42" i="8"/>
  <c r="H42" i="8"/>
  <c r="I42" i="8"/>
  <c r="J42" i="8"/>
  <c r="K42" i="8"/>
  <c r="X33" i="8"/>
  <c r="Y32" i="8"/>
  <c r="Z32" i="8"/>
  <c r="AA32" i="8"/>
  <c r="AB32" i="8"/>
  <c r="AC32" i="8"/>
  <c r="AD32" i="8"/>
  <c r="AE32" i="8"/>
  <c r="AF32" i="8"/>
  <c r="D43" i="8"/>
  <c r="E43" i="8"/>
  <c r="F43" i="8"/>
  <c r="G43" i="8"/>
  <c r="H43" i="8"/>
  <c r="I43" i="8"/>
  <c r="J43" i="8"/>
  <c r="K43" i="8"/>
  <c r="C44" i="8"/>
  <c r="X34" i="8"/>
  <c r="Y34" i="8"/>
  <c r="Z34" i="8"/>
  <c r="AA34" i="8"/>
  <c r="AB34" i="8"/>
  <c r="AC34" i="8"/>
  <c r="AD34" i="8"/>
  <c r="AE34" i="8"/>
  <c r="AF34" i="8"/>
  <c r="Y33" i="8"/>
  <c r="Z33" i="8"/>
  <c r="AA33" i="8"/>
  <c r="AB33" i="8"/>
  <c r="AC33" i="8"/>
  <c r="AD33" i="8"/>
  <c r="AE33" i="8"/>
  <c r="AF33" i="8"/>
  <c r="D44" i="8"/>
  <c r="E44" i="8"/>
  <c r="F44" i="8"/>
  <c r="G44" i="8"/>
  <c r="H44" i="8"/>
  <c r="I44" i="8"/>
  <c r="J44" i="8"/>
  <c r="K44" i="8"/>
  <c r="C45" i="8"/>
  <c r="D45" i="8"/>
  <c r="E45" i="8"/>
  <c r="F45" i="8"/>
  <c r="G45" i="8"/>
  <c r="H45" i="8"/>
  <c r="I45" i="8"/>
  <c r="J45" i="8"/>
  <c r="K45" i="8"/>
  <c r="N37" i="8"/>
  <c r="N38" i="8"/>
  <c r="O37" i="8"/>
  <c r="P37" i="8"/>
  <c r="Q37" i="8"/>
  <c r="R37" i="8"/>
  <c r="S37" i="8"/>
  <c r="T37" i="8"/>
  <c r="U37" i="8"/>
  <c r="V37" i="8"/>
  <c r="O38" i="8"/>
  <c r="P38" i="8"/>
  <c r="Q38" i="8"/>
  <c r="R38" i="8"/>
  <c r="S38" i="8"/>
  <c r="T38" i="8"/>
  <c r="U38" i="8"/>
  <c r="V38" i="8"/>
  <c r="N39" i="8"/>
  <c r="O39" i="8"/>
  <c r="P39" i="8"/>
  <c r="Q39" i="8"/>
  <c r="R39" i="8"/>
  <c r="S39" i="8"/>
  <c r="T39" i="8"/>
  <c r="U39" i="8"/>
  <c r="V39" i="8"/>
  <c r="N40" i="8"/>
  <c r="N41" i="8"/>
  <c r="O40" i="8"/>
  <c r="P40" i="8"/>
  <c r="Q40" i="8"/>
  <c r="R40" i="8"/>
  <c r="S40" i="8"/>
  <c r="T40" i="8"/>
  <c r="U40" i="8"/>
  <c r="V40" i="8"/>
  <c r="N42" i="8"/>
  <c r="O41" i="8"/>
  <c r="P41" i="8"/>
  <c r="Q41" i="8"/>
  <c r="R41" i="8"/>
  <c r="S41" i="8"/>
  <c r="T41" i="8"/>
  <c r="U41" i="8"/>
  <c r="V41" i="8"/>
  <c r="N43" i="8"/>
  <c r="O42" i="8"/>
  <c r="P42" i="8"/>
  <c r="Q42" i="8"/>
  <c r="R42" i="8"/>
  <c r="S42" i="8"/>
  <c r="T42" i="8"/>
  <c r="U42" i="8"/>
  <c r="V42" i="8"/>
  <c r="N44" i="8"/>
  <c r="O43" i="8"/>
  <c r="P43" i="8"/>
  <c r="Q43" i="8"/>
  <c r="R43" i="8"/>
  <c r="S43" i="8"/>
  <c r="T43" i="8"/>
  <c r="U43" i="8"/>
  <c r="V43" i="8"/>
  <c r="O44" i="8"/>
  <c r="P44" i="8"/>
  <c r="Q44" i="8"/>
  <c r="R44" i="8"/>
  <c r="S44" i="8"/>
  <c r="T44" i="8"/>
  <c r="U44" i="8"/>
  <c r="V44" i="8"/>
  <c r="N45" i="8"/>
  <c r="O45" i="8"/>
  <c r="P45" i="8"/>
  <c r="Q45" i="8"/>
  <c r="R45" i="8"/>
  <c r="S45" i="8"/>
  <c r="T45" i="8"/>
  <c r="U45" i="8"/>
  <c r="V45" i="8"/>
  <c r="X37" i="8"/>
  <c r="C48" i="8"/>
  <c r="X38" i="8"/>
  <c r="Y37" i="8"/>
  <c r="Z37" i="8"/>
  <c r="AA37" i="8"/>
  <c r="AB37" i="8"/>
  <c r="AC37" i="8"/>
  <c r="AD37" i="8"/>
  <c r="AE37" i="8"/>
  <c r="AF37" i="8"/>
  <c r="Y38" i="8"/>
  <c r="Z38" i="8"/>
  <c r="AA38" i="8"/>
  <c r="AB38" i="8"/>
  <c r="AC38" i="8"/>
  <c r="AD38" i="8"/>
  <c r="AE38" i="8"/>
  <c r="AF38" i="8"/>
  <c r="X39" i="8"/>
  <c r="D48" i="8"/>
  <c r="E48" i="8"/>
  <c r="F48" i="8"/>
  <c r="G48" i="8"/>
  <c r="H48" i="8"/>
  <c r="I48" i="8"/>
  <c r="J48" i="8"/>
  <c r="K48" i="8"/>
  <c r="C49" i="8"/>
  <c r="Y39" i="8"/>
  <c r="Z39" i="8"/>
  <c r="AA39" i="8"/>
  <c r="AB39" i="8"/>
  <c r="AC39" i="8"/>
  <c r="AD39" i="8"/>
  <c r="AE39" i="8"/>
  <c r="AF39" i="8"/>
  <c r="X40" i="8"/>
  <c r="D49" i="8"/>
  <c r="E49" i="8"/>
  <c r="F49" i="8"/>
  <c r="G49" i="8"/>
  <c r="H49" i="8"/>
  <c r="I49" i="8"/>
  <c r="J49" i="8"/>
  <c r="K49" i="8"/>
  <c r="C50" i="8"/>
  <c r="Y40" i="8"/>
  <c r="Z40" i="8"/>
  <c r="AA40" i="8"/>
  <c r="AB40" i="8"/>
  <c r="AC40" i="8"/>
  <c r="AD40" i="8"/>
  <c r="AE40" i="8"/>
  <c r="AF40" i="8"/>
  <c r="X41" i="8"/>
  <c r="C51" i="8"/>
  <c r="D50" i="8"/>
  <c r="E50" i="8"/>
  <c r="F50" i="8"/>
  <c r="G50" i="8"/>
  <c r="H50" i="8"/>
  <c r="I50" i="8"/>
  <c r="J50" i="8"/>
  <c r="K50" i="8"/>
  <c r="Y41" i="8"/>
  <c r="Z41" i="8"/>
  <c r="AA41" i="8"/>
  <c r="AB41" i="8"/>
  <c r="AC41" i="8"/>
  <c r="AD41" i="8"/>
  <c r="AE41" i="8"/>
  <c r="AF41" i="8"/>
  <c r="X42" i="8"/>
  <c r="C52" i="8"/>
  <c r="D51" i="8"/>
  <c r="E51" i="8"/>
  <c r="F51" i="8"/>
  <c r="G51" i="8"/>
  <c r="H51" i="8"/>
  <c r="I51" i="8"/>
  <c r="J51" i="8"/>
  <c r="K51" i="8"/>
  <c r="Y42" i="8"/>
  <c r="Z42" i="8"/>
  <c r="AA42" i="8"/>
  <c r="AB42" i="8"/>
  <c r="AC42" i="8"/>
  <c r="AD42" i="8"/>
  <c r="AE42" i="8"/>
  <c r="AF42" i="8"/>
  <c r="X43" i="8"/>
  <c r="D52" i="8"/>
  <c r="E52" i="8"/>
  <c r="F52" i="8"/>
  <c r="G52" i="8"/>
  <c r="H52" i="8"/>
  <c r="I52" i="8"/>
  <c r="J52" i="8"/>
  <c r="K52" i="8"/>
  <c r="C53" i="8"/>
  <c r="Y43" i="8"/>
  <c r="Z43" i="8"/>
  <c r="AA43" i="8"/>
  <c r="AB43" i="8"/>
  <c r="AC43" i="8"/>
  <c r="AD43" i="8"/>
  <c r="AE43" i="8"/>
  <c r="AF43" i="8"/>
  <c r="X44" i="8"/>
  <c r="D53" i="8"/>
  <c r="E53" i="8"/>
  <c r="F53" i="8"/>
  <c r="G53" i="8"/>
  <c r="H53" i="8"/>
  <c r="I53" i="8"/>
  <c r="J53" i="8"/>
  <c r="K53" i="8"/>
  <c r="C54" i="8"/>
  <c r="X45" i="8"/>
  <c r="Y45" i="8"/>
  <c r="Z45" i="8"/>
  <c r="AA45" i="8"/>
  <c r="AB45" i="8"/>
  <c r="AC45" i="8"/>
  <c r="AD45" i="8"/>
  <c r="AE45" i="8"/>
  <c r="AF45" i="8"/>
  <c r="Y44" i="8"/>
  <c r="Z44" i="8"/>
  <c r="AA44" i="8"/>
  <c r="AB44" i="8"/>
  <c r="AC44" i="8"/>
  <c r="AD44" i="8"/>
  <c r="AE44" i="8"/>
  <c r="AF44" i="8"/>
  <c r="C55" i="8"/>
  <c r="D54" i="8"/>
  <c r="E54" i="8"/>
  <c r="F54" i="8"/>
  <c r="G54" i="8"/>
  <c r="H54" i="8"/>
  <c r="I54" i="8"/>
  <c r="J54" i="8"/>
  <c r="K54" i="8"/>
  <c r="C56" i="8"/>
  <c r="D56" i="8"/>
  <c r="E56" i="8"/>
  <c r="F56" i="8"/>
  <c r="G56" i="8"/>
  <c r="H56" i="8"/>
  <c r="I56" i="8"/>
  <c r="J56" i="8"/>
  <c r="K56" i="8"/>
  <c r="N48" i="8"/>
  <c r="D55" i="8"/>
  <c r="E55" i="8"/>
  <c r="F55" i="8"/>
  <c r="G55" i="8"/>
  <c r="H55" i="8"/>
  <c r="I55" i="8"/>
  <c r="J55" i="8"/>
  <c r="K55" i="8"/>
  <c r="N49" i="8"/>
  <c r="O48" i="8"/>
  <c r="P48" i="8"/>
  <c r="Q48" i="8"/>
  <c r="R48" i="8"/>
  <c r="S48" i="8"/>
  <c r="T48" i="8"/>
  <c r="U48" i="8"/>
  <c r="V48" i="8"/>
  <c r="N50" i="8"/>
  <c r="O49" i="8"/>
  <c r="P49" i="8"/>
  <c r="Q49" i="8"/>
  <c r="R49" i="8"/>
  <c r="S49" i="8"/>
  <c r="T49" i="8"/>
  <c r="U49" i="8"/>
  <c r="V49" i="8"/>
  <c r="O50" i="8"/>
  <c r="P50" i="8"/>
  <c r="Q50" i="8"/>
  <c r="R50" i="8"/>
  <c r="S50" i="8"/>
  <c r="T50" i="8"/>
  <c r="U50" i="8"/>
  <c r="V50" i="8"/>
  <c r="N51" i="8"/>
  <c r="N52" i="8"/>
  <c r="O51" i="8"/>
  <c r="P51" i="8"/>
  <c r="Q51" i="8"/>
  <c r="R51" i="8"/>
  <c r="S51" i="8"/>
  <c r="T51" i="8"/>
  <c r="U51" i="8"/>
  <c r="V51" i="8"/>
  <c r="N53" i="8"/>
  <c r="O52" i="8"/>
  <c r="P52" i="8"/>
  <c r="Q52" i="8"/>
  <c r="R52" i="8"/>
  <c r="S52" i="8"/>
  <c r="T52" i="8"/>
  <c r="U52" i="8"/>
  <c r="V52" i="8"/>
  <c r="O53" i="8"/>
  <c r="P53" i="8"/>
  <c r="Q53" i="8"/>
  <c r="R53" i="8"/>
  <c r="S53" i="8"/>
  <c r="T53" i="8"/>
  <c r="U53" i="8"/>
  <c r="V53" i="8"/>
  <c r="N54" i="8"/>
  <c r="O54" i="8"/>
  <c r="P54" i="8"/>
  <c r="Q54" i="8"/>
  <c r="R54" i="8"/>
  <c r="S54" i="8"/>
  <c r="T54" i="8"/>
  <c r="U54" i="8"/>
  <c r="V54" i="8"/>
  <c r="N55" i="8"/>
  <c r="N56" i="8"/>
  <c r="O56" i="8"/>
  <c r="P56" i="8"/>
  <c r="Q56" i="8"/>
  <c r="R56" i="8"/>
  <c r="S56" i="8"/>
  <c r="T56" i="8"/>
  <c r="U56" i="8"/>
  <c r="V56" i="8"/>
  <c r="X48" i="8"/>
  <c r="O55" i="8"/>
  <c r="P55" i="8"/>
  <c r="Q55" i="8"/>
  <c r="R55" i="8"/>
  <c r="S55" i="8"/>
  <c r="T55" i="8"/>
  <c r="U55" i="8"/>
  <c r="V55" i="8"/>
  <c r="X49" i="8"/>
  <c r="Y48" i="8"/>
  <c r="Z48" i="8"/>
  <c r="AA48" i="8"/>
  <c r="AB48" i="8"/>
  <c r="AC48" i="8"/>
  <c r="AD48" i="8"/>
  <c r="AE48" i="8"/>
  <c r="AF48" i="8"/>
  <c r="X50" i="8"/>
  <c r="Y49" i="8"/>
  <c r="Z49" i="8"/>
  <c r="AA49" i="8"/>
  <c r="AB49" i="8"/>
  <c r="AC49" i="8"/>
  <c r="AD49" i="8"/>
  <c r="AE49" i="8"/>
  <c r="AF49" i="8"/>
  <c r="Y50" i="8"/>
  <c r="Z50" i="8"/>
  <c r="AA50" i="8"/>
  <c r="AB50" i="8"/>
  <c r="AC50" i="8"/>
  <c r="AD50" i="8"/>
  <c r="AE50" i="8"/>
  <c r="AF50" i="8"/>
  <c r="X51" i="8"/>
  <c r="Y51" i="8"/>
  <c r="Z51" i="8"/>
  <c r="AA51" i="8"/>
  <c r="AB51" i="8"/>
  <c r="AC51" i="8"/>
  <c r="AD51" i="8"/>
  <c r="AE51" i="8"/>
  <c r="AF51" i="8"/>
  <c r="X52" i="8"/>
  <c r="Y52" i="8"/>
  <c r="Z52" i="8"/>
  <c r="AA52" i="8"/>
  <c r="AB52" i="8"/>
  <c r="AC52" i="8"/>
  <c r="AD52" i="8"/>
  <c r="AE52" i="8"/>
  <c r="AF52" i="8"/>
  <c r="X53" i="8"/>
  <c r="X54" i="8"/>
  <c r="Y53" i="8"/>
  <c r="Z53" i="8"/>
  <c r="AA53" i="8"/>
  <c r="AB53" i="8"/>
  <c r="AC53" i="8"/>
  <c r="AD53" i="8"/>
  <c r="AE53" i="8"/>
  <c r="AF53" i="8"/>
  <c r="X55" i="8"/>
  <c r="Y54" i="8"/>
  <c r="Z54" i="8"/>
  <c r="AA54" i="8"/>
  <c r="AB54" i="8"/>
  <c r="AC54" i="8"/>
  <c r="AD54" i="8"/>
  <c r="AE54" i="8"/>
  <c r="AF54" i="8"/>
  <c r="Y55" i="8"/>
  <c r="Z55" i="8"/>
  <c r="AA55" i="8"/>
  <c r="AB55" i="8"/>
  <c r="AC55" i="8"/>
  <c r="AD55" i="8"/>
  <c r="AE55" i="8"/>
  <c r="AF55" i="8"/>
  <c r="X56" i="8"/>
  <c r="Y56" i="8"/>
  <c r="Z56" i="8"/>
  <c r="AA56" i="8"/>
  <c r="AB56" i="8"/>
  <c r="AC56" i="8"/>
  <c r="AD56" i="8"/>
  <c r="AE56" i="8"/>
  <c r="AF56" i="8"/>
</calcChain>
</file>

<file path=xl/sharedStrings.xml><?xml version="1.0" encoding="utf-8"?>
<sst xmlns="http://schemas.openxmlformats.org/spreadsheetml/2006/main" count="4969" uniqueCount="1143">
  <si>
    <t>Box</t>
  </si>
  <si>
    <t>wPM001</t>
  </si>
  <si>
    <t>wPM002</t>
  </si>
  <si>
    <t>wPM003</t>
  </si>
  <si>
    <t>wPM004</t>
  </si>
  <si>
    <t>wPM005</t>
  </si>
  <si>
    <t>wPM006</t>
  </si>
  <si>
    <t>wPM007</t>
  </si>
  <si>
    <t>wPM008</t>
  </si>
  <si>
    <t>wPM009</t>
  </si>
  <si>
    <t>wPM010</t>
  </si>
  <si>
    <t>wPM011</t>
  </si>
  <si>
    <t>wPM012</t>
  </si>
  <si>
    <t>wPM013</t>
  </si>
  <si>
    <t>wPM014</t>
  </si>
  <si>
    <t>wPM015</t>
  </si>
  <si>
    <t>wPM016</t>
  </si>
  <si>
    <t>wPM017</t>
  </si>
  <si>
    <t>wPM018</t>
  </si>
  <si>
    <t>wPM019</t>
  </si>
  <si>
    <t>wPM020</t>
  </si>
  <si>
    <t>wPM021</t>
  </si>
  <si>
    <t>wPM022</t>
  </si>
  <si>
    <t>wPM023</t>
  </si>
  <si>
    <t>wPM024</t>
  </si>
  <si>
    <t>wPM025</t>
  </si>
  <si>
    <t>wPM026</t>
  </si>
  <si>
    <t>wPM027</t>
  </si>
  <si>
    <t>wPM028</t>
  </si>
  <si>
    <t>wPM029</t>
  </si>
  <si>
    <t>wPM030</t>
  </si>
  <si>
    <t>wPM031</t>
  </si>
  <si>
    <t>wPM032</t>
  </si>
  <si>
    <t>wPM033</t>
  </si>
  <si>
    <t>wPM034</t>
  </si>
  <si>
    <t>wPM035</t>
  </si>
  <si>
    <t>wPM036</t>
  </si>
  <si>
    <t>wPM037</t>
  </si>
  <si>
    <t>wPM038</t>
  </si>
  <si>
    <t>wPM039</t>
  </si>
  <si>
    <t>wPM040</t>
  </si>
  <si>
    <t>wPM041</t>
  </si>
  <si>
    <t>wPM042</t>
  </si>
  <si>
    <t>wPM043</t>
  </si>
  <si>
    <t>wPM044</t>
  </si>
  <si>
    <t>wPM045</t>
  </si>
  <si>
    <t>wPM046</t>
  </si>
  <si>
    <t>wPM047</t>
  </si>
  <si>
    <t>wPM048</t>
  </si>
  <si>
    <t>wPM049</t>
  </si>
  <si>
    <t>wPM050</t>
  </si>
  <si>
    <t>wPM051</t>
  </si>
  <si>
    <t>wPM052</t>
  </si>
  <si>
    <t>wPM053</t>
  </si>
  <si>
    <t>wPM054</t>
  </si>
  <si>
    <t>wPM055</t>
  </si>
  <si>
    <t>wPM056</t>
  </si>
  <si>
    <t>wPM057</t>
  </si>
  <si>
    <t>wPM058</t>
  </si>
  <si>
    <t>wPM059</t>
  </si>
  <si>
    <t>wPM060</t>
  </si>
  <si>
    <t>wPM061</t>
  </si>
  <si>
    <t>wPM062</t>
  </si>
  <si>
    <t>wPM063</t>
  </si>
  <si>
    <t>wPM064</t>
  </si>
  <si>
    <t>wPM065</t>
  </si>
  <si>
    <t>wPM066</t>
  </si>
  <si>
    <t>wPM067</t>
  </si>
  <si>
    <t>wPM068</t>
  </si>
  <si>
    <t>wPM069</t>
  </si>
  <si>
    <t>wPM070</t>
  </si>
  <si>
    <t>wPM071</t>
  </si>
  <si>
    <t>wPM072</t>
  </si>
  <si>
    <t>wPM073</t>
  </si>
  <si>
    <t>wPM074</t>
  </si>
  <si>
    <t>wPM075</t>
  </si>
  <si>
    <t>wPM076</t>
  </si>
  <si>
    <t>wPM077</t>
  </si>
  <si>
    <t>wPM078</t>
  </si>
  <si>
    <t>wPM079</t>
  </si>
  <si>
    <t>wPM080</t>
  </si>
  <si>
    <t>wPM081</t>
  </si>
  <si>
    <t>wPM082</t>
  </si>
  <si>
    <t>wPM083</t>
  </si>
  <si>
    <t>wPM084</t>
  </si>
  <si>
    <t>wPM085</t>
  </si>
  <si>
    <t>wPM086</t>
  </si>
  <si>
    <t>wPM087</t>
  </si>
  <si>
    <t>wPM088</t>
  </si>
  <si>
    <t>wPM089</t>
  </si>
  <si>
    <t>wPM090</t>
  </si>
  <si>
    <t>wPM091</t>
  </si>
  <si>
    <t>wPM092</t>
  </si>
  <si>
    <t>wPM093</t>
  </si>
  <si>
    <t>wPM094</t>
  </si>
  <si>
    <t>wPM095</t>
  </si>
  <si>
    <t>wPM096</t>
  </si>
  <si>
    <t>wPM097</t>
  </si>
  <si>
    <t>wPM098</t>
  </si>
  <si>
    <t>wPM099</t>
  </si>
  <si>
    <t>wPM100</t>
  </si>
  <si>
    <t>wPM101</t>
  </si>
  <si>
    <t>wPM102</t>
  </si>
  <si>
    <t>wPM103</t>
  </si>
  <si>
    <t>wPM104</t>
  </si>
  <si>
    <t>wPM105</t>
  </si>
  <si>
    <t>wPM106</t>
  </si>
  <si>
    <t>wPM107</t>
  </si>
  <si>
    <t>wPM108</t>
  </si>
  <si>
    <t>wPM109</t>
  </si>
  <si>
    <t>wPM110</t>
  </si>
  <si>
    <t>wPM111</t>
  </si>
  <si>
    <t>wPM112</t>
  </si>
  <si>
    <t>wPM113</t>
  </si>
  <si>
    <t>wPM114</t>
  </si>
  <si>
    <t>wPM115</t>
  </si>
  <si>
    <t>wPM116</t>
  </si>
  <si>
    <t>wPM117</t>
  </si>
  <si>
    <t>wPM118</t>
  </si>
  <si>
    <t>wPM119</t>
  </si>
  <si>
    <t>wPM120</t>
  </si>
  <si>
    <t>wPM121</t>
  </si>
  <si>
    <t>wPM122</t>
  </si>
  <si>
    <t>wPM123</t>
  </si>
  <si>
    <t>wPM124</t>
  </si>
  <si>
    <t>wPM125</t>
  </si>
  <si>
    <t>wPM126</t>
  </si>
  <si>
    <t>wPM127</t>
  </si>
  <si>
    <t>wPM128</t>
  </si>
  <si>
    <t>wPM129</t>
  </si>
  <si>
    <t>wPM130</t>
  </si>
  <si>
    <t>wPM131</t>
  </si>
  <si>
    <t>wPM132</t>
  </si>
  <si>
    <t>wPM133</t>
  </si>
  <si>
    <t>wPM134</t>
  </si>
  <si>
    <t>wPM135</t>
  </si>
  <si>
    <t>wPM136</t>
  </si>
  <si>
    <t>wPM137</t>
  </si>
  <si>
    <t>wPM138</t>
  </si>
  <si>
    <t>wPM139</t>
  </si>
  <si>
    <t>wPM140</t>
  </si>
  <si>
    <t>wPM141</t>
  </si>
  <si>
    <t>wPM142</t>
  </si>
  <si>
    <t>wPM143</t>
  </si>
  <si>
    <t>wPM144</t>
  </si>
  <si>
    <t>wPM145</t>
  </si>
  <si>
    <t>wPM146</t>
  </si>
  <si>
    <t>wPM147</t>
  </si>
  <si>
    <t>wPM148</t>
  </si>
  <si>
    <t>wPM149</t>
  </si>
  <si>
    <t>wPM150</t>
  </si>
  <si>
    <t>wPM151</t>
  </si>
  <si>
    <t>wPM152</t>
  </si>
  <si>
    <t>wPM153</t>
  </si>
  <si>
    <t>wPM154</t>
  </si>
  <si>
    <t>wPM155</t>
  </si>
  <si>
    <t>wPM156</t>
  </si>
  <si>
    <t>wPM157</t>
  </si>
  <si>
    <t>wPM158</t>
  </si>
  <si>
    <t>wPM159</t>
  </si>
  <si>
    <t>wPM160</t>
  </si>
  <si>
    <t>wPM161</t>
  </si>
  <si>
    <t>wPM162</t>
  </si>
  <si>
    <t>wPM163</t>
  </si>
  <si>
    <t>wPM164</t>
  </si>
  <si>
    <t>wPM165</t>
  </si>
  <si>
    <t>wPM166</t>
  </si>
  <si>
    <t>wPM167</t>
  </si>
  <si>
    <t>wPM168</t>
  </si>
  <si>
    <t>wPM169</t>
  </si>
  <si>
    <t>wPM170</t>
  </si>
  <si>
    <t>wPM171</t>
  </si>
  <si>
    <t>wPM172</t>
  </si>
  <si>
    <t>wPM173</t>
  </si>
  <si>
    <t>wPM174</t>
  </si>
  <si>
    <t>wPM175</t>
  </si>
  <si>
    <t>wPM176</t>
  </si>
  <si>
    <t>wPM177</t>
  </si>
  <si>
    <t>wPM178</t>
  </si>
  <si>
    <t>wPM179</t>
  </si>
  <si>
    <t>wPM180</t>
  </si>
  <si>
    <t>wPM181</t>
  </si>
  <si>
    <t>wPM182</t>
  </si>
  <si>
    <t>wPM183</t>
  </si>
  <si>
    <t>wPM184</t>
  </si>
  <si>
    <t>wPM185</t>
  </si>
  <si>
    <t>wPM186</t>
  </si>
  <si>
    <t>wPM187</t>
  </si>
  <si>
    <t>wPM188</t>
  </si>
  <si>
    <t>wPM189</t>
  </si>
  <si>
    <t>wPM190</t>
  </si>
  <si>
    <t>wPM191</t>
  </si>
  <si>
    <t>wPM192</t>
  </si>
  <si>
    <t>wPM193</t>
  </si>
  <si>
    <t>wPM194</t>
  </si>
  <si>
    <t>wPM195</t>
  </si>
  <si>
    <t>wPM196</t>
  </si>
  <si>
    <t>wPM197</t>
  </si>
  <si>
    <t>wPM198</t>
  </si>
  <si>
    <t>wPM199</t>
  </si>
  <si>
    <t>wPM200</t>
  </si>
  <si>
    <t>wPM201</t>
  </si>
  <si>
    <t>wPM202</t>
  </si>
  <si>
    <t>wPM203</t>
  </si>
  <si>
    <t>wPM204</t>
  </si>
  <si>
    <t>wPM205</t>
  </si>
  <si>
    <t>wPM206</t>
  </si>
  <si>
    <t>wPM207</t>
  </si>
  <si>
    <t>wPM208</t>
  </si>
  <si>
    <t>wPM209</t>
  </si>
  <si>
    <t>wPM210</t>
  </si>
  <si>
    <t>wPM211</t>
  </si>
  <si>
    <t>wPM212</t>
  </si>
  <si>
    <t>wPM213</t>
  </si>
  <si>
    <t>wPM214</t>
  </si>
  <si>
    <t>wPM215</t>
  </si>
  <si>
    <t>wPM216</t>
  </si>
  <si>
    <t>wPM217</t>
  </si>
  <si>
    <t>wPM218</t>
  </si>
  <si>
    <t>wPM219</t>
  </si>
  <si>
    <t>wPM220</t>
  </si>
  <si>
    <t>wPM221</t>
  </si>
  <si>
    <t>wPM222</t>
  </si>
  <si>
    <t>wPM223</t>
  </si>
  <si>
    <t>wPM224</t>
  </si>
  <si>
    <t>wPM225</t>
  </si>
  <si>
    <t>wPM226</t>
  </si>
  <si>
    <t>wPM227</t>
  </si>
  <si>
    <t>wPM228</t>
  </si>
  <si>
    <t>wPM229</t>
  </si>
  <si>
    <t>wPM230</t>
  </si>
  <si>
    <t>wPM231</t>
  </si>
  <si>
    <t>wPM232</t>
  </si>
  <si>
    <t>wPM233</t>
  </si>
  <si>
    <t>wPM234</t>
  </si>
  <si>
    <t>wPM235</t>
  </si>
  <si>
    <t>wPM236</t>
  </si>
  <si>
    <t>wPM237</t>
  </si>
  <si>
    <t>wPM238</t>
  </si>
  <si>
    <t>wPM239</t>
  </si>
  <si>
    <t>wPM240</t>
  </si>
  <si>
    <t>wPM241</t>
  </si>
  <si>
    <t>wPM242</t>
  </si>
  <si>
    <t>wPM243</t>
  </si>
  <si>
    <t>wPM244</t>
  </si>
  <si>
    <t>wPM245</t>
  </si>
  <si>
    <t>wPM246</t>
  </si>
  <si>
    <t>wPM247</t>
  </si>
  <si>
    <t>wPM248</t>
  </si>
  <si>
    <t>wPM249</t>
  </si>
  <si>
    <t>wPM250</t>
  </si>
  <si>
    <t>wPM251</t>
  </si>
  <si>
    <t>wPM252</t>
  </si>
  <si>
    <t>wPM253</t>
  </si>
  <si>
    <t>wPM254</t>
  </si>
  <si>
    <t>wPM255</t>
  </si>
  <si>
    <t>wPM256</t>
  </si>
  <si>
    <t>wPM257</t>
  </si>
  <si>
    <t>wPM258</t>
  </si>
  <si>
    <t>wPM259</t>
  </si>
  <si>
    <t>wPM260</t>
  </si>
  <si>
    <t>wPM261</t>
  </si>
  <si>
    <t>wPM262</t>
  </si>
  <si>
    <t>wPM263</t>
  </si>
  <si>
    <t>wPM264</t>
  </si>
  <si>
    <t>wPM265</t>
  </si>
  <si>
    <t>wPM266</t>
  </si>
  <si>
    <t>wPM267</t>
  </si>
  <si>
    <t>wPM268</t>
  </si>
  <si>
    <t>wPM269</t>
  </si>
  <si>
    <t>wPM270</t>
  </si>
  <si>
    <t>wPM271</t>
  </si>
  <si>
    <t>wPM272</t>
  </si>
  <si>
    <t>wPM273</t>
  </si>
  <si>
    <t>wPM274</t>
  </si>
  <si>
    <t>wPM275</t>
  </si>
  <si>
    <t>wPM276</t>
  </si>
  <si>
    <t>wPM277</t>
  </si>
  <si>
    <t>wPM278</t>
  </si>
  <si>
    <t>wPM279</t>
  </si>
  <si>
    <t>wPM280</t>
  </si>
  <si>
    <t>wPM281</t>
  </si>
  <si>
    <t>wPM282</t>
  </si>
  <si>
    <t>wPM283</t>
  </si>
  <si>
    <t>wPM284</t>
  </si>
  <si>
    <t>wPM285</t>
  </si>
  <si>
    <t>wPM286</t>
  </si>
  <si>
    <t>wPM287</t>
  </si>
  <si>
    <t>wPM288</t>
  </si>
  <si>
    <t>wPM289</t>
  </si>
  <si>
    <t>wPM290</t>
  </si>
  <si>
    <t>wPM291</t>
  </si>
  <si>
    <t>wPM292</t>
  </si>
  <si>
    <t>wPM293</t>
  </si>
  <si>
    <t>wPM294</t>
  </si>
  <si>
    <t>wPM295</t>
  </si>
  <si>
    <t>wPM296</t>
  </si>
  <si>
    <t>wPM297</t>
  </si>
  <si>
    <t>wPM298</t>
  </si>
  <si>
    <t>wPM299</t>
  </si>
  <si>
    <t>wPM300</t>
  </si>
  <si>
    <t>wPM301</t>
  </si>
  <si>
    <t>wPM302</t>
  </si>
  <si>
    <t>wPM303</t>
  </si>
  <si>
    <t>wPM304</t>
  </si>
  <si>
    <t>wPM305</t>
  </si>
  <si>
    <t>wPM306</t>
  </si>
  <si>
    <t>wPM307</t>
  </si>
  <si>
    <t>wPM308</t>
  </si>
  <si>
    <t>wPM309</t>
  </si>
  <si>
    <t>wPM310</t>
  </si>
  <si>
    <t>wPM311</t>
  </si>
  <si>
    <t>wPM312</t>
  </si>
  <si>
    <t>wPM313</t>
  </si>
  <si>
    <t>wPM314</t>
  </si>
  <si>
    <t>wPM315</t>
  </si>
  <si>
    <t>wPM316</t>
  </si>
  <si>
    <t>wPM317</t>
  </si>
  <si>
    <t>wPM318</t>
  </si>
  <si>
    <t>wPM319</t>
  </si>
  <si>
    <t>wPM320</t>
  </si>
  <si>
    <t>wPM321</t>
  </si>
  <si>
    <t>wPM322</t>
  </si>
  <si>
    <t>wPM323</t>
  </si>
  <si>
    <t>wPM324</t>
  </si>
  <si>
    <t>wPM325</t>
  </si>
  <si>
    <t>wPM326</t>
  </si>
  <si>
    <t>wPM327</t>
  </si>
  <si>
    <t>wPM328</t>
  </si>
  <si>
    <t>wPM329</t>
  </si>
  <si>
    <t>wPM330</t>
  </si>
  <si>
    <t>wPM331</t>
  </si>
  <si>
    <t>wPM332</t>
  </si>
  <si>
    <t>wPM333</t>
  </si>
  <si>
    <t>wPM334</t>
  </si>
  <si>
    <t>wPM335</t>
  </si>
  <si>
    <t>wPM336</t>
  </si>
  <si>
    <t>wPM337</t>
  </si>
  <si>
    <t>wPM338</t>
  </si>
  <si>
    <t>wPM339</t>
  </si>
  <si>
    <t>wPM340</t>
  </si>
  <si>
    <t>wPM341</t>
  </si>
  <si>
    <t>wPM342</t>
  </si>
  <si>
    <t>wPM343</t>
  </si>
  <si>
    <t>wPM344</t>
  </si>
  <si>
    <t>wPM345</t>
  </si>
  <si>
    <t>wPM346</t>
  </si>
  <si>
    <t>wPM347</t>
  </si>
  <si>
    <t>wPM348</t>
  </si>
  <si>
    <t>wPM349</t>
  </si>
  <si>
    <t>wPM350</t>
  </si>
  <si>
    <t>wPM351</t>
  </si>
  <si>
    <t>wPM352</t>
  </si>
  <si>
    <t>wPM353</t>
  </si>
  <si>
    <t>wPM354</t>
  </si>
  <si>
    <t>wPM355</t>
  </si>
  <si>
    <t>wPM356</t>
  </si>
  <si>
    <t>wPM357</t>
  </si>
  <si>
    <t>wPM358</t>
  </si>
  <si>
    <t>wPM359</t>
  </si>
  <si>
    <t>wPM360</t>
  </si>
  <si>
    <t>wPM361</t>
  </si>
  <si>
    <t>wPM362</t>
  </si>
  <si>
    <t>wPM363</t>
  </si>
  <si>
    <t>wPM364</t>
  </si>
  <si>
    <t>wPM365</t>
  </si>
  <si>
    <t>wPM366</t>
  </si>
  <si>
    <t>wPM367</t>
  </si>
  <si>
    <t>wPM368</t>
  </si>
  <si>
    <t>wPM369</t>
  </si>
  <si>
    <t>wPM370</t>
  </si>
  <si>
    <t>wPM371</t>
  </si>
  <si>
    <t>wPM372</t>
  </si>
  <si>
    <t>wPM373</t>
  </si>
  <si>
    <t>wPM374</t>
  </si>
  <si>
    <t>wPM375</t>
  </si>
  <si>
    <t>wPM376</t>
  </si>
  <si>
    <t>wPM377</t>
  </si>
  <si>
    <t>wPM378</t>
  </si>
  <si>
    <t>wPM379</t>
  </si>
  <si>
    <t>wPM380</t>
  </si>
  <si>
    <t>wPM381</t>
  </si>
  <si>
    <t>wPM382</t>
  </si>
  <si>
    <t>wPM383</t>
  </si>
  <si>
    <t>wPM384</t>
  </si>
  <si>
    <t>wPM385</t>
  </si>
  <si>
    <t>wPM386</t>
  </si>
  <si>
    <t>wPM387</t>
  </si>
  <si>
    <t>wPM388</t>
  </si>
  <si>
    <t>wPM389</t>
  </si>
  <si>
    <t>wPM390</t>
  </si>
  <si>
    <t>wPM391</t>
  </si>
  <si>
    <t>wPM392</t>
  </si>
  <si>
    <t>wPM393</t>
  </si>
  <si>
    <t>wPM394</t>
  </si>
  <si>
    <t>wPM395</t>
  </si>
  <si>
    <t>wPM396</t>
  </si>
  <si>
    <t>wPM397</t>
  </si>
  <si>
    <t>wPM398</t>
  </si>
  <si>
    <t>wPM399</t>
  </si>
  <si>
    <t>wPM400</t>
  </si>
  <si>
    <t>wPM401</t>
  </si>
  <si>
    <t>wPM402</t>
  </si>
  <si>
    <t>wPM403</t>
  </si>
  <si>
    <t>wPM404</t>
  </si>
  <si>
    <t>wPM405</t>
  </si>
  <si>
    <t>wPM406</t>
  </si>
  <si>
    <t>wPM407</t>
  </si>
  <si>
    <t>wPM408</t>
  </si>
  <si>
    <t>wPM409</t>
  </si>
  <si>
    <t>wPM410</t>
  </si>
  <si>
    <t>wPM411</t>
  </si>
  <si>
    <t>wPM412</t>
  </si>
  <si>
    <t>wPM413</t>
  </si>
  <si>
    <t>wPM414</t>
  </si>
  <si>
    <t>wPM415</t>
  </si>
  <si>
    <t>wPM416</t>
  </si>
  <si>
    <t>wPM417</t>
  </si>
  <si>
    <t>wPM418</t>
  </si>
  <si>
    <t>wPM419</t>
  </si>
  <si>
    <t>wPM420</t>
  </si>
  <si>
    <t>wPM421</t>
  </si>
  <si>
    <t>wPM422</t>
  </si>
  <si>
    <t>wPM423</t>
  </si>
  <si>
    <t>wPM424</t>
  </si>
  <si>
    <t>wPM425</t>
  </si>
  <si>
    <t>wPM426</t>
  </si>
  <si>
    <t>wPM427</t>
  </si>
  <si>
    <t>wPM428</t>
  </si>
  <si>
    <t>wPM429</t>
  </si>
  <si>
    <t>wPM430</t>
  </si>
  <si>
    <t>wPM431</t>
  </si>
  <si>
    <t>wPM432</t>
  </si>
  <si>
    <t>wPM433</t>
  </si>
  <si>
    <t>wPM434</t>
  </si>
  <si>
    <t>wPM435</t>
  </si>
  <si>
    <t>wPM436</t>
  </si>
  <si>
    <t>wPM437</t>
  </si>
  <si>
    <t>wPM438</t>
  </si>
  <si>
    <t>wPM439</t>
  </si>
  <si>
    <t>wPM440</t>
  </si>
  <si>
    <t>wPM441</t>
  </si>
  <si>
    <t>wPM442</t>
  </si>
  <si>
    <t>wPM443</t>
  </si>
  <si>
    <t>wPM444</t>
  </si>
  <si>
    <t>wPM445</t>
  </si>
  <si>
    <t>wPM446</t>
  </si>
  <si>
    <t>wPM447</t>
  </si>
  <si>
    <t>wPM448</t>
  </si>
  <si>
    <t>wPM449</t>
  </si>
  <si>
    <t>wPM450</t>
  </si>
  <si>
    <t>wPM451</t>
  </si>
  <si>
    <t>wPM452</t>
  </si>
  <si>
    <t>wPM453</t>
  </si>
  <si>
    <t>wPM454</t>
  </si>
  <si>
    <t>wPM455</t>
  </si>
  <si>
    <t>wPM456</t>
  </si>
  <si>
    <t>wPM457</t>
  </si>
  <si>
    <t>wPM458</t>
  </si>
  <si>
    <t>wPM459</t>
  </si>
  <si>
    <t>wPM460</t>
  </si>
  <si>
    <t>wPM461</t>
  </si>
  <si>
    <t>wPM462</t>
  </si>
  <si>
    <t>wPM463</t>
  </si>
  <si>
    <t>wPM464</t>
  </si>
  <si>
    <t>wPM465</t>
  </si>
  <si>
    <t>wPM466</t>
  </si>
  <si>
    <t>wPM467</t>
  </si>
  <si>
    <t>wPM468</t>
  </si>
  <si>
    <t>wPM469</t>
  </si>
  <si>
    <t>wPM470</t>
  </si>
  <si>
    <t>wPM471</t>
  </si>
  <si>
    <t>wPM472</t>
  </si>
  <si>
    <t>wPM473</t>
  </si>
  <si>
    <t>wPM474</t>
  </si>
  <si>
    <t>wPM475</t>
  </si>
  <si>
    <t>wPM476</t>
  </si>
  <si>
    <t>wPM477</t>
  </si>
  <si>
    <t>wPM478</t>
  </si>
  <si>
    <t>wPM479</t>
  </si>
  <si>
    <t>2016-10</t>
  </si>
  <si>
    <t>wPM480</t>
  </si>
  <si>
    <t>wPM481</t>
  </si>
  <si>
    <t>wPM482</t>
  </si>
  <si>
    <t>wPM483</t>
  </si>
  <si>
    <t>wPM484</t>
  </si>
  <si>
    <t>wPM485</t>
  </si>
  <si>
    <t>wPM486</t>
  </si>
  <si>
    <t>wPM487</t>
  </si>
  <si>
    <t>wPM488</t>
  </si>
  <si>
    <t>wPM489</t>
  </si>
  <si>
    <t>wPM490</t>
  </si>
  <si>
    <t>wPM491</t>
  </si>
  <si>
    <t>wPM492</t>
  </si>
  <si>
    <t>wPM493</t>
  </si>
  <si>
    <t>wPM494</t>
  </si>
  <si>
    <t>wPM495</t>
  </si>
  <si>
    <t>wPM496</t>
  </si>
  <si>
    <t>wPM497</t>
  </si>
  <si>
    <t>wPM498</t>
  </si>
  <si>
    <t>wPM499</t>
  </si>
  <si>
    <t>wPM500</t>
  </si>
  <si>
    <t>wPM501</t>
  </si>
  <si>
    <t>wPM502</t>
  </si>
  <si>
    <t>wPM503</t>
  </si>
  <si>
    <t>wPM504</t>
  </si>
  <si>
    <t>wPM505</t>
  </si>
  <si>
    <t>wPM506</t>
  </si>
  <si>
    <t>wPM507</t>
  </si>
  <si>
    <t>wPM508</t>
  </si>
  <si>
    <t>wPM509</t>
  </si>
  <si>
    <t>wPM510</t>
  </si>
  <si>
    <t>wPM511</t>
  </si>
  <si>
    <t>wPM512</t>
  </si>
  <si>
    <t>wPM513</t>
  </si>
  <si>
    <t>wPM514</t>
  </si>
  <si>
    <t>wPM515</t>
  </si>
  <si>
    <t>wPM516</t>
  </si>
  <si>
    <t>wPM517</t>
  </si>
  <si>
    <t>wPM518</t>
  </si>
  <si>
    <t>wPM519</t>
  </si>
  <si>
    <t>wPM520</t>
  </si>
  <si>
    <t>wPM521</t>
  </si>
  <si>
    <t>wPM522</t>
  </si>
  <si>
    <t>wPM523</t>
  </si>
  <si>
    <t>wPM524</t>
  </si>
  <si>
    <t>wPM525</t>
  </si>
  <si>
    <t>wPM526</t>
  </si>
  <si>
    <t>wPM527</t>
  </si>
  <si>
    <t>wPM528</t>
  </si>
  <si>
    <t>wPM529</t>
  </si>
  <si>
    <t>wPM530</t>
  </si>
  <si>
    <t>wPM531</t>
  </si>
  <si>
    <t>wPM532</t>
  </si>
  <si>
    <t>wPM533</t>
  </si>
  <si>
    <t>wPM534</t>
  </si>
  <si>
    <t>wPM535</t>
  </si>
  <si>
    <t>wPM536</t>
  </si>
  <si>
    <t>wPM537</t>
  </si>
  <si>
    <t>wPM538</t>
  </si>
  <si>
    <t>wPM539</t>
  </si>
  <si>
    <t>wPM540</t>
  </si>
  <si>
    <t>wPM541</t>
  </si>
  <si>
    <t>wPM542</t>
  </si>
  <si>
    <t>wPM543</t>
  </si>
  <si>
    <t>wPM544</t>
  </si>
  <si>
    <t>wPM545</t>
  </si>
  <si>
    <t>wPM546</t>
  </si>
  <si>
    <t>wPM547</t>
  </si>
  <si>
    <t>wPM548</t>
  </si>
  <si>
    <t>wPM549</t>
  </si>
  <si>
    <t>wPM550</t>
  </si>
  <si>
    <t>wPM551</t>
  </si>
  <si>
    <t>wPM552</t>
  </si>
  <si>
    <t>wPM553</t>
  </si>
  <si>
    <t>wPM554</t>
  </si>
  <si>
    <t>wPM555</t>
  </si>
  <si>
    <t>wPM556</t>
  </si>
  <si>
    <t>wPM557</t>
  </si>
  <si>
    <t>wPM558</t>
  </si>
  <si>
    <t>wPM559</t>
  </si>
  <si>
    <t>wPM560</t>
  </si>
  <si>
    <t>wPM561</t>
  </si>
  <si>
    <t>wPM562</t>
  </si>
  <si>
    <t>wPM563</t>
  </si>
  <si>
    <t>wPM564</t>
  </si>
  <si>
    <t>wPM565</t>
  </si>
  <si>
    <t>wPM566</t>
  </si>
  <si>
    <t>wPM567</t>
  </si>
  <si>
    <t>wPM568</t>
  </si>
  <si>
    <t>wPM569</t>
  </si>
  <si>
    <t>wPM570</t>
  </si>
  <si>
    <t>wPM571</t>
  </si>
  <si>
    <t>wPM572</t>
  </si>
  <si>
    <t>wPM573</t>
  </si>
  <si>
    <t>wPM574</t>
  </si>
  <si>
    <t>wPM575</t>
  </si>
  <si>
    <t>Strain</t>
  </si>
  <si>
    <t>Position</t>
  </si>
  <si>
    <t>duplicates</t>
  </si>
  <si>
    <t>Y</t>
  </si>
  <si>
    <t>Last updated:</t>
  </si>
  <si>
    <t>Tube</t>
  </si>
  <si>
    <t>dateReceived</t>
  </si>
  <si>
    <t>dateFrozen</t>
  </si>
  <si>
    <t>frozenBy</t>
  </si>
  <si>
    <t>dateTested</t>
  </si>
  <si>
    <t>testedBy</t>
  </si>
  <si>
    <t>receivedFrom</t>
  </si>
  <si>
    <t>alive</t>
  </si>
  <si>
    <t>IV in -80</t>
  </si>
  <si>
    <t>III in LN2</t>
  </si>
  <si>
    <t>II in LN2</t>
  </si>
  <si>
    <t>Benchling</t>
  </si>
  <si>
    <t>y</t>
  </si>
  <si>
    <t>ND</t>
  </si>
  <si>
    <t>Jenny</t>
  </si>
  <si>
    <t>autumn 2016</t>
  </si>
  <si>
    <t>Jenny Semple</t>
  </si>
  <si>
    <t>Francesca</t>
  </si>
  <si>
    <t>January 2016</t>
  </si>
  <si>
    <t>Suyog</t>
  </si>
  <si>
    <t>Peter</t>
  </si>
  <si>
    <t>Julie</t>
  </si>
  <si>
    <t>Adriana?</t>
  </si>
  <si>
    <t xml:space="preserve">Adriana </t>
  </si>
  <si>
    <t>Adriana</t>
  </si>
  <si>
    <t>Alisha</t>
  </si>
  <si>
    <t>tubesNeeded</t>
  </si>
  <si>
    <t>IV,III</t>
  </si>
  <si>
    <t>all</t>
  </si>
  <si>
    <t>jenny Semple</t>
  </si>
  <si>
    <t>0ct 2016</t>
  </si>
  <si>
    <t>Julian</t>
  </si>
  <si>
    <t>II</t>
  </si>
  <si>
    <t>III</t>
  </si>
  <si>
    <t>Imre</t>
  </si>
  <si>
    <t>refreeze</t>
  </si>
  <si>
    <t>retest</t>
  </si>
  <si>
    <t>N</t>
  </si>
  <si>
    <t>(few)</t>
  </si>
  <si>
    <t>wPM576</t>
  </si>
  <si>
    <t>wPM577</t>
  </si>
  <si>
    <t>wPM578</t>
  </si>
  <si>
    <t>wPM579</t>
  </si>
  <si>
    <t>wPM580</t>
  </si>
  <si>
    <t>wPM581</t>
  </si>
  <si>
    <t>wPM582</t>
  </si>
  <si>
    <t>wPM583</t>
  </si>
  <si>
    <t>wPM584</t>
  </si>
  <si>
    <t>wPM585</t>
  </si>
  <si>
    <t>wPM586</t>
  </si>
  <si>
    <t>wPM587</t>
  </si>
  <si>
    <t>wPM588</t>
  </si>
  <si>
    <t>wPM589</t>
  </si>
  <si>
    <t>wPM590</t>
  </si>
  <si>
    <t>wPM591</t>
  </si>
  <si>
    <t>wPM592</t>
  </si>
  <si>
    <t>wPM593</t>
  </si>
  <si>
    <t>wPM594</t>
  </si>
  <si>
    <t>wPM595</t>
  </si>
  <si>
    <t>wPM596</t>
  </si>
  <si>
    <t>wPM597</t>
  </si>
  <si>
    <t>wPM598</t>
  </si>
  <si>
    <t>wPM599</t>
  </si>
  <si>
    <t>wPM600</t>
  </si>
  <si>
    <t>wPM601</t>
  </si>
  <si>
    <t>wPM602</t>
  </si>
  <si>
    <t>wPM603</t>
  </si>
  <si>
    <t>wPM604</t>
  </si>
  <si>
    <t>wPM605</t>
  </si>
  <si>
    <t>wPM606</t>
  </si>
  <si>
    <t>wPM607</t>
  </si>
  <si>
    <t>wPM608</t>
  </si>
  <si>
    <t>wPM609</t>
  </si>
  <si>
    <t>wPM610</t>
  </si>
  <si>
    <t>wPM611</t>
  </si>
  <si>
    <t>wPM612</t>
  </si>
  <si>
    <t>wPM613</t>
  </si>
  <si>
    <t>wPM614</t>
  </si>
  <si>
    <t>wPM615</t>
  </si>
  <si>
    <t>wPM616</t>
  </si>
  <si>
    <t>wPM617</t>
  </si>
  <si>
    <t>wPM618</t>
  </si>
  <si>
    <t>wPM619</t>
  </si>
  <si>
    <t>wPM620</t>
  </si>
  <si>
    <t>wPM621</t>
  </si>
  <si>
    <t>wPM622</t>
  </si>
  <si>
    <t>wPM623</t>
  </si>
  <si>
    <t>wPM624</t>
  </si>
  <si>
    <t>wPM625</t>
  </si>
  <si>
    <t>wPM626</t>
  </si>
  <si>
    <t>wPM627</t>
  </si>
  <si>
    <t>wPM628</t>
  </si>
  <si>
    <t>wPM629</t>
  </si>
  <si>
    <t>wPM630</t>
  </si>
  <si>
    <t>wPM631</t>
  </si>
  <si>
    <t>wPM632</t>
  </si>
  <si>
    <t>wPM633</t>
  </si>
  <si>
    <t>wPM634</t>
  </si>
  <si>
    <t>wPM635</t>
  </si>
  <si>
    <t>wPM636</t>
  </si>
  <si>
    <t>wPM637</t>
  </si>
  <si>
    <t>wPM638</t>
  </si>
  <si>
    <t>wPM639</t>
  </si>
  <si>
    <t>wPM640</t>
  </si>
  <si>
    <t>wPM641</t>
  </si>
  <si>
    <t>wPM642</t>
  </si>
  <si>
    <t>wPM643</t>
  </si>
  <si>
    <t>wPM644</t>
  </si>
  <si>
    <t>wPM645</t>
  </si>
  <si>
    <t>wPM646</t>
  </si>
  <si>
    <t>wPM647</t>
  </si>
  <si>
    <t>wPM648</t>
  </si>
  <si>
    <t>IV</t>
  </si>
  <si>
    <t>franci</t>
  </si>
  <si>
    <t>chronological</t>
  </si>
  <si>
    <t>n2 males</t>
  </si>
  <si>
    <t>beingFrozen</t>
  </si>
  <si>
    <t>TubeIII</t>
  </si>
  <si>
    <t>TubeII</t>
  </si>
  <si>
    <t>TubeIV</t>
  </si>
  <si>
    <t>Pre2017June</t>
  </si>
  <si>
    <t>Tube IV layout</t>
  </si>
  <si>
    <t>Tube III layout</t>
  </si>
  <si>
    <t>Tube II layout</t>
  </si>
  <si>
    <t>Meister lab frozen worm stocks</t>
  </si>
  <si>
    <t>tube IV is made with freezing buffer mixed with low melting temp agarose to stop all the worms from sinking to the bottom</t>
  </si>
  <si>
    <t>this aliquot can be used multiple times  - you can scrape off about 1/4 of the tube onto a plate</t>
  </si>
  <si>
    <t>1) go to "WormStrainStocks" sheet and either search for your strain or scroll down to find it</t>
  </si>
  <si>
    <t>2) here you can see at a glance what stocks we have, including whether there are any duplicates</t>
  </si>
  <si>
    <r>
      <t xml:space="preserve">3) if we there is a "y" in the </t>
    </r>
    <r>
      <rPr>
        <b/>
        <sz val="11"/>
        <color theme="1"/>
        <rFont val="Calibri"/>
        <family val="2"/>
        <scheme val="minor"/>
      </rPr>
      <t>duplicates</t>
    </r>
    <r>
      <rPr>
        <sz val="11"/>
        <color theme="1"/>
        <rFont val="Calibri"/>
        <family val="2"/>
        <scheme val="minor"/>
      </rPr>
      <t xml:space="preserve"> column - use that FIRST!! </t>
    </r>
  </si>
  <si>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light blue cells in "Duplicates" for that aliquot of the strain you defrost so that it is clear that aliquot has been defrosted</t>
    </r>
  </si>
  <si>
    <r>
      <t xml:space="preserve">4) if there are no duplicates, use </t>
    </r>
    <r>
      <rPr>
        <b/>
        <sz val="11"/>
        <color theme="1"/>
        <rFont val="Calibri"/>
        <family val="2"/>
        <scheme val="minor"/>
      </rPr>
      <t>tube IV</t>
    </r>
    <r>
      <rPr>
        <sz val="11"/>
        <color theme="1"/>
        <rFont val="Calibri"/>
        <family val="2"/>
        <scheme val="minor"/>
      </rPr>
      <t xml:space="preserve"> - in the basement - long white freezer, stacks PM1-2</t>
    </r>
  </si>
  <si>
    <t>go to the "Duplicates" sheet and search for your strain (use "wPMxxx" format to avoid picking up the box and positions numbers)</t>
  </si>
  <si>
    <r>
      <t xml:space="preserve">5) if your scraping didn't produce any live worms  go back to </t>
    </r>
    <r>
      <rPr>
        <b/>
        <sz val="11"/>
        <color theme="1"/>
        <rFont val="Calibri"/>
        <family val="2"/>
        <scheme val="minor"/>
      </rPr>
      <t xml:space="preserve">tube IV </t>
    </r>
    <r>
      <rPr>
        <sz val="11"/>
        <color theme="1"/>
        <rFont val="Calibri"/>
        <family val="2"/>
        <scheme val="minor"/>
      </rPr>
      <t>and defrost all of it</t>
    </r>
  </si>
  <si>
    <r>
      <t xml:space="preserve">6) if tube IV does not work - defrost all of </t>
    </r>
    <r>
      <rPr>
        <b/>
        <sz val="11"/>
        <color theme="1"/>
        <rFont val="Calibri"/>
        <family val="2"/>
        <scheme val="minor"/>
      </rPr>
      <t>tube III</t>
    </r>
    <r>
      <rPr>
        <sz val="11"/>
        <color theme="1"/>
        <rFont val="Calibri"/>
        <family val="2"/>
        <scheme val="minor"/>
      </rPr>
      <t xml:space="preserve"> (liquid nitrogen. rack 1 (red handle))</t>
    </r>
  </si>
  <si>
    <r>
      <t xml:space="preserve">7) if tube III does not work - defrost all of </t>
    </r>
    <r>
      <rPr>
        <b/>
        <sz val="11"/>
        <color theme="1"/>
        <rFont val="Calibri"/>
        <family val="2"/>
        <scheme val="minor"/>
      </rPr>
      <t xml:space="preserve">tube II </t>
    </r>
    <r>
      <rPr>
        <sz val="11"/>
        <color theme="1"/>
        <rFont val="Calibri"/>
        <family val="2"/>
        <scheme val="minor"/>
      </rPr>
      <t xml:space="preserve"> (liquid nitrogen: rack 2 (green handle)) and pray to the god of worms....</t>
    </r>
  </si>
  <si>
    <r>
      <t>If you use up ANY of the core stock tubes (</t>
    </r>
    <r>
      <rPr>
        <b/>
        <sz val="11"/>
        <color rgb="FFFF0000"/>
        <rFont val="Calibri"/>
        <scheme val="minor"/>
      </rPr>
      <t>tubes II-IV</t>
    </r>
    <r>
      <rPr>
        <sz val="11"/>
        <color rgb="FFFF0000"/>
        <rFont val="Calibri"/>
        <family val="2"/>
        <scheme val="minor"/>
      </rPr>
      <t xml:space="preserve">) you MUST send me an </t>
    </r>
    <r>
      <rPr>
        <b/>
        <sz val="11"/>
        <color rgb="FFFF0000"/>
        <rFont val="Calibri"/>
        <scheme val="minor"/>
      </rPr>
      <t xml:space="preserve">email </t>
    </r>
    <r>
      <rPr>
        <sz val="11"/>
        <color rgb="FFFF0000"/>
        <rFont val="Calibri"/>
        <family val="2"/>
        <scheme val="minor"/>
      </rPr>
      <t>to let me know the strain and tube number</t>
    </r>
  </si>
  <si>
    <r>
      <t xml:space="preserve">You must also </t>
    </r>
    <r>
      <rPr>
        <b/>
        <sz val="11"/>
        <color rgb="FFFF0000"/>
        <rFont val="Calibri"/>
        <scheme val="minor"/>
      </rPr>
      <t>prepare 4x 90mm</t>
    </r>
    <r>
      <rPr>
        <sz val="11"/>
        <color rgb="FFFF0000"/>
        <rFont val="Calibri"/>
        <family val="2"/>
        <scheme val="minor"/>
      </rPr>
      <t xml:space="preserve"> plates of worms and give them to me for freezing.</t>
    </r>
  </si>
  <si>
    <t>######################################</t>
  </si>
  <si>
    <t>All cells except for the blue ones in the Duplicates sheet are protected to avoid accidental changes.</t>
  </si>
  <si>
    <t>The password to remove protection (please do not use it) is: worms</t>
  </si>
  <si>
    <t>Some technical details about this excel table:</t>
  </si>
  <si>
    <t>The table uses several functions to update values from one sheet to another.</t>
  </si>
  <si>
    <t>In the WormStrainStocks, the duplicates column is updated by looking in the Duplicates sheet and the beingFrozen is updated by looking in the FreezingProgress sheet</t>
  </si>
  <si>
    <t>The GenericLayout sheet has formating that makes it possible to extend the number of boxes (unlikely to be necessary for a while). if you copy the last three boxes and paste them with the same spacing as the others, the numbers should be correct.</t>
  </si>
  <si>
    <r>
      <t xml:space="preserve">You can use the </t>
    </r>
    <r>
      <rPr>
        <b/>
        <sz val="11"/>
        <color rgb="FFFF0000"/>
        <rFont val="Calibri"/>
        <scheme val="minor"/>
      </rPr>
      <t xml:space="preserve">duplicates </t>
    </r>
    <r>
      <rPr>
        <sz val="11"/>
        <color rgb="FFFF0000"/>
        <rFont val="Calibri"/>
        <family val="2"/>
        <scheme val="minor"/>
      </rPr>
      <t xml:space="preserve">up without letting me know, but please </t>
    </r>
    <r>
      <rPr>
        <b/>
        <sz val="11"/>
        <color rgb="FFFF0000"/>
        <rFont val="Calibri"/>
        <scheme val="minor"/>
      </rPr>
      <t>update the worksheet</t>
    </r>
  </si>
  <si>
    <t>Please close the worksheet as soon as you have finished looking something up to avoid errors arising from two people accessing it at once</t>
  </si>
  <si>
    <t>PMnumber</t>
  </si>
  <si>
    <t>DateFrozen</t>
  </si>
  <si>
    <t>Last updated</t>
  </si>
  <si>
    <t>WormStrainStocks</t>
  </si>
  <si>
    <t>Duplicates</t>
  </si>
  <si>
    <t>"updated" means checked against the actual frozen stocks</t>
  </si>
  <si>
    <t>Duplicates layout</t>
  </si>
  <si>
    <t>The LayoutDuplicates, LayoutTubeIV, LayoutTubeIII and LayoutTubeII sheets are updated automatically from WormStrainStocks sheet (they search for a "y" in the appropriate column for the appropriate strain.</t>
  </si>
  <si>
    <t>either write down the box numbrer and position then use the GenericLayout box 1 to figure out where in the box it is OR print out the box layout in LayoutDuplicates</t>
  </si>
  <si>
    <t>wPM649</t>
  </si>
  <si>
    <t>wPM650</t>
  </si>
  <si>
    <t>wPM651</t>
  </si>
  <si>
    <t>wPM652</t>
  </si>
  <si>
    <t>wPM653</t>
  </si>
  <si>
    <t>wPM654</t>
  </si>
  <si>
    <t>wPM655</t>
  </si>
  <si>
    <t>wPM656</t>
  </si>
  <si>
    <t>wPM657</t>
  </si>
  <si>
    <t>wPM658</t>
  </si>
  <si>
    <t>wPM659</t>
  </si>
  <si>
    <t>wPM660</t>
  </si>
  <si>
    <t>wPM661</t>
  </si>
  <si>
    <t>wPM662</t>
  </si>
  <si>
    <t>wPM663</t>
  </si>
  <si>
    <t>wPM664</t>
  </si>
  <si>
    <t>wPM665</t>
  </si>
  <si>
    <t>wPM666</t>
  </si>
  <si>
    <t>wPM667</t>
  </si>
  <si>
    <t>wPM668</t>
  </si>
  <si>
    <t>wPM669</t>
  </si>
  <si>
    <t>wPM670</t>
  </si>
  <si>
    <t>wPM671</t>
  </si>
  <si>
    <t>wPM672</t>
  </si>
  <si>
    <t>wPM673</t>
  </si>
  <si>
    <t>wPM674</t>
  </si>
  <si>
    <t>wPM675</t>
  </si>
  <si>
    <t>wPM676</t>
  </si>
  <si>
    <t>wPM677</t>
  </si>
  <si>
    <t>wPM678</t>
  </si>
  <si>
    <t>wPM679</t>
  </si>
  <si>
    <t>wPM680</t>
  </si>
  <si>
    <t>wPM681</t>
  </si>
  <si>
    <t>wPM682</t>
  </si>
  <si>
    <t>wPM683</t>
  </si>
  <si>
    <t>wPM684</t>
  </si>
  <si>
    <t>wPM685</t>
  </si>
  <si>
    <t>wPM686</t>
  </si>
  <si>
    <t>wPM687</t>
  </si>
  <si>
    <t>wPM688</t>
  </si>
  <si>
    <t>wPM689</t>
  </si>
  <si>
    <t>wPM690</t>
  </si>
  <si>
    <t>wPM691</t>
  </si>
  <si>
    <t>wPM692</t>
  </si>
  <si>
    <t>wPM693</t>
  </si>
  <si>
    <t>wPM694</t>
  </si>
  <si>
    <t>wPM695</t>
  </si>
  <si>
    <t>wPM696</t>
  </si>
  <si>
    <t>wPM697</t>
  </si>
  <si>
    <t>wPM698</t>
  </si>
  <si>
    <t>wPM699</t>
  </si>
  <si>
    <t>wPM700</t>
  </si>
  <si>
    <t>wPM701</t>
  </si>
  <si>
    <t>wPM702</t>
  </si>
  <si>
    <t>wPM703</t>
  </si>
  <si>
    <t>wPM704</t>
  </si>
  <si>
    <t>wPM705</t>
  </si>
  <si>
    <t>wPM706</t>
  </si>
  <si>
    <t>wPM707</t>
  </si>
  <si>
    <t>wPM708</t>
  </si>
  <si>
    <t>wPM709</t>
  </si>
  <si>
    <t>wPM710</t>
  </si>
  <si>
    <t>wPM711</t>
  </si>
  <si>
    <t>wPM712</t>
  </si>
  <si>
    <t>wPM713</t>
  </si>
  <si>
    <t>wPM714</t>
  </si>
  <si>
    <t>wPM715</t>
  </si>
  <si>
    <t>wPM716</t>
  </si>
  <si>
    <t>wPM717</t>
  </si>
  <si>
    <t>wPM718</t>
  </si>
  <si>
    <t>wPM719</t>
  </si>
  <si>
    <t>wPM720</t>
  </si>
  <si>
    <t>wPM721</t>
  </si>
  <si>
    <t>wPM722</t>
  </si>
  <si>
    <t>wPM723</t>
  </si>
  <si>
    <t>wPM724</t>
  </si>
  <si>
    <t>wPM725</t>
  </si>
  <si>
    <t>wPM726</t>
  </si>
  <si>
    <t>wPM727</t>
  </si>
  <si>
    <t>wPM728</t>
  </si>
  <si>
    <t>wPM729</t>
  </si>
  <si>
    <t>wPM730</t>
  </si>
  <si>
    <t>wPM731</t>
  </si>
  <si>
    <t>wPM732</t>
  </si>
  <si>
    <t>wPM733</t>
  </si>
  <si>
    <t>wPM734</t>
  </si>
  <si>
    <t>wPM735</t>
  </si>
  <si>
    <t>wPM736</t>
  </si>
  <si>
    <t>wPM737</t>
  </si>
  <si>
    <t>wPM738</t>
  </si>
  <si>
    <t>wPM739</t>
  </si>
  <si>
    <t>wPM740</t>
  </si>
  <si>
    <t>wPM741</t>
  </si>
  <si>
    <t>wPM742</t>
  </si>
  <si>
    <t>wPM743</t>
  </si>
  <si>
    <t>wPM744</t>
  </si>
  <si>
    <t>wPM745</t>
  </si>
  <si>
    <t>wPM746</t>
  </si>
  <si>
    <t>wPM747</t>
  </si>
  <si>
    <t>wPM748</t>
  </si>
  <si>
    <t>wPM749</t>
  </si>
  <si>
    <t>wPM750</t>
  </si>
  <si>
    <t>wPM751</t>
  </si>
  <si>
    <t>wPM752</t>
  </si>
  <si>
    <t>wPM753</t>
  </si>
  <si>
    <t>wPM754</t>
  </si>
  <si>
    <t>wPM755</t>
  </si>
  <si>
    <t>wPM756</t>
  </si>
  <si>
    <t>wPM757</t>
  </si>
  <si>
    <t>wPM758</t>
  </si>
  <si>
    <t>wPM759</t>
  </si>
  <si>
    <t>wPM760</t>
  </si>
  <si>
    <t>wPM761</t>
  </si>
  <si>
    <t>wPM762</t>
  </si>
  <si>
    <t>wPM763</t>
  </si>
  <si>
    <t>wPM764</t>
  </si>
  <si>
    <t>wPM765</t>
  </si>
  <si>
    <t>wPM766</t>
  </si>
  <si>
    <t>wPM767</t>
  </si>
  <si>
    <t>wPM768</t>
  </si>
  <si>
    <t>wPM769</t>
  </si>
  <si>
    <t>wPM770</t>
  </si>
  <si>
    <t>wPM771</t>
  </si>
  <si>
    <t>wPM772</t>
  </si>
  <si>
    <t>wPM773</t>
  </si>
  <si>
    <t>wPM774</t>
  </si>
  <si>
    <t>wPM775</t>
  </si>
  <si>
    <t>wPM776</t>
  </si>
  <si>
    <t>wPM777</t>
  </si>
  <si>
    <t>wPM778</t>
  </si>
  <si>
    <t>wPM779</t>
  </si>
  <si>
    <t>wPM780</t>
  </si>
  <si>
    <t>wPM781</t>
  </si>
  <si>
    <t>wPM782</t>
  </si>
  <si>
    <t>wPM783</t>
  </si>
  <si>
    <t>wPM784</t>
  </si>
  <si>
    <t>wPM785</t>
  </si>
  <si>
    <t>wPM786</t>
  </si>
  <si>
    <t>wPM787</t>
  </si>
  <si>
    <t>wPM788</t>
  </si>
  <si>
    <t>wPM789</t>
  </si>
  <si>
    <t>wPM790</t>
  </si>
  <si>
    <t>wPM791</t>
  </si>
  <si>
    <t>wPM792</t>
  </si>
  <si>
    <t>wPM793</t>
  </si>
  <si>
    <t>wPM794</t>
  </si>
  <si>
    <t>wPM795</t>
  </si>
  <si>
    <t>wPM796</t>
  </si>
  <si>
    <t>wPM797</t>
  </si>
  <si>
    <t>wPM798</t>
  </si>
  <si>
    <t>wPM799</t>
  </si>
  <si>
    <t>wPM800</t>
  </si>
  <si>
    <t>wPM801</t>
  </si>
  <si>
    <t>wPM802</t>
  </si>
  <si>
    <t>wPM803</t>
  </si>
  <si>
    <t>wPM804</t>
  </si>
  <si>
    <t>wPM805</t>
  </si>
  <si>
    <t>wPM806</t>
  </si>
  <si>
    <t>wPM807</t>
  </si>
  <si>
    <t>wPM808</t>
  </si>
  <si>
    <t>wPM809</t>
  </si>
  <si>
    <t>wPM810</t>
  </si>
  <si>
    <t>wPM811</t>
  </si>
  <si>
    <t>wPM812</t>
  </si>
  <si>
    <t>wPM813</t>
  </si>
  <si>
    <t>wPM814</t>
  </si>
  <si>
    <t>wPM815</t>
  </si>
  <si>
    <t>wPM816</t>
  </si>
  <si>
    <t>wPM817</t>
  </si>
  <si>
    <t>wPM818</t>
  </si>
  <si>
    <t>wPM819</t>
  </si>
  <si>
    <t>wPM820</t>
  </si>
  <si>
    <t>wPM821</t>
  </si>
  <si>
    <t>wPM822</t>
  </si>
  <si>
    <t>wPM823</t>
  </si>
  <si>
    <t>wPM824</t>
  </si>
  <si>
    <t>wPM825</t>
  </si>
  <si>
    <t>wPM826</t>
  </si>
  <si>
    <t>wPM827</t>
  </si>
  <si>
    <t>wPM828</t>
  </si>
  <si>
    <t>wPM829</t>
  </si>
  <si>
    <t>wPM830</t>
  </si>
  <si>
    <t>wPM831</t>
  </si>
  <si>
    <t>wPM832</t>
  </si>
  <si>
    <t>wPM833</t>
  </si>
  <si>
    <t>wPM834</t>
  </si>
  <si>
    <t>wPM835</t>
  </si>
  <si>
    <t>wPM836</t>
  </si>
  <si>
    <t>wPM837</t>
  </si>
  <si>
    <t>wPM838</t>
  </si>
  <si>
    <t>wPM839</t>
  </si>
  <si>
    <t>wPM840</t>
  </si>
  <si>
    <t>wPM841</t>
  </si>
  <si>
    <t>wPM842</t>
  </si>
  <si>
    <t>wPM843</t>
  </si>
  <si>
    <t>wPM844</t>
  </si>
  <si>
    <t>wPM845</t>
  </si>
  <si>
    <t>wPM846</t>
  </si>
  <si>
    <t>wPM847</t>
  </si>
  <si>
    <t>wPM848</t>
  </si>
  <si>
    <t>wPM849</t>
  </si>
  <si>
    <t>wPM850</t>
  </si>
  <si>
    <t>wPM851</t>
  </si>
  <si>
    <t>wPM852</t>
  </si>
  <si>
    <t>wPM853</t>
  </si>
  <si>
    <t>wPM854</t>
  </si>
  <si>
    <t>wPM855</t>
  </si>
  <si>
    <t>wPM856</t>
  </si>
  <si>
    <t>wPM857</t>
  </si>
  <si>
    <t>wPM858</t>
  </si>
  <si>
    <t>wPM859</t>
  </si>
  <si>
    <t>wPM860</t>
  </si>
  <si>
    <t>wPM861</t>
  </si>
  <si>
    <t>wPM862</t>
  </si>
  <si>
    <t>wPM863</t>
  </si>
  <si>
    <t>wPM864</t>
  </si>
  <si>
    <t>wPM865</t>
  </si>
  <si>
    <t>wPM866</t>
  </si>
  <si>
    <t>wPM867</t>
  </si>
  <si>
    <t>wPM868</t>
  </si>
  <si>
    <t>wPM869</t>
  </si>
  <si>
    <t>wPM870</t>
  </si>
  <si>
    <t>wPM871</t>
  </si>
  <si>
    <t>wPM872</t>
  </si>
  <si>
    <t>wPM873</t>
  </si>
  <si>
    <t>wPM874</t>
  </si>
  <si>
    <t>wPM875</t>
  </si>
  <si>
    <t>wPM876</t>
  </si>
  <si>
    <t>wPM877</t>
  </si>
  <si>
    <t>wPM878</t>
  </si>
  <si>
    <t>wPM879</t>
  </si>
  <si>
    <t>wPM880</t>
  </si>
  <si>
    <t>wPM881</t>
  </si>
  <si>
    <t>wPM882</t>
  </si>
  <si>
    <t>wPM883</t>
  </si>
  <si>
    <t>wPM884</t>
  </si>
  <si>
    <t>wPM885</t>
  </si>
  <si>
    <t>wPM886</t>
  </si>
  <si>
    <t>wPM887</t>
  </si>
  <si>
    <t>wPM888</t>
  </si>
  <si>
    <t>wPM889</t>
  </si>
  <si>
    <t>wPM890</t>
  </si>
  <si>
    <t>wPM891</t>
  </si>
  <si>
    <t>wPM892</t>
  </si>
  <si>
    <t>wPM893</t>
  </si>
  <si>
    <t>wPM894</t>
  </si>
  <si>
    <t>wPM895</t>
  </si>
  <si>
    <t>wPM896</t>
  </si>
  <si>
    <t>wPM897</t>
  </si>
  <si>
    <t>wPM898</t>
  </si>
  <si>
    <t>wPM899</t>
  </si>
  <si>
    <t>wPM900</t>
  </si>
  <si>
    <t>wPM901</t>
  </si>
  <si>
    <t>wPM902</t>
  </si>
  <si>
    <t>wPM903</t>
  </si>
  <si>
    <t>wPM904</t>
  </si>
  <si>
    <t>wPM905</t>
  </si>
  <si>
    <t>wPM906</t>
  </si>
  <si>
    <t>wPM907</t>
  </si>
  <si>
    <t>wPM908</t>
  </si>
  <si>
    <t>wPM909</t>
  </si>
  <si>
    <t>wPM910</t>
  </si>
  <si>
    <t>wPM911</t>
  </si>
  <si>
    <t>wPM912</t>
  </si>
  <si>
    <t>wPM913</t>
  </si>
  <si>
    <t>wPM914</t>
  </si>
  <si>
    <t>wPM915</t>
  </si>
  <si>
    <t>wPM916</t>
  </si>
  <si>
    <t>wPM917</t>
  </si>
  <si>
    <t>wPM918</t>
  </si>
  <si>
    <t>wPM919</t>
  </si>
  <si>
    <t>wPM920</t>
  </si>
  <si>
    <t>wPM921</t>
  </si>
  <si>
    <t>wPM922</t>
  </si>
  <si>
    <t>wPM923</t>
  </si>
  <si>
    <t>wPM924</t>
  </si>
  <si>
    <t>wPM925</t>
  </si>
  <si>
    <t>wPM926</t>
  </si>
  <si>
    <t>wPM927</t>
  </si>
  <si>
    <t>wPM928</t>
  </si>
  <si>
    <t>wPM929</t>
  </si>
  <si>
    <t>wPM930</t>
  </si>
  <si>
    <t>wPM931</t>
  </si>
  <si>
    <t>wPM932</t>
  </si>
  <si>
    <t>wPM933</t>
  </si>
  <si>
    <t>wPM934</t>
  </si>
  <si>
    <t>wPM935</t>
  </si>
  <si>
    <t>wPM936</t>
  </si>
  <si>
    <t>wPM937</t>
  </si>
  <si>
    <t>wPM938</t>
  </si>
  <si>
    <t>wPM939</t>
  </si>
  <si>
    <t>wPM940</t>
  </si>
  <si>
    <t>wPM941</t>
  </si>
  <si>
    <t>wPM942</t>
  </si>
  <si>
    <t>wPM943</t>
  </si>
  <si>
    <t>wPM944</t>
  </si>
  <si>
    <t>wPM945</t>
  </si>
  <si>
    <t>wPM946</t>
  </si>
  <si>
    <t>wPM947</t>
  </si>
  <si>
    <t>wPM948</t>
  </si>
  <si>
    <t>wPM949</t>
  </si>
  <si>
    <t>wPM950</t>
  </si>
  <si>
    <t>wPM951</t>
  </si>
  <si>
    <t>wPM952</t>
  </si>
  <si>
    <t>wPM953</t>
  </si>
  <si>
    <t>wPM954</t>
  </si>
  <si>
    <t>wPM955</t>
  </si>
  <si>
    <t>wPM956</t>
  </si>
  <si>
    <t>wPM957</t>
  </si>
  <si>
    <t>wPM958</t>
  </si>
  <si>
    <t>wPM959</t>
  </si>
  <si>
    <t>wPM960</t>
  </si>
  <si>
    <t>wPM961</t>
  </si>
  <si>
    <t>wPM962</t>
  </si>
  <si>
    <t>wPM963</t>
  </si>
  <si>
    <t>wPM964</t>
  </si>
  <si>
    <t>wPM965</t>
  </si>
  <si>
    <t>wPM966</t>
  </si>
  <si>
    <t>wPM967</t>
  </si>
  <si>
    <t>wPM968</t>
  </si>
  <si>
    <t>wPM969</t>
  </si>
  <si>
    <t>wPM970</t>
  </si>
  <si>
    <t>wPM971</t>
  </si>
  <si>
    <t>wPM972</t>
  </si>
  <si>
    <t>wPM973</t>
  </si>
  <si>
    <t>wPM974</t>
  </si>
  <si>
    <t>wPM975</t>
  </si>
  <si>
    <t>wPM976</t>
  </si>
  <si>
    <t>wPM977</t>
  </si>
  <si>
    <t>wPM978</t>
  </si>
  <si>
    <t>wPM979</t>
  </si>
  <si>
    <t>wPM980</t>
  </si>
  <si>
    <t>wPM981</t>
  </si>
  <si>
    <t>wPM982</t>
  </si>
  <si>
    <t>wPM983</t>
  </si>
  <si>
    <t>wPM984</t>
  </si>
  <si>
    <t>wPM985</t>
  </si>
  <si>
    <t>wPM986</t>
  </si>
  <si>
    <t>wPM987</t>
  </si>
  <si>
    <t>wPM988</t>
  </si>
  <si>
    <t>wPM989</t>
  </si>
  <si>
    <t>wPM990</t>
  </si>
  <si>
    <t>wPM991</t>
  </si>
  <si>
    <t>wPM992</t>
  </si>
  <si>
    <t>wPM993</t>
  </si>
  <si>
    <t>wPM994</t>
  </si>
  <si>
    <t>wPM995</t>
  </si>
  <si>
    <t>wPM996</t>
  </si>
  <si>
    <t>wPM997</t>
  </si>
  <si>
    <t>wPM998</t>
  </si>
  <si>
    <t>wPM999</t>
  </si>
  <si>
    <t>wPM1000</t>
  </si>
  <si>
    <t>wPM1001</t>
  </si>
  <si>
    <t>wPM1002</t>
  </si>
  <si>
    <t>wPM1003</t>
  </si>
  <si>
    <t>wPM1004</t>
  </si>
  <si>
    <t>wPM1005</t>
  </si>
  <si>
    <t>wPM1006</t>
  </si>
  <si>
    <t>wPM1007</t>
  </si>
  <si>
    <t>wPM1008</t>
  </si>
  <si>
    <t>wPM1009</t>
  </si>
  <si>
    <t>wPM1010</t>
  </si>
  <si>
    <t>wPM1011</t>
  </si>
  <si>
    <t>wPM1012</t>
  </si>
  <si>
    <t>wPM1013</t>
  </si>
  <si>
    <t>wPM1014</t>
  </si>
  <si>
    <t>wPM1015</t>
  </si>
  <si>
    <t>wPM1016</t>
  </si>
  <si>
    <t>wPM1017</t>
  </si>
  <si>
    <t>wPM1018</t>
  </si>
  <si>
    <t>wPM1019</t>
  </si>
  <si>
    <t>wPM1020</t>
  </si>
  <si>
    <t>wPM1021</t>
  </si>
  <si>
    <t>wPM1022</t>
  </si>
  <si>
    <t>wPM1023</t>
  </si>
  <si>
    <t>wPM1024</t>
  </si>
  <si>
    <t>wPM1025</t>
  </si>
  <si>
    <t>wPM1026</t>
  </si>
  <si>
    <t>wPM1027</t>
  </si>
  <si>
    <t>wPM1028</t>
  </si>
  <si>
    <t>wPM1029</t>
  </si>
  <si>
    <t>wPM1030</t>
  </si>
  <si>
    <t>wPM1031</t>
  </si>
  <si>
    <t>wPM1032</t>
  </si>
  <si>
    <t>wPM1033</t>
  </si>
  <si>
    <t>wPM1034</t>
  </si>
  <si>
    <t>wPM1035</t>
  </si>
  <si>
    <t>wPM1036</t>
  </si>
  <si>
    <t>wPM1037</t>
  </si>
  <si>
    <t>wPM1038</t>
  </si>
  <si>
    <t>wPM1039</t>
  </si>
  <si>
    <t>wPM1040</t>
  </si>
  <si>
    <t>wPM1041</t>
  </si>
  <si>
    <t>wPM1042</t>
  </si>
  <si>
    <t>wPM1043</t>
  </si>
  <si>
    <t>wPM1044</t>
  </si>
  <si>
    <t>wPM1045</t>
  </si>
  <si>
    <t>wPM1046</t>
  </si>
  <si>
    <t>wPM1047</t>
  </si>
  <si>
    <t>wPM1048</t>
  </si>
  <si>
    <t>wPM1049</t>
  </si>
  <si>
    <t>wPM1050</t>
  </si>
  <si>
    <t>wPM1051</t>
  </si>
  <si>
    <t>wPM1052</t>
  </si>
  <si>
    <t>wPM1053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</si>
</sst>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theme="1" tint="0.499984740745262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3BE7B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8BF7C"/>
        <bgColor rgb="FF000000"/>
      </patternFill>
    </fill>
    <fill>
      <patternFill patternType="solid">
        <fgColor rgb="FF6AC07C"/>
        <bgColor rgb="FF000000"/>
      </patternFill>
    </fill>
    <fill>
      <patternFill patternType="solid">
        <fgColor rgb="FF6CC17D"/>
        <bgColor rgb="FF000000"/>
      </patternFill>
    </fill>
    <fill>
      <patternFill patternType="solid">
        <fgColor rgb="FF6EC17D"/>
        <bgColor rgb="FF000000"/>
      </patternFill>
    </fill>
    <fill>
      <patternFill patternType="solid">
        <fgColor rgb="FF70C27D"/>
        <bgColor rgb="FF000000"/>
      </patternFill>
    </fill>
    <fill>
      <patternFill patternType="solid">
        <fgColor rgb="FF72C27E"/>
        <bgColor rgb="FF000000"/>
      </patternFill>
    </fill>
    <fill>
      <patternFill patternType="solid">
        <fgColor rgb="FF74C37E"/>
        <bgColor rgb="FF000000"/>
      </patternFill>
    </fill>
    <fill>
      <patternFill patternType="solid">
        <fgColor rgb="FF76C47F"/>
        <bgColor rgb="FF000000"/>
      </patternFill>
    </fill>
    <fill>
      <patternFill patternType="solid">
        <fgColor rgb="FF78C47F"/>
        <bgColor rgb="FF000000"/>
      </patternFill>
    </fill>
    <fill>
      <patternFill patternType="solid">
        <fgColor rgb="FF7AC57F"/>
        <bgColor rgb="FF000000"/>
      </patternFill>
    </fill>
    <fill>
      <patternFill patternType="solid">
        <fgColor rgb="FF7CC580"/>
        <bgColor rgb="FF000000"/>
      </patternFill>
    </fill>
    <fill>
      <patternFill patternType="solid">
        <fgColor rgb="FF7EC680"/>
        <bgColor rgb="FF000000"/>
      </patternFill>
    </fill>
    <fill>
      <patternFill patternType="solid">
        <fgColor rgb="FF80C781"/>
        <bgColor rgb="FF000000"/>
      </patternFill>
    </fill>
    <fill>
      <patternFill patternType="solid">
        <fgColor rgb="FF82C781"/>
        <bgColor rgb="FF000000"/>
      </patternFill>
    </fill>
    <fill>
      <patternFill patternType="solid">
        <fgColor rgb="FF84C882"/>
        <bgColor rgb="FF000000"/>
      </patternFill>
    </fill>
    <fill>
      <patternFill patternType="solid">
        <fgColor rgb="FF86C982"/>
        <bgColor rgb="FF000000"/>
      </patternFill>
    </fill>
    <fill>
      <patternFill patternType="solid">
        <fgColor rgb="FF88C982"/>
        <bgColor rgb="FF000000"/>
      </patternFill>
    </fill>
    <fill>
      <patternFill patternType="solid">
        <fgColor rgb="FF8ACA83"/>
        <bgColor rgb="FF000000"/>
      </patternFill>
    </fill>
    <fill>
      <patternFill patternType="solid">
        <fgColor rgb="FF8BCA83"/>
        <bgColor rgb="FF000000"/>
      </patternFill>
    </fill>
    <fill>
      <patternFill patternType="solid">
        <fgColor rgb="FF8DCB84"/>
        <bgColor rgb="FF000000"/>
      </patternFill>
    </fill>
    <fill>
      <patternFill patternType="solid">
        <fgColor rgb="FF8FCC84"/>
        <bgColor rgb="FF000000"/>
      </patternFill>
    </fill>
    <fill>
      <patternFill patternType="solid">
        <fgColor rgb="FF91CC84"/>
        <bgColor rgb="FF000000"/>
      </patternFill>
    </fill>
    <fill>
      <patternFill patternType="solid">
        <fgColor rgb="FF93CD85"/>
        <bgColor rgb="FF000000"/>
      </patternFill>
    </fill>
    <fill>
      <patternFill patternType="solid">
        <fgColor rgb="FF95CD85"/>
        <bgColor rgb="FF000000"/>
      </patternFill>
    </fill>
    <fill>
      <patternFill patternType="solid">
        <fgColor rgb="FF97CE86"/>
        <bgColor rgb="FF000000"/>
      </patternFill>
    </fill>
    <fill>
      <patternFill patternType="solid">
        <fgColor rgb="FF99CF86"/>
        <bgColor rgb="FF000000"/>
      </patternFill>
    </fill>
    <fill>
      <patternFill patternType="solid">
        <fgColor rgb="FF9BCF86"/>
        <bgColor rgb="FF000000"/>
      </patternFill>
    </fill>
    <fill>
      <patternFill patternType="solid">
        <fgColor rgb="FF9DD087"/>
        <bgColor rgb="FF000000"/>
      </patternFill>
    </fill>
    <fill>
      <patternFill patternType="solid">
        <fgColor rgb="FF9FD087"/>
        <bgColor rgb="FF000000"/>
      </patternFill>
    </fill>
    <fill>
      <patternFill patternType="solid">
        <fgColor rgb="FFA1D188"/>
        <bgColor rgb="FF000000"/>
      </patternFill>
    </fill>
    <fill>
      <patternFill patternType="solid">
        <fgColor rgb="FFA3D288"/>
        <bgColor rgb="FF000000"/>
      </patternFill>
    </fill>
    <fill>
      <patternFill patternType="solid">
        <fgColor rgb="FFA5D289"/>
        <bgColor rgb="FF000000"/>
      </patternFill>
    </fill>
    <fill>
      <patternFill patternType="solid">
        <fgColor rgb="FFA7D389"/>
        <bgColor rgb="FF000000"/>
      </patternFill>
    </fill>
    <fill>
      <patternFill patternType="solid">
        <fgColor rgb="FFA9D489"/>
        <bgColor rgb="FF000000"/>
      </patternFill>
    </fill>
    <fill>
      <patternFill patternType="solid">
        <fgColor rgb="FFABD48A"/>
        <bgColor rgb="FF000000"/>
      </patternFill>
    </fill>
    <fill>
      <patternFill patternType="solid">
        <fgColor rgb="FFADD58A"/>
        <bgColor rgb="FF000000"/>
      </patternFill>
    </fill>
    <fill>
      <patternFill patternType="solid">
        <fgColor rgb="FFAFD58B"/>
        <bgColor rgb="FF000000"/>
      </patternFill>
    </fill>
    <fill>
      <patternFill patternType="solid">
        <fgColor rgb="FFB1D68B"/>
        <bgColor rgb="FF000000"/>
      </patternFill>
    </fill>
    <fill>
      <patternFill patternType="solid">
        <fgColor rgb="FFB2D78B"/>
        <bgColor rgb="FF000000"/>
      </patternFill>
    </fill>
    <fill>
      <patternFill patternType="solid">
        <fgColor rgb="FFB4D78C"/>
        <bgColor rgb="FF000000"/>
      </patternFill>
    </fill>
    <fill>
      <patternFill patternType="solid">
        <fgColor rgb="FFB6D88C"/>
        <bgColor rgb="FF000000"/>
      </patternFill>
    </fill>
    <fill>
      <patternFill patternType="solid">
        <fgColor rgb="FFB8D88D"/>
        <bgColor rgb="FF000000"/>
      </patternFill>
    </fill>
    <fill>
      <patternFill patternType="solid">
        <fgColor rgb="FFBAD98D"/>
        <bgColor rgb="FF000000"/>
      </patternFill>
    </fill>
    <fill>
      <patternFill patternType="solid">
        <fgColor rgb="FFBCDA8D"/>
        <bgColor rgb="FF000000"/>
      </patternFill>
    </fill>
    <fill>
      <patternFill patternType="solid">
        <fgColor rgb="FFBEDA8E"/>
        <bgColor rgb="FF000000"/>
      </patternFill>
    </fill>
    <fill>
      <patternFill patternType="solid">
        <fgColor rgb="FFC0DB8E"/>
        <bgColor rgb="FF000000"/>
      </patternFill>
    </fill>
    <fill>
      <patternFill patternType="solid">
        <fgColor rgb="FFC2DC8F"/>
        <bgColor rgb="FF000000"/>
      </patternFill>
    </fill>
    <fill>
      <patternFill patternType="solid">
        <fgColor rgb="FFC4DC8F"/>
        <bgColor rgb="FF000000"/>
      </patternFill>
    </fill>
    <fill>
      <patternFill patternType="solid">
        <fgColor rgb="FFC6DD90"/>
        <bgColor rgb="FF000000"/>
      </patternFill>
    </fill>
    <fill>
      <patternFill patternType="solid">
        <fgColor rgb="FFC8DD90"/>
        <bgColor rgb="FF000000"/>
      </patternFill>
    </fill>
    <fill>
      <patternFill patternType="solid">
        <fgColor rgb="FFCADE90"/>
        <bgColor rgb="FF000000"/>
      </patternFill>
    </fill>
    <fill>
      <patternFill patternType="solid">
        <fgColor rgb="FFCCDF91"/>
        <bgColor rgb="FF000000"/>
      </patternFill>
    </fill>
    <fill>
      <patternFill patternType="solid">
        <fgColor rgb="FFCEDF91"/>
        <bgColor rgb="FF000000"/>
      </patternFill>
    </fill>
    <fill>
      <patternFill patternType="solid">
        <fgColor rgb="FFD0E092"/>
        <bgColor rgb="FF000000"/>
      </patternFill>
    </fill>
    <fill>
      <patternFill patternType="solid">
        <fgColor rgb="FFD2E092"/>
        <bgColor rgb="FF000000"/>
      </patternFill>
    </fill>
    <fill>
      <patternFill patternType="solid">
        <fgColor rgb="FFD4E192"/>
        <bgColor rgb="FF000000"/>
      </patternFill>
    </fill>
    <fill>
      <patternFill patternType="solid">
        <fgColor rgb="FFD6E293"/>
        <bgColor rgb="FF000000"/>
      </patternFill>
    </fill>
    <fill>
      <patternFill patternType="solid">
        <fgColor rgb="FFD8E293"/>
        <bgColor rgb="FF000000"/>
      </patternFill>
    </fill>
    <fill>
      <patternFill patternType="solid">
        <fgColor rgb="FFD9E394"/>
        <bgColor rgb="FF000000"/>
      </patternFill>
    </fill>
    <fill>
      <patternFill patternType="solid">
        <fgColor rgb="FFDBE394"/>
        <bgColor rgb="FF000000"/>
      </patternFill>
    </fill>
    <fill>
      <patternFill patternType="solid">
        <fgColor rgb="FFDDE494"/>
        <bgColor rgb="FF000000"/>
      </patternFill>
    </fill>
    <fill>
      <patternFill patternType="solid">
        <fgColor rgb="FFDFE595"/>
        <bgColor rgb="FF000000"/>
      </patternFill>
    </fill>
    <fill>
      <patternFill patternType="solid">
        <fgColor rgb="FFE1E595"/>
        <bgColor rgb="FF000000"/>
      </patternFill>
    </fill>
    <fill>
      <patternFill patternType="solid">
        <fgColor rgb="FFE3E696"/>
        <bgColor rgb="FF000000"/>
      </patternFill>
    </fill>
    <fill>
      <patternFill patternType="solid">
        <fgColor rgb="FFE5E796"/>
        <bgColor rgb="FF000000"/>
      </patternFill>
    </fill>
    <fill>
      <patternFill patternType="solid">
        <fgColor rgb="FFE7E797"/>
        <bgColor rgb="FF000000"/>
      </patternFill>
    </fill>
    <fill>
      <patternFill patternType="solid">
        <fgColor rgb="FFE9E897"/>
        <bgColor rgb="FF000000"/>
      </patternFill>
    </fill>
    <fill>
      <patternFill patternType="solid">
        <fgColor rgb="FFEBE897"/>
        <bgColor rgb="FF000000"/>
      </patternFill>
    </fill>
    <fill>
      <patternFill patternType="solid">
        <fgColor rgb="FFEDE998"/>
        <bgColor rgb="FF000000"/>
      </patternFill>
    </fill>
    <fill>
      <patternFill patternType="solid">
        <fgColor rgb="FFEFEA98"/>
        <bgColor rgb="FF000000"/>
      </patternFill>
    </fill>
    <fill>
      <patternFill patternType="solid">
        <fgColor rgb="FFF1EA99"/>
        <bgColor rgb="FF000000"/>
      </patternFill>
    </fill>
    <fill>
      <patternFill patternType="solid">
        <fgColor rgb="FFF3EB99"/>
        <bgColor rgb="FF000000"/>
      </patternFill>
    </fill>
    <fill>
      <patternFill patternType="solid">
        <fgColor rgb="FFF5EB99"/>
        <bgColor rgb="FF000000"/>
      </patternFill>
    </fill>
    <fill>
      <patternFill patternType="solid">
        <fgColor rgb="FFF7EC9A"/>
        <bgColor rgb="FF000000"/>
      </patternFill>
    </fill>
    <fill>
      <patternFill patternType="solid">
        <fgColor rgb="FFF9ED9A"/>
        <bgColor rgb="FF000000"/>
      </patternFill>
    </fill>
    <fill>
      <patternFill patternType="solid">
        <fgColor rgb="FFFBED9B"/>
        <bgColor rgb="FF000000"/>
      </patternFill>
    </fill>
    <fill>
      <patternFill patternType="solid">
        <fgColor rgb="FFFDEE9B"/>
        <bgColor rgb="FF000000"/>
      </patternFill>
    </fill>
    <fill>
      <patternFill patternType="solid">
        <fgColor rgb="FFFFEF9C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/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right" vertical="center" wrapText="1" indent="1"/>
    </xf>
    <xf numFmtId="14" fontId="2" fillId="0" borderId="0" xfId="0" applyNumberFormat="1" applyFont="1" applyFill="1" applyBorder="1" applyAlignment="1">
      <alignment horizontal="right" vertical="center" wrapText="1" indent="1"/>
    </xf>
    <xf numFmtId="14" fontId="0" fillId="0" borderId="0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 indent="1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4" fontId="0" fillId="4" borderId="0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14" fontId="0" fillId="4" borderId="0" xfId="0" applyNumberFormat="1" applyFill="1" applyBorder="1" applyAlignment="1">
      <alignment horizontal="center"/>
    </xf>
    <xf numFmtId="14" fontId="0" fillId="4" borderId="0" xfId="0" applyNumberForma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6" fillId="0" borderId="0" xfId="0" applyFont="1" applyBorder="1" applyAlignment="1">
      <alignment horizontal="center"/>
    </xf>
    <xf numFmtId="0" fontId="0" fillId="0" borderId="0" xfId="0" applyBorder="1"/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11" fillId="0" borderId="12" xfId="0" applyFont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6" fillId="0" borderId="0" xfId="0" applyFont="1" applyFill="1" applyBorder="1"/>
    <xf numFmtId="0" fontId="16" fillId="0" borderId="0" xfId="0" applyFont="1"/>
    <xf numFmtId="17" fontId="0" fillId="0" borderId="0" xfId="0" applyNumberFormat="1"/>
    <xf numFmtId="0" fontId="0" fillId="0" borderId="0" xfId="0" applyFont="1" applyFill="1" applyBorder="1"/>
    <xf numFmtId="0" fontId="0" fillId="0" borderId="0" xfId="0" applyFont="1"/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23" borderId="0" xfId="0" applyFont="1" applyFill="1" applyAlignment="1">
      <alignment horizontal="center"/>
    </xf>
    <xf numFmtId="0" fontId="6" fillId="24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6" borderId="0" xfId="0" applyFont="1" applyFill="1" applyAlignment="1">
      <alignment horizontal="center"/>
    </xf>
    <xf numFmtId="0" fontId="6" fillId="27" borderId="0" xfId="0" applyFont="1" applyFill="1" applyAlignment="1">
      <alignment horizontal="center"/>
    </xf>
    <xf numFmtId="0" fontId="6" fillId="28" borderId="0" xfId="0" applyFont="1" applyFill="1" applyAlignment="1">
      <alignment horizontal="center"/>
    </xf>
    <xf numFmtId="0" fontId="6" fillId="29" borderId="0" xfId="0" applyFont="1" applyFill="1" applyAlignment="1">
      <alignment horizontal="center"/>
    </xf>
    <xf numFmtId="0" fontId="6" fillId="30" borderId="0" xfId="0" applyFont="1" applyFill="1" applyAlignment="1">
      <alignment horizontal="center"/>
    </xf>
    <xf numFmtId="0" fontId="6" fillId="31" borderId="0" xfId="0" applyFont="1" applyFill="1" applyAlignment="1">
      <alignment horizontal="center"/>
    </xf>
    <xf numFmtId="0" fontId="6" fillId="32" borderId="0" xfId="0" applyFont="1" applyFill="1" applyAlignment="1">
      <alignment horizontal="center"/>
    </xf>
    <xf numFmtId="0" fontId="6" fillId="33" borderId="0" xfId="0" applyFont="1" applyFill="1" applyAlignment="1">
      <alignment horizontal="center"/>
    </xf>
    <xf numFmtId="0" fontId="6" fillId="34" borderId="0" xfId="0" applyFont="1" applyFill="1" applyAlignment="1">
      <alignment horizontal="center"/>
    </xf>
    <xf numFmtId="0" fontId="6" fillId="35" borderId="0" xfId="0" applyFont="1" applyFill="1" applyAlignment="1">
      <alignment horizontal="center"/>
    </xf>
    <xf numFmtId="0" fontId="6" fillId="36" borderId="0" xfId="0" applyFont="1" applyFill="1" applyAlignment="1">
      <alignment horizontal="center"/>
    </xf>
    <xf numFmtId="0" fontId="6" fillId="37" borderId="0" xfId="0" applyFont="1" applyFill="1" applyAlignment="1">
      <alignment horizontal="center"/>
    </xf>
    <xf numFmtId="0" fontId="6" fillId="38" borderId="0" xfId="0" applyFont="1" applyFill="1" applyAlignment="1">
      <alignment horizontal="center"/>
    </xf>
    <xf numFmtId="0" fontId="6" fillId="39" borderId="0" xfId="0" applyFont="1" applyFill="1" applyAlignment="1">
      <alignment horizontal="center"/>
    </xf>
    <xf numFmtId="0" fontId="6" fillId="40" borderId="0" xfId="0" applyFont="1" applyFill="1" applyAlignment="1">
      <alignment horizontal="center"/>
    </xf>
    <xf numFmtId="0" fontId="6" fillId="41" borderId="0" xfId="0" applyFont="1" applyFill="1" applyAlignment="1">
      <alignment horizontal="center"/>
    </xf>
    <xf numFmtId="0" fontId="6" fillId="42" borderId="0" xfId="0" applyFont="1" applyFill="1" applyAlignment="1">
      <alignment horizontal="center"/>
    </xf>
    <xf numFmtId="0" fontId="6" fillId="43" borderId="0" xfId="0" applyFont="1" applyFill="1" applyAlignment="1">
      <alignment horizontal="center"/>
    </xf>
    <xf numFmtId="0" fontId="6" fillId="44" borderId="0" xfId="0" applyFont="1" applyFill="1" applyAlignment="1">
      <alignment horizontal="center"/>
    </xf>
    <xf numFmtId="0" fontId="6" fillId="45" borderId="0" xfId="0" applyFont="1" applyFill="1" applyAlignment="1">
      <alignment horizontal="center"/>
    </xf>
    <xf numFmtId="0" fontId="6" fillId="46" borderId="0" xfId="0" applyFont="1" applyFill="1" applyAlignment="1">
      <alignment horizontal="center"/>
    </xf>
    <xf numFmtId="0" fontId="6" fillId="47" borderId="0" xfId="0" applyFont="1" applyFill="1" applyAlignment="1">
      <alignment horizontal="center"/>
    </xf>
    <xf numFmtId="0" fontId="6" fillId="48" borderId="0" xfId="0" applyFont="1" applyFill="1" applyAlignment="1">
      <alignment horizontal="center"/>
    </xf>
    <xf numFmtId="0" fontId="6" fillId="49" borderId="0" xfId="0" applyFont="1" applyFill="1" applyAlignment="1">
      <alignment horizontal="center"/>
    </xf>
    <xf numFmtId="0" fontId="6" fillId="50" borderId="0" xfId="0" applyFont="1" applyFill="1" applyAlignment="1">
      <alignment horizontal="center"/>
    </xf>
    <xf numFmtId="0" fontId="6" fillId="51" borderId="0" xfId="0" applyFont="1" applyFill="1" applyAlignment="1">
      <alignment horizontal="center"/>
    </xf>
    <xf numFmtId="0" fontId="6" fillId="52" borderId="0" xfId="0" applyFont="1" applyFill="1" applyAlignment="1">
      <alignment horizontal="center"/>
    </xf>
    <xf numFmtId="0" fontId="6" fillId="53" borderId="0" xfId="0" applyFont="1" applyFill="1" applyAlignment="1">
      <alignment horizontal="center"/>
    </xf>
    <xf numFmtId="0" fontId="6" fillId="54" borderId="0" xfId="0" applyFont="1" applyFill="1" applyAlignment="1">
      <alignment horizontal="center"/>
    </xf>
    <xf numFmtId="0" fontId="6" fillId="55" borderId="0" xfId="0" applyFont="1" applyFill="1" applyAlignment="1">
      <alignment horizontal="center"/>
    </xf>
    <xf numFmtId="0" fontId="6" fillId="56" borderId="0" xfId="0" applyFont="1" applyFill="1" applyAlignment="1">
      <alignment horizontal="center"/>
    </xf>
    <xf numFmtId="0" fontId="6" fillId="57" borderId="0" xfId="0" applyFont="1" applyFill="1" applyAlignment="1">
      <alignment horizontal="center"/>
    </xf>
    <xf numFmtId="0" fontId="6" fillId="58" borderId="0" xfId="0" applyFont="1" applyFill="1" applyAlignment="1">
      <alignment horizontal="center"/>
    </xf>
    <xf numFmtId="0" fontId="6" fillId="59" borderId="0" xfId="0" applyFont="1" applyFill="1" applyAlignment="1">
      <alignment horizontal="center"/>
    </xf>
    <xf numFmtId="0" fontId="6" fillId="60" borderId="0" xfId="0" applyFont="1" applyFill="1" applyAlignment="1">
      <alignment horizontal="center"/>
    </xf>
    <xf numFmtId="0" fontId="6" fillId="61" borderId="0" xfId="0" applyFont="1" applyFill="1" applyAlignment="1">
      <alignment horizontal="center"/>
    </xf>
    <xf numFmtId="0" fontId="6" fillId="62" borderId="0" xfId="0" applyFont="1" applyFill="1" applyAlignment="1">
      <alignment horizontal="center"/>
    </xf>
    <xf numFmtId="0" fontId="6" fillId="63" borderId="0" xfId="0" applyFont="1" applyFill="1" applyAlignment="1">
      <alignment horizontal="center"/>
    </xf>
    <xf numFmtId="0" fontId="6" fillId="64" borderId="0" xfId="0" applyFont="1" applyFill="1" applyAlignment="1">
      <alignment horizontal="center"/>
    </xf>
    <xf numFmtId="0" fontId="6" fillId="65" borderId="0" xfId="0" applyFont="1" applyFill="1" applyAlignment="1">
      <alignment horizontal="center"/>
    </xf>
    <xf numFmtId="0" fontId="6" fillId="66" borderId="0" xfId="0" applyFont="1" applyFill="1" applyAlignment="1">
      <alignment horizontal="center"/>
    </xf>
    <xf numFmtId="0" fontId="6" fillId="67" borderId="0" xfId="0" applyFont="1" applyFill="1" applyAlignment="1">
      <alignment horizontal="center"/>
    </xf>
    <xf numFmtId="0" fontId="6" fillId="68" borderId="0" xfId="0" applyFont="1" applyFill="1" applyAlignment="1">
      <alignment horizontal="center"/>
    </xf>
    <xf numFmtId="0" fontId="6" fillId="69" borderId="0" xfId="0" applyFont="1" applyFill="1" applyAlignment="1">
      <alignment horizontal="center"/>
    </xf>
    <xf numFmtId="0" fontId="6" fillId="70" borderId="0" xfId="0" applyFont="1" applyFill="1" applyAlignment="1">
      <alignment horizontal="center"/>
    </xf>
    <xf numFmtId="0" fontId="6" fillId="71" borderId="0" xfId="0" applyFont="1" applyFill="1" applyAlignment="1">
      <alignment horizontal="center"/>
    </xf>
    <xf numFmtId="0" fontId="6" fillId="72" borderId="0" xfId="0" applyFont="1" applyFill="1" applyAlignment="1">
      <alignment horizontal="center"/>
    </xf>
    <xf numFmtId="0" fontId="6" fillId="73" borderId="0" xfId="0" applyFont="1" applyFill="1" applyAlignment="1">
      <alignment horizontal="center"/>
    </xf>
    <xf numFmtId="0" fontId="6" fillId="74" borderId="0" xfId="0" applyFont="1" applyFill="1" applyAlignment="1">
      <alignment horizontal="center"/>
    </xf>
    <xf numFmtId="0" fontId="6" fillId="75" borderId="0" xfId="0" applyFont="1" applyFill="1" applyAlignment="1">
      <alignment horizontal="center"/>
    </xf>
    <xf numFmtId="0" fontId="6" fillId="76" borderId="0" xfId="0" applyFont="1" applyFill="1" applyAlignment="1">
      <alignment horizontal="center"/>
    </xf>
    <xf numFmtId="0" fontId="6" fillId="77" borderId="0" xfId="0" applyFont="1" applyFill="1" applyAlignment="1">
      <alignment horizontal="center"/>
    </xf>
    <xf numFmtId="0" fontId="6" fillId="78" borderId="0" xfId="0" applyFont="1" applyFill="1" applyAlignment="1">
      <alignment horizontal="center"/>
    </xf>
    <xf numFmtId="0" fontId="6" fillId="79" borderId="0" xfId="0" applyFont="1" applyFill="1" applyAlignment="1">
      <alignment horizontal="center"/>
    </xf>
    <xf numFmtId="0" fontId="6" fillId="80" borderId="0" xfId="0" applyFont="1" applyFill="1" applyAlignment="1">
      <alignment horizontal="center"/>
    </xf>
    <xf numFmtId="0" fontId="6" fillId="81" borderId="0" xfId="0" applyFont="1" applyFill="1" applyAlignment="1">
      <alignment horizontal="center"/>
    </xf>
    <xf numFmtId="0" fontId="6" fillId="82" borderId="0" xfId="0" applyFont="1" applyFill="1" applyAlignment="1">
      <alignment horizontal="center"/>
    </xf>
    <xf numFmtId="0" fontId="6" fillId="83" borderId="0" xfId="0" applyFont="1" applyFill="1" applyAlignment="1">
      <alignment horizontal="center"/>
    </xf>
    <xf numFmtId="0" fontId="6" fillId="84" borderId="0" xfId="0" applyFont="1" applyFill="1" applyAlignment="1">
      <alignment horizontal="center"/>
    </xf>
    <xf numFmtId="0" fontId="6" fillId="85" borderId="0" xfId="0" applyFont="1" applyFill="1" applyAlignment="1">
      <alignment horizontal="center"/>
    </xf>
    <xf numFmtId="0" fontId="6" fillId="86" borderId="0" xfId="0" applyFont="1" applyFill="1" applyAlignment="1">
      <alignment horizontal="center"/>
    </xf>
    <xf numFmtId="0" fontId="6" fillId="87" borderId="0" xfId="0" applyFont="1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4" sqref="D24"/>
    </sheetView>
  </sheetViews>
  <sheetFormatPr baseColWidth="10" defaultRowHeight="15" x14ac:dyDescent="0.2"/>
  <sheetData>
    <row r="1" spans="1:2" x14ac:dyDescent="0.2">
      <c r="A1" s="3" t="s">
        <v>706</v>
      </c>
    </row>
    <row r="3" spans="1:2" x14ac:dyDescent="0.2">
      <c r="A3" t="s">
        <v>709</v>
      </c>
    </row>
    <row r="4" spans="1:2" x14ac:dyDescent="0.2">
      <c r="A4" t="s">
        <v>710</v>
      </c>
    </row>
    <row r="5" spans="1:2" x14ac:dyDescent="0.2">
      <c r="A5" t="s">
        <v>711</v>
      </c>
    </row>
    <row r="6" spans="1:2" x14ac:dyDescent="0.2">
      <c r="B6" t="s">
        <v>714</v>
      </c>
    </row>
    <row r="7" spans="1:2" x14ac:dyDescent="0.2">
      <c r="B7" t="s">
        <v>737</v>
      </c>
    </row>
    <row r="8" spans="1:2" x14ac:dyDescent="0.2">
      <c r="B8" t="s">
        <v>712</v>
      </c>
    </row>
    <row r="9" spans="1:2" x14ac:dyDescent="0.2">
      <c r="A9" t="s">
        <v>713</v>
      </c>
    </row>
    <row r="10" spans="1:2" x14ac:dyDescent="0.2">
      <c r="B10" t="s">
        <v>707</v>
      </c>
    </row>
    <row r="11" spans="1:2" x14ac:dyDescent="0.2">
      <c r="B11" t="s">
        <v>708</v>
      </c>
    </row>
    <row r="12" spans="1:2" x14ac:dyDescent="0.2">
      <c r="A12" t="s">
        <v>715</v>
      </c>
    </row>
    <row r="13" spans="1:2" x14ac:dyDescent="0.2">
      <c r="A13" t="s">
        <v>716</v>
      </c>
    </row>
    <row r="14" spans="1:2" x14ac:dyDescent="0.2">
      <c r="A14" t="s">
        <v>717</v>
      </c>
    </row>
    <row r="16" spans="1:2" x14ac:dyDescent="0.2">
      <c r="A16" s="57" t="s">
        <v>718</v>
      </c>
    </row>
    <row r="17" spans="1:7" x14ac:dyDescent="0.2">
      <c r="A17" s="57" t="s">
        <v>719</v>
      </c>
    </row>
    <row r="18" spans="1:7" x14ac:dyDescent="0.2">
      <c r="A18" s="57" t="s">
        <v>727</v>
      </c>
    </row>
    <row r="19" spans="1:7" x14ac:dyDescent="0.2">
      <c r="A19" s="62" t="s">
        <v>728</v>
      </c>
    </row>
    <row r="22" spans="1:7" x14ac:dyDescent="0.2">
      <c r="A22" s="66" t="s">
        <v>731</v>
      </c>
      <c r="B22" t="s">
        <v>732</v>
      </c>
      <c r="D22" s="65">
        <v>42644</v>
      </c>
      <c r="G22" t="s">
        <v>734</v>
      </c>
    </row>
    <row r="23" spans="1:7" x14ac:dyDescent="0.2">
      <c r="B23" t="s">
        <v>733</v>
      </c>
      <c r="D23" s="7">
        <v>42908</v>
      </c>
    </row>
    <row r="27" spans="1:7" x14ac:dyDescent="0.2">
      <c r="A27" s="63" t="s">
        <v>720</v>
      </c>
    </row>
    <row r="28" spans="1:7" x14ac:dyDescent="0.2">
      <c r="A28" s="64" t="s">
        <v>723</v>
      </c>
    </row>
    <row r="29" spans="1:7" x14ac:dyDescent="0.2">
      <c r="A29" s="64" t="s">
        <v>721</v>
      </c>
    </row>
    <row r="30" spans="1:7" x14ac:dyDescent="0.2">
      <c r="A30" s="64" t="s">
        <v>722</v>
      </c>
    </row>
    <row r="31" spans="1:7" x14ac:dyDescent="0.2">
      <c r="A31" s="64" t="s">
        <v>724</v>
      </c>
    </row>
    <row r="32" spans="1:7" x14ac:dyDescent="0.2">
      <c r="A32" s="64" t="s">
        <v>725</v>
      </c>
    </row>
    <row r="33" spans="1:1" x14ac:dyDescent="0.2">
      <c r="A33" s="64" t="s">
        <v>736</v>
      </c>
    </row>
    <row r="34" spans="1:1" x14ac:dyDescent="0.2">
      <c r="A34" s="64" t="s">
        <v>726</v>
      </c>
    </row>
  </sheetData>
  <sheetProtection password="C43C" sheet="1" objects="1" scenarios="1"/>
  <customSheetViews>
    <customSheetView guid="{6F66D3FE-C856-F243-B48A-FE2D5FE1E38F}">
      <selection activeCell="B8" sqref="B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AF56"/>
  <sheetViews>
    <sheetView workbookViewId="0">
      <selection activeCell="C2" sqref="C2:L12"/>
    </sheetView>
  </sheetViews>
  <sheetFormatPr baseColWidth="10" defaultColWidth="8.83203125" defaultRowHeight="15" x14ac:dyDescent="0.2"/>
  <cols>
    <col min="2" max="2" width="4.6640625" customWidth="1"/>
    <col min="3" max="22" width="6" style="1" customWidth="1"/>
    <col min="23" max="32" width="6" customWidth="1"/>
  </cols>
  <sheetData>
    <row r="2" spans="3:32" x14ac:dyDescent="0.2">
      <c r="C2" s="1" t="s">
        <v>0</v>
      </c>
      <c r="D2" s="1">
        <v>1</v>
      </c>
      <c r="N2" s="1" t="s">
        <v>0</v>
      </c>
      <c r="O2" s="1">
        <f>D2+1</f>
        <v>2</v>
      </c>
      <c r="X2" s="1" t="s">
        <v>0</v>
      </c>
      <c r="Y2" s="1">
        <f>O2+1</f>
        <v>3</v>
      </c>
      <c r="Z2" s="1"/>
      <c r="AA2" s="1"/>
      <c r="AB2" s="1"/>
      <c r="AC2" s="1"/>
      <c r="AD2" s="1"/>
      <c r="AE2" s="1"/>
      <c r="AF2" s="1"/>
    </row>
    <row r="3" spans="3:32" x14ac:dyDescent="0.2"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N3" s="2">
        <v>101</v>
      </c>
      <c r="O3" s="2">
        <f>N3+1</f>
        <v>102</v>
      </c>
      <c r="P3" s="2">
        <f t="shared" ref="P3:V3" si="0">O3+1</f>
        <v>103</v>
      </c>
      <c r="Q3" s="2">
        <f t="shared" si="0"/>
        <v>104</v>
      </c>
      <c r="R3" s="2">
        <f t="shared" si="0"/>
        <v>105</v>
      </c>
      <c r="S3" s="2">
        <f t="shared" si="0"/>
        <v>106</v>
      </c>
      <c r="T3" s="2">
        <f t="shared" si="0"/>
        <v>107</v>
      </c>
      <c r="U3" s="2">
        <f t="shared" si="0"/>
        <v>108</v>
      </c>
      <c r="V3" s="2">
        <f t="shared" si="0"/>
        <v>109</v>
      </c>
      <c r="X3" s="2">
        <f>V11+1</f>
        <v>182</v>
      </c>
      <c r="Y3" s="2">
        <f>X3+1</f>
        <v>183</v>
      </c>
      <c r="Z3" s="2">
        <f t="shared" ref="Z3:AF3" si="1">Y3+1</f>
        <v>184</v>
      </c>
      <c r="AA3" s="2">
        <f t="shared" si="1"/>
        <v>185</v>
      </c>
      <c r="AB3" s="2">
        <f t="shared" si="1"/>
        <v>186</v>
      </c>
      <c r="AC3" s="2">
        <f t="shared" si="1"/>
        <v>187</v>
      </c>
      <c r="AD3" s="2">
        <f t="shared" si="1"/>
        <v>188</v>
      </c>
      <c r="AE3" s="2">
        <f t="shared" si="1"/>
        <v>189</v>
      </c>
      <c r="AF3" s="2">
        <f t="shared" si="1"/>
        <v>190</v>
      </c>
    </row>
    <row r="4" spans="3:32" x14ac:dyDescent="0.2">
      <c r="C4" s="2">
        <v>11</v>
      </c>
      <c r="D4" s="2">
        <v>12</v>
      </c>
      <c r="E4" s="2">
        <v>13</v>
      </c>
      <c r="F4" s="2">
        <v>14</v>
      </c>
      <c r="G4" s="2">
        <v>15</v>
      </c>
      <c r="H4" s="2">
        <v>16</v>
      </c>
      <c r="I4" s="2">
        <v>17</v>
      </c>
      <c r="J4" s="2">
        <v>18</v>
      </c>
      <c r="K4" s="2">
        <v>19</v>
      </c>
      <c r="L4" s="2">
        <v>20</v>
      </c>
      <c r="N4" s="2">
        <f>N3+9</f>
        <v>110</v>
      </c>
      <c r="O4" s="2">
        <f t="shared" ref="O4:V11" si="2">N4+1</f>
        <v>111</v>
      </c>
      <c r="P4" s="2">
        <f t="shared" si="2"/>
        <v>112</v>
      </c>
      <c r="Q4" s="2">
        <f t="shared" si="2"/>
        <v>113</v>
      </c>
      <c r="R4" s="2">
        <f t="shared" si="2"/>
        <v>114</v>
      </c>
      <c r="S4" s="2">
        <f t="shared" si="2"/>
        <v>115</v>
      </c>
      <c r="T4" s="2">
        <f t="shared" si="2"/>
        <v>116</v>
      </c>
      <c r="U4" s="2">
        <f t="shared" si="2"/>
        <v>117</v>
      </c>
      <c r="V4" s="2">
        <f t="shared" si="2"/>
        <v>118</v>
      </c>
      <c r="X4" s="2">
        <f>X3+9</f>
        <v>191</v>
      </c>
      <c r="Y4" s="2">
        <f t="shared" ref="Y4:AF11" si="3">X4+1</f>
        <v>192</v>
      </c>
      <c r="Z4" s="2">
        <f t="shared" si="3"/>
        <v>193</v>
      </c>
      <c r="AA4" s="2">
        <f t="shared" si="3"/>
        <v>194</v>
      </c>
      <c r="AB4" s="2">
        <f t="shared" si="3"/>
        <v>195</v>
      </c>
      <c r="AC4" s="2">
        <f t="shared" si="3"/>
        <v>196</v>
      </c>
      <c r="AD4" s="2">
        <f t="shared" si="3"/>
        <v>197</v>
      </c>
      <c r="AE4" s="2">
        <f t="shared" si="3"/>
        <v>198</v>
      </c>
      <c r="AF4" s="2">
        <f t="shared" si="3"/>
        <v>199</v>
      </c>
    </row>
    <row r="5" spans="3:32" x14ac:dyDescent="0.2">
      <c r="C5" s="2">
        <v>21</v>
      </c>
      <c r="D5" s="2">
        <v>22</v>
      </c>
      <c r="E5" s="2">
        <v>23</v>
      </c>
      <c r="F5" s="2">
        <v>24</v>
      </c>
      <c r="G5" s="2">
        <v>25</v>
      </c>
      <c r="H5" s="2">
        <v>26</v>
      </c>
      <c r="I5" s="2">
        <v>27</v>
      </c>
      <c r="J5" s="2">
        <v>28</v>
      </c>
      <c r="K5" s="2">
        <v>29</v>
      </c>
      <c r="L5" s="2">
        <v>30</v>
      </c>
      <c r="N5" s="2">
        <f t="shared" ref="N5:N11" si="4">N4+9</f>
        <v>119</v>
      </c>
      <c r="O5" s="2">
        <f t="shared" si="2"/>
        <v>120</v>
      </c>
      <c r="P5" s="2">
        <f t="shared" si="2"/>
        <v>121</v>
      </c>
      <c r="Q5" s="2">
        <f t="shared" si="2"/>
        <v>122</v>
      </c>
      <c r="R5" s="2">
        <f t="shared" si="2"/>
        <v>123</v>
      </c>
      <c r="S5" s="2">
        <f t="shared" si="2"/>
        <v>124</v>
      </c>
      <c r="T5" s="2">
        <f t="shared" si="2"/>
        <v>125</v>
      </c>
      <c r="U5" s="2">
        <f t="shared" si="2"/>
        <v>126</v>
      </c>
      <c r="V5" s="2">
        <f t="shared" si="2"/>
        <v>127</v>
      </c>
      <c r="X5" s="2">
        <f t="shared" ref="X5:X11" si="5">X4+9</f>
        <v>200</v>
      </c>
      <c r="Y5" s="2">
        <f t="shared" si="3"/>
        <v>201</v>
      </c>
      <c r="Z5" s="2">
        <f t="shared" si="3"/>
        <v>202</v>
      </c>
      <c r="AA5" s="2">
        <f t="shared" si="3"/>
        <v>203</v>
      </c>
      <c r="AB5" s="2">
        <f t="shared" si="3"/>
        <v>204</v>
      </c>
      <c r="AC5" s="2">
        <f t="shared" si="3"/>
        <v>205</v>
      </c>
      <c r="AD5" s="2">
        <f t="shared" si="3"/>
        <v>206</v>
      </c>
      <c r="AE5" s="2">
        <f t="shared" si="3"/>
        <v>207</v>
      </c>
      <c r="AF5" s="2">
        <f t="shared" si="3"/>
        <v>208</v>
      </c>
    </row>
    <row r="6" spans="3:32" x14ac:dyDescent="0.2">
      <c r="C6" s="2">
        <v>31</v>
      </c>
      <c r="D6" s="2">
        <v>32</v>
      </c>
      <c r="E6" s="2">
        <v>33</v>
      </c>
      <c r="F6" s="2">
        <v>34</v>
      </c>
      <c r="G6" s="2">
        <v>35</v>
      </c>
      <c r="H6" s="2">
        <v>36</v>
      </c>
      <c r="I6" s="2">
        <v>37</v>
      </c>
      <c r="J6" s="2">
        <v>38</v>
      </c>
      <c r="K6" s="2">
        <v>39</v>
      </c>
      <c r="L6" s="2">
        <v>40</v>
      </c>
      <c r="N6" s="2">
        <f t="shared" si="4"/>
        <v>128</v>
      </c>
      <c r="O6" s="2">
        <f t="shared" si="2"/>
        <v>129</v>
      </c>
      <c r="P6" s="2">
        <f t="shared" si="2"/>
        <v>130</v>
      </c>
      <c r="Q6" s="2">
        <f t="shared" si="2"/>
        <v>131</v>
      </c>
      <c r="R6" s="2">
        <f t="shared" si="2"/>
        <v>132</v>
      </c>
      <c r="S6" s="2">
        <f t="shared" si="2"/>
        <v>133</v>
      </c>
      <c r="T6" s="2">
        <f t="shared" si="2"/>
        <v>134</v>
      </c>
      <c r="U6" s="2">
        <f t="shared" si="2"/>
        <v>135</v>
      </c>
      <c r="V6" s="2">
        <f t="shared" si="2"/>
        <v>136</v>
      </c>
      <c r="X6" s="2">
        <f t="shared" si="5"/>
        <v>209</v>
      </c>
      <c r="Y6" s="2">
        <f t="shared" si="3"/>
        <v>210</v>
      </c>
      <c r="Z6" s="2">
        <f t="shared" si="3"/>
        <v>211</v>
      </c>
      <c r="AA6" s="2">
        <f t="shared" si="3"/>
        <v>212</v>
      </c>
      <c r="AB6" s="2">
        <f t="shared" si="3"/>
        <v>213</v>
      </c>
      <c r="AC6" s="2">
        <f t="shared" si="3"/>
        <v>214</v>
      </c>
      <c r="AD6" s="2">
        <f t="shared" si="3"/>
        <v>215</v>
      </c>
      <c r="AE6" s="2">
        <f t="shared" si="3"/>
        <v>216</v>
      </c>
      <c r="AF6" s="2">
        <f t="shared" si="3"/>
        <v>217</v>
      </c>
    </row>
    <row r="7" spans="3:32" x14ac:dyDescent="0.2">
      <c r="C7" s="2">
        <v>41</v>
      </c>
      <c r="D7" s="2">
        <v>42</v>
      </c>
      <c r="E7" s="2">
        <v>43</v>
      </c>
      <c r="F7" s="2">
        <v>44</v>
      </c>
      <c r="G7" s="2">
        <v>45</v>
      </c>
      <c r="H7" s="2">
        <v>46</v>
      </c>
      <c r="I7" s="2">
        <v>47</v>
      </c>
      <c r="J7" s="2">
        <v>48</v>
      </c>
      <c r="K7" s="2">
        <v>49</v>
      </c>
      <c r="L7" s="2">
        <v>50</v>
      </c>
      <c r="N7" s="2">
        <f t="shared" si="4"/>
        <v>137</v>
      </c>
      <c r="O7" s="2">
        <f t="shared" si="2"/>
        <v>138</v>
      </c>
      <c r="P7" s="2">
        <f t="shared" si="2"/>
        <v>139</v>
      </c>
      <c r="Q7" s="2">
        <f t="shared" si="2"/>
        <v>140</v>
      </c>
      <c r="R7" s="2">
        <f t="shared" si="2"/>
        <v>141</v>
      </c>
      <c r="S7" s="2">
        <f t="shared" si="2"/>
        <v>142</v>
      </c>
      <c r="T7" s="2">
        <f t="shared" si="2"/>
        <v>143</v>
      </c>
      <c r="U7" s="2">
        <f t="shared" si="2"/>
        <v>144</v>
      </c>
      <c r="V7" s="2">
        <f t="shared" si="2"/>
        <v>145</v>
      </c>
      <c r="X7" s="2">
        <f t="shared" si="5"/>
        <v>218</v>
      </c>
      <c r="Y7" s="2">
        <f t="shared" si="3"/>
        <v>219</v>
      </c>
      <c r="Z7" s="2">
        <f t="shared" si="3"/>
        <v>220</v>
      </c>
      <c r="AA7" s="2">
        <f t="shared" si="3"/>
        <v>221</v>
      </c>
      <c r="AB7" s="2">
        <f t="shared" si="3"/>
        <v>222</v>
      </c>
      <c r="AC7" s="2">
        <f t="shared" si="3"/>
        <v>223</v>
      </c>
      <c r="AD7" s="2">
        <f t="shared" si="3"/>
        <v>224</v>
      </c>
      <c r="AE7" s="2">
        <f t="shared" si="3"/>
        <v>225</v>
      </c>
      <c r="AF7" s="2">
        <f t="shared" si="3"/>
        <v>226</v>
      </c>
    </row>
    <row r="8" spans="3:32" x14ac:dyDescent="0.2">
      <c r="C8" s="2">
        <v>51</v>
      </c>
      <c r="D8" s="2">
        <v>52</v>
      </c>
      <c r="E8" s="2">
        <v>53</v>
      </c>
      <c r="F8" s="2">
        <v>54</v>
      </c>
      <c r="G8" s="2">
        <v>55</v>
      </c>
      <c r="H8" s="2">
        <v>56</v>
      </c>
      <c r="I8" s="2">
        <v>57</v>
      </c>
      <c r="J8" s="2">
        <v>58</v>
      </c>
      <c r="K8" s="2">
        <v>59</v>
      </c>
      <c r="L8" s="2">
        <v>60</v>
      </c>
      <c r="N8" s="2">
        <f t="shared" si="4"/>
        <v>146</v>
      </c>
      <c r="O8" s="2">
        <f t="shared" si="2"/>
        <v>147</v>
      </c>
      <c r="P8" s="2">
        <f t="shared" si="2"/>
        <v>148</v>
      </c>
      <c r="Q8" s="2">
        <f t="shared" si="2"/>
        <v>149</v>
      </c>
      <c r="R8" s="2">
        <f t="shared" si="2"/>
        <v>150</v>
      </c>
      <c r="S8" s="2">
        <f t="shared" si="2"/>
        <v>151</v>
      </c>
      <c r="T8" s="2">
        <f t="shared" si="2"/>
        <v>152</v>
      </c>
      <c r="U8" s="2">
        <f t="shared" si="2"/>
        <v>153</v>
      </c>
      <c r="V8" s="2">
        <f t="shared" si="2"/>
        <v>154</v>
      </c>
      <c r="X8" s="2">
        <f t="shared" si="5"/>
        <v>227</v>
      </c>
      <c r="Y8" s="2">
        <f t="shared" si="3"/>
        <v>228</v>
      </c>
      <c r="Z8" s="2">
        <f t="shared" si="3"/>
        <v>229</v>
      </c>
      <c r="AA8" s="2">
        <f t="shared" si="3"/>
        <v>230</v>
      </c>
      <c r="AB8" s="2">
        <f t="shared" si="3"/>
        <v>231</v>
      </c>
      <c r="AC8" s="2">
        <f t="shared" si="3"/>
        <v>232</v>
      </c>
      <c r="AD8" s="2">
        <f t="shared" si="3"/>
        <v>233</v>
      </c>
      <c r="AE8" s="2">
        <f t="shared" si="3"/>
        <v>234</v>
      </c>
      <c r="AF8" s="2">
        <f t="shared" si="3"/>
        <v>235</v>
      </c>
    </row>
    <row r="9" spans="3:32" x14ac:dyDescent="0.2">
      <c r="C9" s="2">
        <v>61</v>
      </c>
      <c r="D9" s="2">
        <v>62</v>
      </c>
      <c r="E9" s="2">
        <v>63</v>
      </c>
      <c r="F9" s="2">
        <v>64</v>
      </c>
      <c r="G9" s="2">
        <v>65</v>
      </c>
      <c r="H9" s="2">
        <v>66</v>
      </c>
      <c r="I9" s="2">
        <v>67</v>
      </c>
      <c r="J9" s="2">
        <v>68</v>
      </c>
      <c r="K9" s="2">
        <v>69</v>
      </c>
      <c r="L9" s="2">
        <v>70</v>
      </c>
      <c r="N9" s="2">
        <f t="shared" si="4"/>
        <v>155</v>
      </c>
      <c r="O9" s="2">
        <f t="shared" si="2"/>
        <v>156</v>
      </c>
      <c r="P9" s="2">
        <f t="shared" si="2"/>
        <v>157</v>
      </c>
      <c r="Q9" s="2">
        <f t="shared" si="2"/>
        <v>158</v>
      </c>
      <c r="R9" s="2">
        <f t="shared" si="2"/>
        <v>159</v>
      </c>
      <c r="S9" s="2">
        <f t="shared" si="2"/>
        <v>160</v>
      </c>
      <c r="T9" s="2">
        <f t="shared" si="2"/>
        <v>161</v>
      </c>
      <c r="U9" s="2">
        <f t="shared" si="2"/>
        <v>162</v>
      </c>
      <c r="V9" s="2">
        <f t="shared" si="2"/>
        <v>163</v>
      </c>
      <c r="X9" s="2">
        <f t="shared" si="5"/>
        <v>236</v>
      </c>
      <c r="Y9" s="2">
        <f t="shared" si="3"/>
        <v>237</v>
      </c>
      <c r="Z9" s="2">
        <f t="shared" si="3"/>
        <v>238</v>
      </c>
      <c r="AA9" s="2">
        <f t="shared" si="3"/>
        <v>239</v>
      </c>
      <c r="AB9" s="2">
        <f t="shared" si="3"/>
        <v>240</v>
      </c>
      <c r="AC9" s="2">
        <f t="shared" si="3"/>
        <v>241</v>
      </c>
      <c r="AD9" s="2">
        <f t="shared" si="3"/>
        <v>242</v>
      </c>
      <c r="AE9" s="2">
        <f t="shared" si="3"/>
        <v>243</v>
      </c>
      <c r="AF9" s="2">
        <f t="shared" si="3"/>
        <v>244</v>
      </c>
    </row>
    <row r="10" spans="3:32" x14ac:dyDescent="0.2">
      <c r="C10" s="2">
        <v>71</v>
      </c>
      <c r="D10" s="2">
        <v>72</v>
      </c>
      <c r="E10" s="2">
        <v>73</v>
      </c>
      <c r="F10" s="2">
        <v>74</v>
      </c>
      <c r="G10" s="2">
        <v>75</v>
      </c>
      <c r="H10" s="2">
        <v>76</v>
      </c>
      <c r="I10" s="2">
        <v>77</v>
      </c>
      <c r="J10" s="2">
        <v>78</v>
      </c>
      <c r="K10" s="2">
        <v>79</v>
      </c>
      <c r="L10" s="2">
        <v>80</v>
      </c>
      <c r="N10" s="2">
        <f t="shared" si="4"/>
        <v>164</v>
      </c>
      <c r="O10" s="2">
        <f t="shared" si="2"/>
        <v>165</v>
      </c>
      <c r="P10" s="2">
        <f t="shared" si="2"/>
        <v>166</v>
      </c>
      <c r="Q10" s="2">
        <f t="shared" si="2"/>
        <v>167</v>
      </c>
      <c r="R10" s="2">
        <f t="shared" si="2"/>
        <v>168</v>
      </c>
      <c r="S10" s="2">
        <f t="shared" si="2"/>
        <v>169</v>
      </c>
      <c r="T10" s="2">
        <f t="shared" si="2"/>
        <v>170</v>
      </c>
      <c r="U10" s="2">
        <f t="shared" si="2"/>
        <v>171</v>
      </c>
      <c r="V10" s="2">
        <f t="shared" si="2"/>
        <v>172</v>
      </c>
      <c r="X10" s="2">
        <f t="shared" si="5"/>
        <v>245</v>
      </c>
      <c r="Y10" s="2">
        <f t="shared" si="3"/>
        <v>246</v>
      </c>
      <c r="Z10" s="2">
        <f t="shared" si="3"/>
        <v>247</v>
      </c>
      <c r="AA10" s="2">
        <f t="shared" si="3"/>
        <v>248</v>
      </c>
      <c r="AB10" s="2">
        <f t="shared" si="3"/>
        <v>249</v>
      </c>
      <c r="AC10" s="2">
        <f t="shared" si="3"/>
        <v>250</v>
      </c>
      <c r="AD10" s="2">
        <f t="shared" si="3"/>
        <v>251</v>
      </c>
      <c r="AE10" s="2">
        <f t="shared" si="3"/>
        <v>252</v>
      </c>
      <c r="AF10" s="2">
        <f t="shared" si="3"/>
        <v>253</v>
      </c>
    </row>
    <row r="11" spans="3:32" x14ac:dyDescent="0.2">
      <c r="C11" s="2">
        <v>81</v>
      </c>
      <c r="D11" s="2">
        <v>82</v>
      </c>
      <c r="E11" s="2">
        <v>83</v>
      </c>
      <c r="F11" s="2">
        <v>84</v>
      </c>
      <c r="G11" s="2">
        <v>85</v>
      </c>
      <c r="H11" s="2">
        <v>86</v>
      </c>
      <c r="I11" s="2">
        <v>87</v>
      </c>
      <c r="J11" s="2">
        <v>88</v>
      </c>
      <c r="K11" s="2">
        <v>89</v>
      </c>
      <c r="L11" s="2">
        <v>90</v>
      </c>
      <c r="N11" s="2">
        <f t="shared" si="4"/>
        <v>173</v>
      </c>
      <c r="O11" s="2">
        <f t="shared" si="2"/>
        <v>174</v>
      </c>
      <c r="P11" s="2">
        <f t="shared" si="2"/>
        <v>175</v>
      </c>
      <c r="Q11" s="2">
        <f t="shared" si="2"/>
        <v>176</v>
      </c>
      <c r="R11" s="2">
        <f t="shared" si="2"/>
        <v>177</v>
      </c>
      <c r="S11" s="2">
        <f t="shared" si="2"/>
        <v>178</v>
      </c>
      <c r="T11" s="2">
        <f t="shared" si="2"/>
        <v>179</v>
      </c>
      <c r="U11" s="2">
        <f t="shared" si="2"/>
        <v>180</v>
      </c>
      <c r="V11" s="2">
        <f t="shared" si="2"/>
        <v>181</v>
      </c>
      <c r="X11" s="2">
        <f t="shared" si="5"/>
        <v>254</v>
      </c>
      <c r="Y11" s="2">
        <f t="shared" si="3"/>
        <v>255</v>
      </c>
      <c r="Z11" s="2">
        <f t="shared" si="3"/>
        <v>256</v>
      </c>
      <c r="AA11" s="2">
        <f t="shared" si="3"/>
        <v>257</v>
      </c>
      <c r="AB11" s="2">
        <f t="shared" si="3"/>
        <v>258</v>
      </c>
      <c r="AC11" s="2">
        <f t="shared" si="3"/>
        <v>259</v>
      </c>
      <c r="AD11" s="2">
        <f t="shared" si="3"/>
        <v>260</v>
      </c>
      <c r="AE11" s="2">
        <f t="shared" si="3"/>
        <v>261</v>
      </c>
      <c r="AF11" s="2">
        <f t="shared" si="3"/>
        <v>262</v>
      </c>
    </row>
    <row r="12" spans="3:32" x14ac:dyDescent="0.2">
      <c r="C12" s="2">
        <v>91</v>
      </c>
      <c r="D12" s="2">
        <v>92</v>
      </c>
      <c r="E12" s="2">
        <v>93</v>
      </c>
      <c r="F12" s="2">
        <v>94</v>
      </c>
      <c r="G12" s="2">
        <v>95</v>
      </c>
      <c r="H12" s="2">
        <v>96</v>
      </c>
      <c r="I12" s="2">
        <v>97</v>
      </c>
      <c r="J12" s="2">
        <v>98</v>
      </c>
      <c r="K12" s="2">
        <v>99</v>
      </c>
      <c r="L12" s="2">
        <v>100</v>
      </c>
      <c r="N12" s="5"/>
      <c r="O12" s="5"/>
      <c r="P12" s="5"/>
      <c r="Q12" s="5"/>
      <c r="R12" s="5"/>
      <c r="S12" s="5"/>
      <c r="T12" s="5"/>
      <c r="U12" s="5"/>
      <c r="V12" s="5"/>
      <c r="X12" s="5"/>
      <c r="Y12" s="5"/>
      <c r="Z12" s="5"/>
      <c r="AA12" s="5"/>
      <c r="AB12" s="5"/>
      <c r="AC12" s="5"/>
      <c r="AD12" s="5"/>
      <c r="AE12" s="5"/>
      <c r="AF12" s="5"/>
    </row>
    <row r="14" spans="3:32" x14ac:dyDescent="0.2">
      <c r="C14" s="1" t="s">
        <v>0</v>
      </c>
      <c r="D14" s="1">
        <f>Y2+1</f>
        <v>4</v>
      </c>
      <c r="N14" s="1" t="s">
        <v>0</v>
      </c>
      <c r="O14" s="1">
        <f>D14+1</f>
        <v>5</v>
      </c>
      <c r="X14" s="1" t="s">
        <v>0</v>
      </c>
      <c r="Y14" s="1">
        <f>O14+1</f>
        <v>6</v>
      </c>
      <c r="Z14" s="1"/>
      <c r="AA14" s="1"/>
      <c r="AB14" s="1"/>
      <c r="AC14" s="1"/>
      <c r="AD14" s="1"/>
      <c r="AE14" s="1"/>
      <c r="AF14" s="1"/>
    </row>
    <row r="15" spans="3:32" x14ac:dyDescent="0.2">
      <c r="C15" s="2">
        <f>X3+81</f>
        <v>263</v>
      </c>
      <c r="D15" s="2">
        <f>C15+1</f>
        <v>264</v>
      </c>
      <c r="E15" s="2">
        <f t="shared" ref="E15:K15" si="6">D15+1</f>
        <v>265</v>
      </c>
      <c r="F15" s="2">
        <f t="shared" si="6"/>
        <v>266</v>
      </c>
      <c r="G15" s="2">
        <f t="shared" si="6"/>
        <v>267</v>
      </c>
      <c r="H15" s="2">
        <f t="shared" si="6"/>
        <v>268</v>
      </c>
      <c r="I15" s="2">
        <f t="shared" si="6"/>
        <v>269</v>
      </c>
      <c r="J15" s="2">
        <f t="shared" si="6"/>
        <v>270</v>
      </c>
      <c r="K15" s="2">
        <f t="shared" si="6"/>
        <v>271</v>
      </c>
      <c r="L15" s="5"/>
      <c r="N15" s="2">
        <f>K23+1</f>
        <v>344</v>
      </c>
      <c r="O15" s="2">
        <f>N15+1</f>
        <v>345</v>
      </c>
      <c r="P15" s="2">
        <f t="shared" ref="P15:V15" si="7">O15+1</f>
        <v>346</v>
      </c>
      <c r="Q15" s="2">
        <f t="shared" si="7"/>
        <v>347</v>
      </c>
      <c r="R15" s="2">
        <f t="shared" si="7"/>
        <v>348</v>
      </c>
      <c r="S15" s="2">
        <f t="shared" si="7"/>
        <v>349</v>
      </c>
      <c r="T15" s="2">
        <f t="shared" si="7"/>
        <v>350</v>
      </c>
      <c r="U15" s="2">
        <f t="shared" si="7"/>
        <v>351</v>
      </c>
      <c r="V15" s="2">
        <f t="shared" si="7"/>
        <v>352</v>
      </c>
      <c r="X15" s="2">
        <f>V23+1</f>
        <v>425</v>
      </c>
      <c r="Y15" s="2">
        <f>X15+1</f>
        <v>426</v>
      </c>
      <c r="Z15" s="2">
        <f t="shared" ref="Z15:AF15" si="8">Y15+1</f>
        <v>427</v>
      </c>
      <c r="AA15" s="2">
        <f t="shared" si="8"/>
        <v>428</v>
      </c>
      <c r="AB15" s="2">
        <f t="shared" si="8"/>
        <v>429</v>
      </c>
      <c r="AC15" s="2">
        <f t="shared" si="8"/>
        <v>430</v>
      </c>
      <c r="AD15" s="2">
        <f t="shared" si="8"/>
        <v>431</v>
      </c>
      <c r="AE15" s="2">
        <f t="shared" si="8"/>
        <v>432</v>
      </c>
      <c r="AF15" s="2">
        <f t="shared" si="8"/>
        <v>433</v>
      </c>
    </row>
    <row r="16" spans="3:32" x14ac:dyDescent="0.2">
      <c r="C16" s="2">
        <f>C15+9</f>
        <v>272</v>
      </c>
      <c r="D16" s="2">
        <f t="shared" ref="D16:K23" si="9">C16+1</f>
        <v>273</v>
      </c>
      <c r="E16" s="2">
        <f t="shared" si="9"/>
        <v>274</v>
      </c>
      <c r="F16" s="2">
        <f t="shared" si="9"/>
        <v>275</v>
      </c>
      <c r="G16" s="2">
        <f t="shared" si="9"/>
        <v>276</v>
      </c>
      <c r="H16" s="2">
        <f t="shared" si="9"/>
        <v>277</v>
      </c>
      <c r="I16" s="2">
        <f t="shared" si="9"/>
        <v>278</v>
      </c>
      <c r="J16" s="2">
        <f t="shared" si="9"/>
        <v>279</v>
      </c>
      <c r="K16" s="2">
        <f t="shared" si="9"/>
        <v>280</v>
      </c>
      <c r="L16" s="5"/>
      <c r="N16" s="2">
        <f>N15+9</f>
        <v>353</v>
      </c>
      <c r="O16" s="2">
        <f t="shared" ref="O16:V23" si="10">N16+1</f>
        <v>354</v>
      </c>
      <c r="P16" s="2">
        <f t="shared" si="10"/>
        <v>355</v>
      </c>
      <c r="Q16" s="2">
        <f t="shared" si="10"/>
        <v>356</v>
      </c>
      <c r="R16" s="2">
        <f t="shared" si="10"/>
        <v>357</v>
      </c>
      <c r="S16" s="2">
        <f t="shared" si="10"/>
        <v>358</v>
      </c>
      <c r="T16" s="2">
        <f t="shared" si="10"/>
        <v>359</v>
      </c>
      <c r="U16" s="2">
        <f t="shared" si="10"/>
        <v>360</v>
      </c>
      <c r="V16" s="2">
        <f t="shared" si="10"/>
        <v>361</v>
      </c>
      <c r="X16" s="2">
        <f>X15+9</f>
        <v>434</v>
      </c>
      <c r="Y16" s="2">
        <f t="shared" ref="Y16:AF23" si="11">X16+1</f>
        <v>435</v>
      </c>
      <c r="Z16" s="2">
        <f t="shared" si="11"/>
        <v>436</v>
      </c>
      <c r="AA16" s="2">
        <f t="shared" si="11"/>
        <v>437</v>
      </c>
      <c r="AB16" s="2">
        <f t="shared" si="11"/>
        <v>438</v>
      </c>
      <c r="AC16" s="2">
        <f t="shared" si="11"/>
        <v>439</v>
      </c>
      <c r="AD16" s="2">
        <f t="shared" si="11"/>
        <v>440</v>
      </c>
      <c r="AE16" s="2">
        <f t="shared" si="11"/>
        <v>441</v>
      </c>
      <c r="AF16" s="2">
        <f t="shared" si="11"/>
        <v>442</v>
      </c>
    </row>
    <row r="17" spans="3:32" x14ac:dyDescent="0.2">
      <c r="C17" s="2">
        <f t="shared" ref="C17:C23" si="12">C16+9</f>
        <v>281</v>
      </c>
      <c r="D17" s="2">
        <f t="shared" si="9"/>
        <v>282</v>
      </c>
      <c r="E17" s="2">
        <f t="shared" si="9"/>
        <v>283</v>
      </c>
      <c r="F17" s="2">
        <f t="shared" si="9"/>
        <v>284</v>
      </c>
      <c r="G17" s="2">
        <f t="shared" si="9"/>
        <v>285</v>
      </c>
      <c r="H17" s="2">
        <f t="shared" si="9"/>
        <v>286</v>
      </c>
      <c r="I17" s="2">
        <f t="shared" si="9"/>
        <v>287</v>
      </c>
      <c r="J17" s="2">
        <f t="shared" si="9"/>
        <v>288</v>
      </c>
      <c r="K17" s="2">
        <f t="shared" si="9"/>
        <v>289</v>
      </c>
      <c r="L17" s="5"/>
      <c r="N17" s="2">
        <f t="shared" ref="N17:N23" si="13">N16+9</f>
        <v>362</v>
      </c>
      <c r="O17" s="2">
        <f t="shared" si="10"/>
        <v>363</v>
      </c>
      <c r="P17" s="2">
        <f t="shared" si="10"/>
        <v>364</v>
      </c>
      <c r="Q17" s="2">
        <f t="shared" si="10"/>
        <v>365</v>
      </c>
      <c r="R17" s="2">
        <f t="shared" si="10"/>
        <v>366</v>
      </c>
      <c r="S17" s="2">
        <f t="shared" si="10"/>
        <v>367</v>
      </c>
      <c r="T17" s="2">
        <f t="shared" si="10"/>
        <v>368</v>
      </c>
      <c r="U17" s="2">
        <f t="shared" si="10"/>
        <v>369</v>
      </c>
      <c r="V17" s="2">
        <f t="shared" si="10"/>
        <v>370</v>
      </c>
      <c r="X17" s="2">
        <f t="shared" ref="X17:X23" si="14">X16+9</f>
        <v>443</v>
      </c>
      <c r="Y17" s="2">
        <f t="shared" si="11"/>
        <v>444</v>
      </c>
      <c r="Z17" s="2">
        <f t="shared" si="11"/>
        <v>445</v>
      </c>
      <c r="AA17" s="2">
        <f t="shared" si="11"/>
        <v>446</v>
      </c>
      <c r="AB17" s="2">
        <f t="shared" si="11"/>
        <v>447</v>
      </c>
      <c r="AC17" s="2">
        <f t="shared" si="11"/>
        <v>448</v>
      </c>
      <c r="AD17" s="2">
        <f t="shared" si="11"/>
        <v>449</v>
      </c>
      <c r="AE17" s="2">
        <f t="shared" si="11"/>
        <v>450</v>
      </c>
      <c r="AF17" s="2">
        <f t="shared" si="11"/>
        <v>451</v>
      </c>
    </row>
    <row r="18" spans="3:32" x14ac:dyDescent="0.2">
      <c r="C18" s="2">
        <f t="shared" si="12"/>
        <v>290</v>
      </c>
      <c r="D18" s="2">
        <f t="shared" si="9"/>
        <v>291</v>
      </c>
      <c r="E18" s="2">
        <f t="shared" si="9"/>
        <v>292</v>
      </c>
      <c r="F18" s="2">
        <f t="shared" si="9"/>
        <v>293</v>
      </c>
      <c r="G18" s="2">
        <f t="shared" si="9"/>
        <v>294</v>
      </c>
      <c r="H18" s="2">
        <f t="shared" si="9"/>
        <v>295</v>
      </c>
      <c r="I18" s="2">
        <f t="shared" si="9"/>
        <v>296</v>
      </c>
      <c r="J18" s="2">
        <f t="shared" si="9"/>
        <v>297</v>
      </c>
      <c r="K18" s="2">
        <f t="shared" si="9"/>
        <v>298</v>
      </c>
      <c r="L18" s="5"/>
      <c r="N18" s="2">
        <f t="shared" si="13"/>
        <v>371</v>
      </c>
      <c r="O18" s="2">
        <f t="shared" si="10"/>
        <v>372</v>
      </c>
      <c r="P18" s="2">
        <f t="shared" si="10"/>
        <v>373</v>
      </c>
      <c r="Q18" s="2">
        <f t="shared" si="10"/>
        <v>374</v>
      </c>
      <c r="R18" s="2">
        <f t="shared" si="10"/>
        <v>375</v>
      </c>
      <c r="S18" s="2">
        <f t="shared" si="10"/>
        <v>376</v>
      </c>
      <c r="T18" s="2">
        <f t="shared" si="10"/>
        <v>377</v>
      </c>
      <c r="U18" s="2">
        <f t="shared" si="10"/>
        <v>378</v>
      </c>
      <c r="V18" s="2">
        <f t="shared" si="10"/>
        <v>379</v>
      </c>
      <c r="X18" s="2">
        <f t="shared" si="14"/>
        <v>452</v>
      </c>
      <c r="Y18" s="2">
        <f t="shared" si="11"/>
        <v>453</v>
      </c>
      <c r="Z18" s="2">
        <f t="shared" si="11"/>
        <v>454</v>
      </c>
      <c r="AA18" s="2">
        <f t="shared" si="11"/>
        <v>455</v>
      </c>
      <c r="AB18" s="2">
        <f t="shared" si="11"/>
        <v>456</v>
      </c>
      <c r="AC18" s="2">
        <f t="shared" si="11"/>
        <v>457</v>
      </c>
      <c r="AD18" s="2">
        <f t="shared" si="11"/>
        <v>458</v>
      </c>
      <c r="AE18" s="2">
        <f t="shared" si="11"/>
        <v>459</v>
      </c>
      <c r="AF18" s="2">
        <f t="shared" si="11"/>
        <v>460</v>
      </c>
    </row>
    <row r="19" spans="3:32" x14ac:dyDescent="0.2">
      <c r="C19" s="2">
        <f t="shared" si="12"/>
        <v>299</v>
      </c>
      <c r="D19" s="2">
        <f t="shared" si="9"/>
        <v>300</v>
      </c>
      <c r="E19" s="2">
        <f t="shared" si="9"/>
        <v>301</v>
      </c>
      <c r="F19" s="2">
        <f t="shared" si="9"/>
        <v>302</v>
      </c>
      <c r="G19" s="2">
        <f t="shared" si="9"/>
        <v>303</v>
      </c>
      <c r="H19" s="2">
        <f t="shared" si="9"/>
        <v>304</v>
      </c>
      <c r="I19" s="2">
        <f t="shared" si="9"/>
        <v>305</v>
      </c>
      <c r="J19" s="2">
        <f t="shared" si="9"/>
        <v>306</v>
      </c>
      <c r="K19" s="2">
        <f t="shared" si="9"/>
        <v>307</v>
      </c>
      <c r="L19" s="5"/>
      <c r="N19" s="2">
        <f t="shared" si="13"/>
        <v>380</v>
      </c>
      <c r="O19" s="2">
        <f t="shared" si="10"/>
        <v>381</v>
      </c>
      <c r="P19" s="2">
        <f t="shared" si="10"/>
        <v>382</v>
      </c>
      <c r="Q19" s="2">
        <f t="shared" si="10"/>
        <v>383</v>
      </c>
      <c r="R19" s="2">
        <f t="shared" si="10"/>
        <v>384</v>
      </c>
      <c r="S19" s="2">
        <f t="shared" si="10"/>
        <v>385</v>
      </c>
      <c r="T19" s="2">
        <f t="shared" si="10"/>
        <v>386</v>
      </c>
      <c r="U19" s="2">
        <f t="shared" si="10"/>
        <v>387</v>
      </c>
      <c r="V19" s="2">
        <f t="shared" si="10"/>
        <v>388</v>
      </c>
      <c r="X19" s="2">
        <f t="shared" si="14"/>
        <v>461</v>
      </c>
      <c r="Y19" s="2">
        <f t="shared" si="11"/>
        <v>462</v>
      </c>
      <c r="Z19" s="2">
        <f t="shared" si="11"/>
        <v>463</v>
      </c>
      <c r="AA19" s="2">
        <f t="shared" si="11"/>
        <v>464</v>
      </c>
      <c r="AB19" s="2">
        <f t="shared" si="11"/>
        <v>465</v>
      </c>
      <c r="AC19" s="2">
        <f t="shared" si="11"/>
        <v>466</v>
      </c>
      <c r="AD19" s="2">
        <f t="shared" si="11"/>
        <v>467</v>
      </c>
      <c r="AE19" s="2">
        <f t="shared" si="11"/>
        <v>468</v>
      </c>
      <c r="AF19" s="2">
        <f t="shared" si="11"/>
        <v>469</v>
      </c>
    </row>
    <row r="20" spans="3:32" x14ac:dyDescent="0.2">
      <c r="C20" s="2">
        <f t="shared" si="12"/>
        <v>308</v>
      </c>
      <c r="D20" s="2">
        <f t="shared" si="9"/>
        <v>309</v>
      </c>
      <c r="E20" s="2">
        <f t="shared" si="9"/>
        <v>310</v>
      </c>
      <c r="F20" s="2">
        <f t="shared" si="9"/>
        <v>311</v>
      </c>
      <c r="G20" s="2">
        <f t="shared" si="9"/>
        <v>312</v>
      </c>
      <c r="H20" s="2">
        <f t="shared" si="9"/>
        <v>313</v>
      </c>
      <c r="I20" s="2">
        <f t="shared" si="9"/>
        <v>314</v>
      </c>
      <c r="J20" s="2">
        <f t="shared" si="9"/>
        <v>315</v>
      </c>
      <c r="K20" s="2">
        <f t="shared" si="9"/>
        <v>316</v>
      </c>
      <c r="L20" s="5"/>
      <c r="N20" s="2">
        <f t="shared" si="13"/>
        <v>389</v>
      </c>
      <c r="O20" s="2">
        <f t="shared" si="10"/>
        <v>390</v>
      </c>
      <c r="P20" s="2">
        <f t="shared" si="10"/>
        <v>391</v>
      </c>
      <c r="Q20" s="2">
        <f t="shared" si="10"/>
        <v>392</v>
      </c>
      <c r="R20" s="2">
        <f t="shared" si="10"/>
        <v>393</v>
      </c>
      <c r="S20" s="2">
        <f t="shared" si="10"/>
        <v>394</v>
      </c>
      <c r="T20" s="2">
        <f t="shared" si="10"/>
        <v>395</v>
      </c>
      <c r="U20" s="2">
        <f t="shared" si="10"/>
        <v>396</v>
      </c>
      <c r="V20" s="2">
        <f t="shared" si="10"/>
        <v>397</v>
      </c>
      <c r="X20" s="2">
        <f t="shared" si="14"/>
        <v>470</v>
      </c>
      <c r="Y20" s="2">
        <f t="shared" si="11"/>
        <v>471</v>
      </c>
      <c r="Z20" s="2">
        <f t="shared" si="11"/>
        <v>472</v>
      </c>
      <c r="AA20" s="2">
        <f t="shared" si="11"/>
        <v>473</v>
      </c>
      <c r="AB20" s="2">
        <f t="shared" si="11"/>
        <v>474</v>
      </c>
      <c r="AC20" s="2">
        <f t="shared" si="11"/>
        <v>475</v>
      </c>
      <c r="AD20" s="2">
        <f t="shared" si="11"/>
        <v>476</v>
      </c>
      <c r="AE20" s="2">
        <f t="shared" si="11"/>
        <v>477</v>
      </c>
      <c r="AF20" s="2">
        <f t="shared" si="11"/>
        <v>478</v>
      </c>
    </row>
    <row r="21" spans="3:32" x14ac:dyDescent="0.2">
      <c r="C21" s="2">
        <f t="shared" si="12"/>
        <v>317</v>
      </c>
      <c r="D21" s="2">
        <f t="shared" si="9"/>
        <v>318</v>
      </c>
      <c r="E21" s="2">
        <f t="shared" si="9"/>
        <v>319</v>
      </c>
      <c r="F21" s="2">
        <f t="shared" si="9"/>
        <v>320</v>
      </c>
      <c r="G21" s="2">
        <f t="shared" si="9"/>
        <v>321</v>
      </c>
      <c r="H21" s="2">
        <f t="shared" si="9"/>
        <v>322</v>
      </c>
      <c r="I21" s="2">
        <f t="shared" si="9"/>
        <v>323</v>
      </c>
      <c r="J21" s="2">
        <f t="shared" si="9"/>
        <v>324</v>
      </c>
      <c r="K21" s="2">
        <f t="shared" si="9"/>
        <v>325</v>
      </c>
      <c r="L21" s="5"/>
      <c r="N21" s="2">
        <f t="shared" si="13"/>
        <v>398</v>
      </c>
      <c r="O21" s="2">
        <f t="shared" si="10"/>
        <v>399</v>
      </c>
      <c r="P21" s="2">
        <f t="shared" si="10"/>
        <v>400</v>
      </c>
      <c r="Q21" s="2">
        <f t="shared" si="10"/>
        <v>401</v>
      </c>
      <c r="R21" s="2">
        <f t="shared" si="10"/>
        <v>402</v>
      </c>
      <c r="S21" s="2">
        <f t="shared" si="10"/>
        <v>403</v>
      </c>
      <c r="T21" s="2">
        <f t="shared" si="10"/>
        <v>404</v>
      </c>
      <c r="U21" s="2">
        <f t="shared" si="10"/>
        <v>405</v>
      </c>
      <c r="V21" s="2">
        <f t="shared" si="10"/>
        <v>406</v>
      </c>
      <c r="X21" s="2">
        <f t="shared" si="14"/>
        <v>479</v>
      </c>
      <c r="Y21" s="2">
        <f t="shared" si="11"/>
        <v>480</v>
      </c>
      <c r="Z21" s="2">
        <f t="shared" si="11"/>
        <v>481</v>
      </c>
      <c r="AA21" s="2">
        <f t="shared" si="11"/>
        <v>482</v>
      </c>
      <c r="AB21" s="2">
        <f t="shared" si="11"/>
        <v>483</v>
      </c>
      <c r="AC21" s="2">
        <f t="shared" si="11"/>
        <v>484</v>
      </c>
      <c r="AD21" s="2">
        <f t="shared" si="11"/>
        <v>485</v>
      </c>
      <c r="AE21" s="2">
        <f t="shared" si="11"/>
        <v>486</v>
      </c>
      <c r="AF21" s="2">
        <f t="shared" si="11"/>
        <v>487</v>
      </c>
    </row>
    <row r="22" spans="3:32" x14ac:dyDescent="0.2">
      <c r="C22" s="2">
        <f t="shared" si="12"/>
        <v>326</v>
      </c>
      <c r="D22" s="2">
        <f t="shared" si="9"/>
        <v>327</v>
      </c>
      <c r="E22" s="2">
        <f t="shared" si="9"/>
        <v>328</v>
      </c>
      <c r="F22" s="2">
        <f t="shared" si="9"/>
        <v>329</v>
      </c>
      <c r="G22" s="2">
        <f t="shared" si="9"/>
        <v>330</v>
      </c>
      <c r="H22" s="2">
        <f t="shared" si="9"/>
        <v>331</v>
      </c>
      <c r="I22" s="2">
        <f t="shared" si="9"/>
        <v>332</v>
      </c>
      <c r="J22" s="2">
        <f t="shared" si="9"/>
        <v>333</v>
      </c>
      <c r="K22" s="2">
        <f t="shared" si="9"/>
        <v>334</v>
      </c>
      <c r="L22" s="5"/>
      <c r="N22" s="2">
        <f t="shared" si="13"/>
        <v>407</v>
      </c>
      <c r="O22" s="2">
        <f t="shared" si="10"/>
        <v>408</v>
      </c>
      <c r="P22" s="2">
        <f t="shared" si="10"/>
        <v>409</v>
      </c>
      <c r="Q22" s="2">
        <f t="shared" si="10"/>
        <v>410</v>
      </c>
      <c r="R22" s="2">
        <f t="shared" si="10"/>
        <v>411</v>
      </c>
      <c r="S22" s="2">
        <f t="shared" si="10"/>
        <v>412</v>
      </c>
      <c r="T22" s="2">
        <f t="shared" si="10"/>
        <v>413</v>
      </c>
      <c r="U22" s="2">
        <f t="shared" si="10"/>
        <v>414</v>
      </c>
      <c r="V22" s="2">
        <f t="shared" si="10"/>
        <v>415</v>
      </c>
      <c r="X22" s="2">
        <f t="shared" si="14"/>
        <v>488</v>
      </c>
      <c r="Y22" s="2">
        <f t="shared" si="11"/>
        <v>489</v>
      </c>
      <c r="Z22" s="2">
        <f t="shared" si="11"/>
        <v>490</v>
      </c>
      <c r="AA22" s="2">
        <f t="shared" si="11"/>
        <v>491</v>
      </c>
      <c r="AB22" s="2">
        <f t="shared" si="11"/>
        <v>492</v>
      </c>
      <c r="AC22" s="2">
        <f t="shared" si="11"/>
        <v>493</v>
      </c>
      <c r="AD22" s="2">
        <f t="shared" si="11"/>
        <v>494</v>
      </c>
      <c r="AE22" s="2">
        <f t="shared" si="11"/>
        <v>495</v>
      </c>
      <c r="AF22" s="2">
        <f t="shared" si="11"/>
        <v>496</v>
      </c>
    </row>
    <row r="23" spans="3:32" x14ac:dyDescent="0.2">
      <c r="C23" s="2">
        <f t="shared" si="12"/>
        <v>335</v>
      </c>
      <c r="D23" s="2">
        <f t="shared" si="9"/>
        <v>336</v>
      </c>
      <c r="E23" s="2">
        <f t="shared" si="9"/>
        <v>337</v>
      </c>
      <c r="F23" s="2">
        <f t="shared" si="9"/>
        <v>338</v>
      </c>
      <c r="G23" s="2">
        <f t="shared" si="9"/>
        <v>339</v>
      </c>
      <c r="H23" s="2">
        <f t="shared" si="9"/>
        <v>340</v>
      </c>
      <c r="I23" s="2">
        <f t="shared" si="9"/>
        <v>341</v>
      </c>
      <c r="J23" s="2">
        <f t="shared" si="9"/>
        <v>342</v>
      </c>
      <c r="K23" s="2">
        <f t="shared" si="9"/>
        <v>343</v>
      </c>
      <c r="L23" s="5"/>
      <c r="N23" s="2">
        <f t="shared" si="13"/>
        <v>416</v>
      </c>
      <c r="O23" s="2">
        <f t="shared" si="10"/>
        <v>417</v>
      </c>
      <c r="P23" s="2">
        <f t="shared" si="10"/>
        <v>418</v>
      </c>
      <c r="Q23" s="2">
        <f t="shared" si="10"/>
        <v>419</v>
      </c>
      <c r="R23" s="2">
        <f t="shared" si="10"/>
        <v>420</v>
      </c>
      <c r="S23" s="2">
        <f t="shared" si="10"/>
        <v>421</v>
      </c>
      <c r="T23" s="2">
        <f t="shared" si="10"/>
        <v>422</v>
      </c>
      <c r="U23" s="2">
        <f t="shared" si="10"/>
        <v>423</v>
      </c>
      <c r="V23" s="2">
        <f t="shared" si="10"/>
        <v>424</v>
      </c>
      <c r="X23" s="2">
        <f t="shared" si="14"/>
        <v>497</v>
      </c>
      <c r="Y23" s="2">
        <f t="shared" si="11"/>
        <v>498</v>
      </c>
      <c r="Z23" s="2">
        <f t="shared" si="11"/>
        <v>499</v>
      </c>
      <c r="AA23" s="2">
        <f t="shared" si="11"/>
        <v>500</v>
      </c>
      <c r="AB23" s="2">
        <f t="shared" si="11"/>
        <v>501</v>
      </c>
      <c r="AC23" s="2">
        <f t="shared" si="11"/>
        <v>502</v>
      </c>
      <c r="AD23" s="2">
        <f t="shared" si="11"/>
        <v>503</v>
      </c>
      <c r="AE23" s="2">
        <f t="shared" si="11"/>
        <v>504</v>
      </c>
      <c r="AF23" s="2">
        <f t="shared" si="11"/>
        <v>505</v>
      </c>
    </row>
    <row r="25" spans="3:32" x14ac:dyDescent="0.2">
      <c r="C25" s="1" t="s">
        <v>0</v>
      </c>
      <c r="D25" s="1">
        <f>Y14+1</f>
        <v>7</v>
      </c>
      <c r="N25" s="1" t="s">
        <v>0</v>
      </c>
      <c r="O25" s="1">
        <f>D25+1</f>
        <v>8</v>
      </c>
      <c r="X25" s="1" t="s">
        <v>0</v>
      </c>
      <c r="Y25" s="1">
        <f>O25+1</f>
        <v>9</v>
      </c>
      <c r="Z25" s="1"/>
      <c r="AA25" s="1"/>
      <c r="AB25" s="1"/>
      <c r="AC25" s="1"/>
      <c r="AD25" s="1"/>
      <c r="AE25" s="1"/>
      <c r="AF25" s="1"/>
    </row>
    <row r="26" spans="3:32" x14ac:dyDescent="0.2">
      <c r="C26" s="2">
        <f>X15+81</f>
        <v>506</v>
      </c>
      <c r="D26" s="2">
        <f>C26+1</f>
        <v>507</v>
      </c>
      <c r="E26" s="2">
        <f t="shared" ref="E26:K26" si="15">D26+1</f>
        <v>508</v>
      </c>
      <c r="F26" s="2">
        <f t="shared" si="15"/>
        <v>509</v>
      </c>
      <c r="G26" s="2">
        <f t="shared" si="15"/>
        <v>510</v>
      </c>
      <c r="H26" s="2">
        <f t="shared" si="15"/>
        <v>511</v>
      </c>
      <c r="I26" s="2">
        <f t="shared" si="15"/>
        <v>512</v>
      </c>
      <c r="J26" s="2">
        <f t="shared" si="15"/>
        <v>513</v>
      </c>
      <c r="K26" s="2">
        <f t="shared" si="15"/>
        <v>514</v>
      </c>
      <c r="L26" s="5"/>
      <c r="N26" s="2">
        <f>K34+1</f>
        <v>587</v>
      </c>
      <c r="O26" s="2">
        <f>N26+1</f>
        <v>588</v>
      </c>
      <c r="P26" s="2">
        <f t="shared" ref="P26:V26" si="16">O26+1</f>
        <v>589</v>
      </c>
      <c r="Q26" s="2">
        <f t="shared" si="16"/>
        <v>590</v>
      </c>
      <c r="R26" s="2">
        <f t="shared" si="16"/>
        <v>591</v>
      </c>
      <c r="S26" s="2">
        <f t="shared" si="16"/>
        <v>592</v>
      </c>
      <c r="T26" s="2">
        <f t="shared" si="16"/>
        <v>593</v>
      </c>
      <c r="U26" s="2">
        <f t="shared" si="16"/>
        <v>594</v>
      </c>
      <c r="V26" s="2">
        <f t="shared" si="16"/>
        <v>595</v>
      </c>
      <c r="X26" s="2">
        <f>V34+1</f>
        <v>668</v>
      </c>
      <c r="Y26" s="2">
        <f>X26+1</f>
        <v>669</v>
      </c>
      <c r="Z26" s="2">
        <f t="shared" ref="Z26:AF26" si="17">Y26+1</f>
        <v>670</v>
      </c>
      <c r="AA26" s="2">
        <f t="shared" si="17"/>
        <v>671</v>
      </c>
      <c r="AB26" s="2">
        <f t="shared" si="17"/>
        <v>672</v>
      </c>
      <c r="AC26" s="2">
        <f t="shared" si="17"/>
        <v>673</v>
      </c>
      <c r="AD26" s="2">
        <f t="shared" si="17"/>
        <v>674</v>
      </c>
      <c r="AE26" s="2">
        <f t="shared" si="17"/>
        <v>675</v>
      </c>
      <c r="AF26" s="2">
        <f t="shared" si="17"/>
        <v>676</v>
      </c>
    </row>
    <row r="27" spans="3:32" x14ac:dyDescent="0.2">
      <c r="C27" s="2">
        <f>C26+9</f>
        <v>515</v>
      </c>
      <c r="D27" s="2">
        <f t="shared" ref="D27:K34" si="18">C27+1</f>
        <v>516</v>
      </c>
      <c r="E27" s="2">
        <f t="shared" si="18"/>
        <v>517</v>
      </c>
      <c r="F27" s="2">
        <f t="shared" si="18"/>
        <v>518</v>
      </c>
      <c r="G27" s="2">
        <f t="shared" si="18"/>
        <v>519</v>
      </c>
      <c r="H27" s="2">
        <f t="shared" si="18"/>
        <v>520</v>
      </c>
      <c r="I27" s="2">
        <f t="shared" si="18"/>
        <v>521</v>
      </c>
      <c r="J27" s="2">
        <f t="shared" si="18"/>
        <v>522</v>
      </c>
      <c r="K27" s="2">
        <f t="shared" si="18"/>
        <v>523</v>
      </c>
      <c r="L27" s="5"/>
      <c r="N27" s="2">
        <f>N26+9</f>
        <v>596</v>
      </c>
      <c r="O27" s="2">
        <f t="shared" ref="O27:V34" si="19">N27+1</f>
        <v>597</v>
      </c>
      <c r="P27" s="2">
        <f t="shared" si="19"/>
        <v>598</v>
      </c>
      <c r="Q27" s="2">
        <f t="shared" si="19"/>
        <v>599</v>
      </c>
      <c r="R27" s="2">
        <f t="shared" si="19"/>
        <v>600</v>
      </c>
      <c r="S27" s="2">
        <f t="shared" si="19"/>
        <v>601</v>
      </c>
      <c r="T27" s="2">
        <f t="shared" si="19"/>
        <v>602</v>
      </c>
      <c r="U27" s="2">
        <f t="shared" si="19"/>
        <v>603</v>
      </c>
      <c r="V27" s="2">
        <f t="shared" si="19"/>
        <v>604</v>
      </c>
      <c r="X27" s="2">
        <f>X26+9</f>
        <v>677</v>
      </c>
      <c r="Y27" s="2">
        <f t="shared" ref="Y27:AF34" si="20">X27+1</f>
        <v>678</v>
      </c>
      <c r="Z27" s="2">
        <f t="shared" si="20"/>
        <v>679</v>
      </c>
      <c r="AA27" s="2">
        <f t="shared" si="20"/>
        <v>680</v>
      </c>
      <c r="AB27" s="2">
        <f t="shared" si="20"/>
        <v>681</v>
      </c>
      <c r="AC27" s="2">
        <f t="shared" si="20"/>
        <v>682</v>
      </c>
      <c r="AD27" s="2">
        <f t="shared" si="20"/>
        <v>683</v>
      </c>
      <c r="AE27" s="2">
        <f t="shared" si="20"/>
        <v>684</v>
      </c>
      <c r="AF27" s="2">
        <f t="shared" si="20"/>
        <v>685</v>
      </c>
    </row>
    <row r="28" spans="3:32" x14ac:dyDescent="0.2">
      <c r="C28" s="2">
        <f t="shared" ref="C28:C34" si="21">C27+9</f>
        <v>524</v>
      </c>
      <c r="D28" s="2">
        <f t="shared" si="18"/>
        <v>525</v>
      </c>
      <c r="E28" s="2">
        <f t="shared" si="18"/>
        <v>526</v>
      </c>
      <c r="F28" s="2">
        <f t="shared" si="18"/>
        <v>527</v>
      </c>
      <c r="G28" s="2">
        <f t="shared" si="18"/>
        <v>528</v>
      </c>
      <c r="H28" s="2">
        <f t="shared" si="18"/>
        <v>529</v>
      </c>
      <c r="I28" s="2">
        <f t="shared" si="18"/>
        <v>530</v>
      </c>
      <c r="J28" s="2">
        <f t="shared" si="18"/>
        <v>531</v>
      </c>
      <c r="K28" s="2">
        <f t="shared" si="18"/>
        <v>532</v>
      </c>
      <c r="L28" s="5"/>
      <c r="N28" s="2">
        <f t="shared" ref="N28:N34" si="22">N27+9</f>
        <v>605</v>
      </c>
      <c r="O28" s="2">
        <f t="shared" si="19"/>
        <v>606</v>
      </c>
      <c r="P28" s="2">
        <f t="shared" si="19"/>
        <v>607</v>
      </c>
      <c r="Q28" s="2">
        <f t="shared" si="19"/>
        <v>608</v>
      </c>
      <c r="R28" s="2">
        <f t="shared" si="19"/>
        <v>609</v>
      </c>
      <c r="S28" s="2">
        <f t="shared" si="19"/>
        <v>610</v>
      </c>
      <c r="T28" s="2">
        <f t="shared" si="19"/>
        <v>611</v>
      </c>
      <c r="U28" s="2">
        <f t="shared" si="19"/>
        <v>612</v>
      </c>
      <c r="V28" s="2">
        <f t="shared" si="19"/>
        <v>613</v>
      </c>
      <c r="X28" s="2">
        <f t="shared" ref="X28:X34" si="23">X27+9</f>
        <v>686</v>
      </c>
      <c r="Y28" s="2">
        <f t="shared" si="20"/>
        <v>687</v>
      </c>
      <c r="Z28" s="2">
        <f t="shared" si="20"/>
        <v>688</v>
      </c>
      <c r="AA28" s="2">
        <f t="shared" si="20"/>
        <v>689</v>
      </c>
      <c r="AB28" s="2">
        <f t="shared" si="20"/>
        <v>690</v>
      </c>
      <c r="AC28" s="2">
        <f t="shared" si="20"/>
        <v>691</v>
      </c>
      <c r="AD28" s="2">
        <f t="shared" si="20"/>
        <v>692</v>
      </c>
      <c r="AE28" s="2">
        <f t="shared" si="20"/>
        <v>693</v>
      </c>
      <c r="AF28" s="2">
        <f t="shared" si="20"/>
        <v>694</v>
      </c>
    </row>
    <row r="29" spans="3:32" x14ac:dyDescent="0.2">
      <c r="C29" s="2">
        <f t="shared" si="21"/>
        <v>533</v>
      </c>
      <c r="D29" s="2">
        <f t="shared" si="18"/>
        <v>534</v>
      </c>
      <c r="E29" s="2">
        <f t="shared" si="18"/>
        <v>535</v>
      </c>
      <c r="F29" s="2">
        <f t="shared" si="18"/>
        <v>536</v>
      </c>
      <c r="G29" s="2">
        <f t="shared" si="18"/>
        <v>537</v>
      </c>
      <c r="H29" s="2">
        <f t="shared" si="18"/>
        <v>538</v>
      </c>
      <c r="I29" s="2">
        <f t="shared" si="18"/>
        <v>539</v>
      </c>
      <c r="J29" s="2">
        <f t="shared" si="18"/>
        <v>540</v>
      </c>
      <c r="K29" s="2">
        <f t="shared" si="18"/>
        <v>541</v>
      </c>
      <c r="L29" s="5"/>
      <c r="N29" s="2">
        <f t="shared" si="22"/>
        <v>614</v>
      </c>
      <c r="O29" s="2">
        <f t="shared" si="19"/>
        <v>615</v>
      </c>
      <c r="P29" s="2">
        <f t="shared" si="19"/>
        <v>616</v>
      </c>
      <c r="Q29" s="2">
        <f t="shared" si="19"/>
        <v>617</v>
      </c>
      <c r="R29" s="2">
        <f t="shared" si="19"/>
        <v>618</v>
      </c>
      <c r="S29" s="2">
        <f t="shared" si="19"/>
        <v>619</v>
      </c>
      <c r="T29" s="2">
        <f t="shared" si="19"/>
        <v>620</v>
      </c>
      <c r="U29" s="2">
        <f t="shared" si="19"/>
        <v>621</v>
      </c>
      <c r="V29" s="2">
        <f t="shared" si="19"/>
        <v>622</v>
      </c>
      <c r="X29" s="2">
        <f t="shared" si="23"/>
        <v>695</v>
      </c>
      <c r="Y29" s="2">
        <f t="shared" si="20"/>
        <v>696</v>
      </c>
      <c r="Z29" s="2">
        <f t="shared" si="20"/>
        <v>697</v>
      </c>
      <c r="AA29" s="2">
        <f t="shared" si="20"/>
        <v>698</v>
      </c>
      <c r="AB29" s="2">
        <f t="shared" si="20"/>
        <v>699</v>
      </c>
      <c r="AC29" s="2">
        <f t="shared" si="20"/>
        <v>700</v>
      </c>
      <c r="AD29" s="2">
        <f t="shared" si="20"/>
        <v>701</v>
      </c>
      <c r="AE29" s="2">
        <f t="shared" si="20"/>
        <v>702</v>
      </c>
      <c r="AF29" s="2">
        <f t="shared" si="20"/>
        <v>703</v>
      </c>
    </row>
    <row r="30" spans="3:32" x14ac:dyDescent="0.2">
      <c r="C30" s="2">
        <f t="shared" si="21"/>
        <v>542</v>
      </c>
      <c r="D30" s="2">
        <f t="shared" si="18"/>
        <v>543</v>
      </c>
      <c r="E30" s="2">
        <f t="shared" si="18"/>
        <v>544</v>
      </c>
      <c r="F30" s="2">
        <f t="shared" si="18"/>
        <v>545</v>
      </c>
      <c r="G30" s="2">
        <f t="shared" si="18"/>
        <v>546</v>
      </c>
      <c r="H30" s="2">
        <f t="shared" si="18"/>
        <v>547</v>
      </c>
      <c r="I30" s="2">
        <f t="shared" si="18"/>
        <v>548</v>
      </c>
      <c r="J30" s="2">
        <f t="shared" si="18"/>
        <v>549</v>
      </c>
      <c r="K30" s="2">
        <f t="shared" si="18"/>
        <v>550</v>
      </c>
      <c r="L30" s="5"/>
      <c r="N30" s="2">
        <f t="shared" si="22"/>
        <v>623</v>
      </c>
      <c r="O30" s="2">
        <f t="shared" si="19"/>
        <v>624</v>
      </c>
      <c r="P30" s="2">
        <f t="shared" si="19"/>
        <v>625</v>
      </c>
      <c r="Q30" s="2">
        <f t="shared" si="19"/>
        <v>626</v>
      </c>
      <c r="R30" s="2">
        <f t="shared" si="19"/>
        <v>627</v>
      </c>
      <c r="S30" s="2">
        <f t="shared" si="19"/>
        <v>628</v>
      </c>
      <c r="T30" s="2">
        <f t="shared" si="19"/>
        <v>629</v>
      </c>
      <c r="U30" s="2">
        <f t="shared" si="19"/>
        <v>630</v>
      </c>
      <c r="V30" s="2">
        <f t="shared" si="19"/>
        <v>631</v>
      </c>
      <c r="X30" s="2">
        <f t="shared" si="23"/>
        <v>704</v>
      </c>
      <c r="Y30" s="2">
        <f t="shared" si="20"/>
        <v>705</v>
      </c>
      <c r="Z30" s="2">
        <f t="shared" si="20"/>
        <v>706</v>
      </c>
      <c r="AA30" s="2">
        <f t="shared" si="20"/>
        <v>707</v>
      </c>
      <c r="AB30" s="2">
        <f t="shared" si="20"/>
        <v>708</v>
      </c>
      <c r="AC30" s="2">
        <f t="shared" si="20"/>
        <v>709</v>
      </c>
      <c r="AD30" s="2">
        <f t="shared" si="20"/>
        <v>710</v>
      </c>
      <c r="AE30" s="2">
        <f t="shared" si="20"/>
        <v>711</v>
      </c>
      <c r="AF30" s="2">
        <f t="shared" si="20"/>
        <v>712</v>
      </c>
    </row>
    <row r="31" spans="3:32" x14ac:dyDescent="0.2">
      <c r="C31" s="2">
        <f t="shared" si="21"/>
        <v>551</v>
      </c>
      <c r="D31" s="2">
        <f t="shared" si="18"/>
        <v>552</v>
      </c>
      <c r="E31" s="2">
        <f t="shared" si="18"/>
        <v>553</v>
      </c>
      <c r="F31" s="2">
        <f t="shared" si="18"/>
        <v>554</v>
      </c>
      <c r="G31" s="2">
        <f t="shared" si="18"/>
        <v>555</v>
      </c>
      <c r="H31" s="2">
        <f t="shared" si="18"/>
        <v>556</v>
      </c>
      <c r="I31" s="2">
        <f t="shared" si="18"/>
        <v>557</v>
      </c>
      <c r="J31" s="2">
        <f t="shared" si="18"/>
        <v>558</v>
      </c>
      <c r="K31" s="2">
        <f t="shared" si="18"/>
        <v>559</v>
      </c>
      <c r="L31" s="5"/>
      <c r="N31" s="2">
        <f t="shared" si="22"/>
        <v>632</v>
      </c>
      <c r="O31" s="2">
        <f t="shared" si="19"/>
        <v>633</v>
      </c>
      <c r="P31" s="2">
        <f t="shared" si="19"/>
        <v>634</v>
      </c>
      <c r="Q31" s="2">
        <f t="shared" si="19"/>
        <v>635</v>
      </c>
      <c r="R31" s="2">
        <f t="shared" si="19"/>
        <v>636</v>
      </c>
      <c r="S31" s="2">
        <f t="shared" si="19"/>
        <v>637</v>
      </c>
      <c r="T31" s="2">
        <f t="shared" si="19"/>
        <v>638</v>
      </c>
      <c r="U31" s="2">
        <f t="shared" si="19"/>
        <v>639</v>
      </c>
      <c r="V31" s="2">
        <f t="shared" si="19"/>
        <v>640</v>
      </c>
      <c r="X31" s="2">
        <f t="shared" si="23"/>
        <v>713</v>
      </c>
      <c r="Y31" s="2">
        <f t="shared" si="20"/>
        <v>714</v>
      </c>
      <c r="Z31" s="2">
        <f t="shared" si="20"/>
        <v>715</v>
      </c>
      <c r="AA31" s="2">
        <f t="shared" si="20"/>
        <v>716</v>
      </c>
      <c r="AB31" s="2">
        <f t="shared" si="20"/>
        <v>717</v>
      </c>
      <c r="AC31" s="2">
        <f t="shared" si="20"/>
        <v>718</v>
      </c>
      <c r="AD31" s="2">
        <f t="shared" si="20"/>
        <v>719</v>
      </c>
      <c r="AE31" s="2">
        <f t="shared" si="20"/>
        <v>720</v>
      </c>
      <c r="AF31" s="2">
        <f t="shared" si="20"/>
        <v>721</v>
      </c>
    </row>
    <row r="32" spans="3:32" x14ac:dyDescent="0.2">
      <c r="C32" s="2">
        <f t="shared" si="21"/>
        <v>560</v>
      </c>
      <c r="D32" s="2">
        <f t="shared" si="18"/>
        <v>561</v>
      </c>
      <c r="E32" s="2">
        <f t="shared" si="18"/>
        <v>562</v>
      </c>
      <c r="F32" s="2">
        <f t="shared" si="18"/>
        <v>563</v>
      </c>
      <c r="G32" s="2">
        <f t="shared" si="18"/>
        <v>564</v>
      </c>
      <c r="H32" s="2">
        <f t="shared" si="18"/>
        <v>565</v>
      </c>
      <c r="I32" s="2">
        <f t="shared" si="18"/>
        <v>566</v>
      </c>
      <c r="J32" s="2">
        <f t="shared" si="18"/>
        <v>567</v>
      </c>
      <c r="K32" s="2">
        <f t="shared" si="18"/>
        <v>568</v>
      </c>
      <c r="L32" s="5"/>
      <c r="N32" s="2">
        <f t="shared" si="22"/>
        <v>641</v>
      </c>
      <c r="O32" s="2">
        <f t="shared" si="19"/>
        <v>642</v>
      </c>
      <c r="P32" s="2">
        <f t="shared" si="19"/>
        <v>643</v>
      </c>
      <c r="Q32" s="2">
        <f t="shared" si="19"/>
        <v>644</v>
      </c>
      <c r="R32" s="2">
        <f t="shared" si="19"/>
        <v>645</v>
      </c>
      <c r="S32" s="2">
        <f t="shared" si="19"/>
        <v>646</v>
      </c>
      <c r="T32" s="2">
        <f t="shared" si="19"/>
        <v>647</v>
      </c>
      <c r="U32" s="2">
        <f t="shared" si="19"/>
        <v>648</v>
      </c>
      <c r="V32" s="2">
        <f t="shared" si="19"/>
        <v>649</v>
      </c>
      <c r="X32" s="2">
        <f t="shared" si="23"/>
        <v>722</v>
      </c>
      <c r="Y32" s="2">
        <f t="shared" si="20"/>
        <v>723</v>
      </c>
      <c r="Z32" s="2">
        <f t="shared" si="20"/>
        <v>724</v>
      </c>
      <c r="AA32" s="2">
        <f t="shared" si="20"/>
        <v>725</v>
      </c>
      <c r="AB32" s="2">
        <f t="shared" si="20"/>
        <v>726</v>
      </c>
      <c r="AC32" s="2">
        <f t="shared" si="20"/>
        <v>727</v>
      </c>
      <c r="AD32" s="2">
        <f t="shared" si="20"/>
        <v>728</v>
      </c>
      <c r="AE32" s="2">
        <f t="shared" si="20"/>
        <v>729</v>
      </c>
      <c r="AF32" s="2">
        <f t="shared" si="20"/>
        <v>730</v>
      </c>
    </row>
    <row r="33" spans="3:32" x14ac:dyDescent="0.2">
      <c r="C33" s="2">
        <f t="shared" si="21"/>
        <v>569</v>
      </c>
      <c r="D33" s="2">
        <f t="shared" si="18"/>
        <v>570</v>
      </c>
      <c r="E33" s="2">
        <f t="shared" si="18"/>
        <v>571</v>
      </c>
      <c r="F33" s="2">
        <f t="shared" si="18"/>
        <v>572</v>
      </c>
      <c r="G33" s="2">
        <f t="shared" si="18"/>
        <v>573</v>
      </c>
      <c r="H33" s="2">
        <f t="shared" si="18"/>
        <v>574</v>
      </c>
      <c r="I33" s="2">
        <f t="shared" si="18"/>
        <v>575</v>
      </c>
      <c r="J33" s="2">
        <f t="shared" si="18"/>
        <v>576</v>
      </c>
      <c r="K33" s="2">
        <f t="shared" si="18"/>
        <v>577</v>
      </c>
      <c r="L33" s="5"/>
      <c r="N33" s="2">
        <f t="shared" si="22"/>
        <v>650</v>
      </c>
      <c r="O33" s="2">
        <f t="shared" si="19"/>
        <v>651</v>
      </c>
      <c r="P33" s="2">
        <f t="shared" si="19"/>
        <v>652</v>
      </c>
      <c r="Q33" s="2">
        <f t="shared" si="19"/>
        <v>653</v>
      </c>
      <c r="R33" s="2">
        <f t="shared" si="19"/>
        <v>654</v>
      </c>
      <c r="S33" s="2">
        <f t="shared" si="19"/>
        <v>655</v>
      </c>
      <c r="T33" s="2">
        <f t="shared" si="19"/>
        <v>656</v>
      </c>
      <c r="U33" s="2">
        <f t="shared" si="19"/>
        <v>657</v>
      </c>
      <c r="V33" s="2">
        <f t="shared" si="19"/>
        <v>658</v>
      </c>
      <c r="X33" s="2">
        <f t="shared" si="23"/>
        <v>731</v>
      </c>
      <c r="Y33" s="2">
        <f t="shared" si="20"/>
        <v>732</v>
      </c>
      <c r="Z33" s="2">
        <f t="shared" si="20"/>
        <v>733</v>
      </c>
      <c r="AA33" s="2">
        <f t="shared" si="20"/>
        <v>734</v>
      </c>
      <c r="AB33" s="2">
        <f t="shared" si="20"/>
        <v>735</v>
      </c>
      <c r="AC33" s="2">
        <f t="shared" si="20"/>
        <v>736</v>
      </c>
      <c r="AD33" s="2">
        <f t="shared" si="20"/>
        <v>737</v>
      </c>
      <c r="AE33" s="2">
        <f t="shared" si="20"/>
        <v>738</v>
      </c>
      <c r="AF33" s="2">
        <f t="shared" si="20"/>
        <v>739</v>
      </c>
    </row>
    <row r="34" spans="3:32" x14ac:dyDescent="0.2">
      <c r="C34" s="2">
        <f t="shared" si="21"/>
        <v>578</v>
      </c>
      <c r="D34" s="2">
        <f t="shared" si="18"/>
        <v>579</v>
      </c>
      <c r="E34" s="2">
        <f t="shared" si="18"/>
        <v>580</v>
      </c>
      <c r="F34" s="2">
        <f t="shared" si="18"/>
        <v>581</v>
      </c>
      <c r="G34" s="2">
        <f t="shared" si="18"/>
        <v>582</v>
      </c>
      <c r="H34" s="2">
        <f t="shared" si="18"/>
        <v>583</v>
      </c>
      <c r="I34" s="2">
        <f t="shared" si="18"/>
        <v>584</v>
      </c>
      <c r="J34" s="2">
        <f t="shared" si="18"/>
        <v>585</v>
      </c>
      <c r="K34" s="2">
        <f t="shared" si="18"/>
        <v>586</v>
      </c>
      <c r="L34" s="5"/>
      <c r="N34" s="2">
        <f t="shared" si="22"/>
        <v>659</v>
      </c>
      <c r="O34" s="2">
        <f t="shared" si="19"/>
        <v>660</v>
      </c>
      <c r="P34" s="2">
        <f t="shared" si="19"/>
        <v>661</v>
      </c>
      <c r="Q34" s="2">
        <f t="shared" si="19"/>
        <v>662</v>
      </c>
      <c r="R34" s="2">
        <f t="shared" si="19"/>
        <v>663</v>
      </c>
      <c r="S34" s="2">
        <f t="shared" si="19"/>
        <v>664</v>
      </c>
      <c r="T34" s="2">
        <f t="shared" si="19"/>
        <v>665</v>
      </c>
      <c r="U34" s="2">
        <f t="shared" si="19"/>
        <v>666</v>
      </c>
      <c r="V34" s="2">
        <f t="shared" si="19"/>
        <v>667</v>
      </c>
      <c r="X34" s="2">
        <f t="shared" si="23"/>
        <v>740</v>
      </c>
      <c r="Y34" s="2">
        <f t="shared" si="20"/>
        <v>741</v>
      </c>
      <c r="Z34" s="2">
        <f t="shared" si="20"/>
        <v>742</v>
      </c>
      <c r="AA34" s="2">
        <f t="shared" si="20"/>
        <v>743</v>
      </c>
      <c r="AB34" s="2">
        <f t="shared" si="20"/>
        <v>744</v>
      </c>
      <c r="AC34" s="2">
        <f t="shared" si="20"/>
        <v>745</v>
      </c>
      <c r="AD34" s="2">
        <f t="shared" si="20"/>
        <v>746</v>
      </c>
      <c r="AE34" s="2">
        <f t="shared" si="20"/>
        <v>747</v>
      </c>
      <c r="AF34" s="2">
        <f t="shared" si="20"/>
        <v>748</v>
      </c>
    </row>
    <row r="36" spans="3:32" x14ac:dyDescent="0.2">
      <c r="C36" s="1" t="s">
        <v>0</v>
      </c>
      <c r="D36" s="1">
        <f>Y25+1</f>
        <v>10</v>
      </c>
      <c r="N36" s="1" t="s">
        <v>0</v>
      </c>
      <c r="O36" s="1">
        <f>D36+1</f>
        <v>11</v>
      </c>
      <c r="X36" s="1" t="s">
        <v>0</v>
      </c>
      <c r="Y36" s="1">
        <f>O36+1</f>
        <v>12</v>
      </c>
      <c r="Z36" s="1"/>
      <c r="AA36" s="1"/>
      <c r="AB36" s="1"/>
      <c r="AC36" s="1"/>
      <c r="AD36" s="1"/>
      <c r="AE36" s="1"/>
      <c r="AF36" s="1"/>
    </row>
    <row r="37" spans="3:32" x14ac:dyDescent="0.2">
      <c r="C37" s="2">
        <f>X26+81</f>
        <v>749</v>
      </c>
      <c r="D37" s="2">
        <f>C37+1</f>
        <v>750</v>
      </c>
      <c r="E37" s="2">
        <f t="shared" ref="E37:K37" si="24">D37+1</f>
        <v>751</v>
      </c>
      <c r="F37" s="2">
        <f t="shared" si="24"/>
        <v>752</v>
      </c>
      <c r="G37" s="2">
        <f t="shared" si="24"/>
        <v>753</v>
      </c>
      <c r="H37" s="2">
        <f t="shared" si="24"/>
        <v>754</v>
      </c>
      <c r="I37" s="2">
        <f t="shared" si="24"/>
        <v>755</v>
      </c>
      <c r="J37" s="2">
        <f t="shared" si="24"/>
        <v>756</v>
      </c>
      <c r="K37" s="2">
        <f t="shared" si="24"/>
        <v>757</v>
      </c>
      <c r="L37" s="5"/>
      <c r="N37" s="2">
        <f>K45+1</f>
        <v>830</v>
      </c>
      <c r="O37" s="2">
        <f>N37+1</f>
        <v>831</v>
      </c>
      <c r="P37" s="2">
        <f t="shared" ref="P37:V37" si="25">O37+1</f>
        <v>832</v>
      </c>
      <c r="Q37" s="2">
        <f t="shared" si="25"/>
        <v>833</v>
      </c>
      <c r="R37" s="2">
        <f t="shared" si="25"/>
        <v>834</v>
      </c>
      <c r="S37" s="2">
        <f t="shared" si="25"/>
        <v>835</v>
      </c>
      <c r="T37" s="2">
        <f t="shared" si="25"/>
        <v>836</v>
      </c>
      <c r="U37" s="2">
        <f t="shared" si="25"/>
        <v>837</v>
      </c>
      <c r="V37" s="2">
        <f t="shared" si="25"/>
        <v>838</v>
      </c>
      <c r="X37" s="2">
        <f>V45+1</f>
        <v>911</v>
      </c>
      <c r="Y37" s="2">
        <f>X37+1</f>
        <v>912</v>
      </c>
      <c r="Z37" s="2">
        <f t="shared" ref="Z37:AF37" si="26">Y37+1</f>
        <v>913</v>
      </c>
      <c r="AA37" s="2">
        <f t="shared" si="26"/>
        <v>914</v>
      </c>
      <c r="AB37" s="2">
        <f t="shared" si="26"/>
        <v>915</v>
      </c>
      <c r="AC37" s="2">
        <f t="shared" si="26"/>
        <v>916</v>
      </c>
      <c r="AD37" s="2">
        <f t="shared" si="26"/>
        <v>917</v>
      </c>
      <c r="AE37" s="2">
        <f t="shared" si="26"/>
        <v>918</v>
      </c>
      <c r="AF37" s="2">
        <f t="shared" si="26"/>
        <v>919</v>
      </c>
    </row>
    <row r="38" spans="3:32" x14ac:dyDescent="0.2">
      <c r="C38" s="2">
        <f>C37+9</f>
        <v>758</v>
      </c>
      <c r="D38" s="2">
        <f t="shared" ref="D38:K45" si="27">C38+1</f>
        <v>759</v>
      </c>
      <c r="E38" s="2">
        <f t="shared" si="27"/>
        <v>760</v>
      </c>
      <c r="F38" s="2">
        <f t="shared" si="27"/>
        <v>761</v>
      </c>
      <c r="G38" s="2">
        <f t="shared" si="27"/>
        <v>762</v>
      </c>
      <c r="H38" s="2">
        <f t="shared" si="27"/>
        <v>763</v>
      </c>
      <c r="I38" s="2">
        <f t="shared" si="27"/>
        <v>764</v>
      </c>
      <c r="J38" s="2">
        <f t="shared" si="27"/>
        <v>765</v>
      </c>
      <c r="K38" s="2">
        <f t="shared" si="27"/>
        <v>766</v>
      </c>
      <c r="L38" s="5"/>
      <c r="N38" s="2">
        <f>N37+9</f>
        <v>839</v>
      </c>
      <c r="O38" s="2">
        <f t="shared" ref="O38:V45" si="28">N38+1</f>
        <v>840</v>
      </c>
      <c r="P38" s="2">
        <f t="shared" si="28"/>
        <v>841</v>
      </c>
      <c r="Q38" s="2">
        <f t="shared" si="28"/>
        <v>842</v>
      </c>
      <c r="R38" s="2">
        <f t="shared" si="28"/>
        <v>843</v>
      </c>
      <c r="S38" s="2">
        <f t="shared" si="28"/>
        <v>844</v>
      </c>
      <c r="T38" s="2">
        <f t="shared" si="28"/>
        <v>845</v>
      </c>
      <c r="U38" s="2">
        <f t="shared" si="28"/>
        <v>846</v>
      </c>
      <c r="V38" s="2">
        <f t="shared" si="28"/>
        <v>847</v>
      </c>
      <c r="X38" s="2">
        <f>X37+9</f>
        <v>920</v>
      </c>
      <c r="Y38" s="2">
        <f t="shared" ref="Y38:AF45" si="29">X38+1</f>
        <v>921</v>
      </c>
      <c r="Z38" s="2">
        <f t="shared" si="29"/>
        <v>922</v>
      </c>
      <c r="AA38" s="2">
        <f t="shared" si="29"/>
        <v>923</v>
      </c>
      <c r="AB38" s="2">
        <f t="shared" si="29"/>
        <v>924</v>
      </c>
      <c r="AC38" s="2">
        <f t="shared" si="29"/>
        <v>925</v>
      </c>
      <c r="AD38" s="2">
        <f t="shared" si="29"/>
        <v>926</v>
      </c>
      <c r="AE38" s="2">
        <f t="shared" si="29"/>
        <v>927</v>
      </c>
      <c r="AF38" s="2">
        <f t="shared" si="29"/>
        <v>928</v>
      </c>
    </row>
    <row r="39" spans="3:32" x14ac:dyDescent="0.2">
      <c r="C39" s="2">
        <f t="shared" ref="C39:C45" si="30">C38+9</f>
        <v>767</v>
      </c>
      <c r="D39" s="2">
        <f t="shared" si="27"/>
        <v>768</v>
      </c>
      <c r="E39" s="2">
        <f t="shared" si="27"/>
        <v>769</v>
      </c>
      <c r="F39" s="2">
        <f t="shared" si="27"/>
        <v>770</v>
      </c>
      <c r="G39" s="2">
        <f t="shared" si="27"/>
        <v>771</v>
      </c>
      <c r="H39" s="2">
        <f t="shared" si="27"/>
        <v>772</v>
      </c>
      <c r="I39" s="2">
        <f t="shared" si="27"/>
        <v>773</v>
      </c>
      <c r="J39" s="2">
        <f t="shared" si="27"/>
        <v>774</v>
      </c>
      <c r="K39" s="2">
        <f t="shared" si="27"/>
        <v>775</v>
      </c>
      <c r="L39" s="5"/>
      <c r="N39" s="2">
        <f t="shared" ref="N39:N45" si="31">N38+9</f>
        <v>848</v>
      </c>
      <c r="O39" s="2">
        <f t="shared" si="28"/>
        <v>849</v>
      </c>
      <c r="P39" s="2">
        <f t="shared" si="28"/>
        <v>850</v>
      </c>
      <c r="Q39" s="2">
        <f t="shared" si="28"/>
        <v>851</v>
      </c>
      <c r="R39" s="2">
        <f t="shared" si="28"/>
        <v>852</v>
      </c>
      <c r="S39" s="2">
        <f t="shared" si="28"/>
        <v>853</v>
      </c>
      <c r="T39" s="2">
        <f t="shared" si="28"/>
        <v>854</v>
      </c>
      <c r="U39" s="2">
        <f t="shared" si="28"/>
        <v>855</v>
      </c>
      <c r="V39" s="2">
        <f t="shared" si="28"/>
        <v>856</v>
      </c>
      <c r="X39" s="2">
        <f t="shared" ref="X39:X45" si="32">X38+9</f>
        <v>929</v>
      </c>
      <c r="Y39" s="2">
        <f t="shared" si="29"/>
        <v>930</v>
      </c>
      <c r="Z39" s="2">
        <f t="shared" si="29"/>
        <v>931</v>
      </c>
      <c r="AA39" s="2">
        <f t="shared" si="29"/>
        <v>932</v>
      </c>
      <c r="AB39" s="2">
        <f t="shared" si="29"/>
        <v>933</v>
      </c>
      <c r="AC39" s="2">
        <f t="shared" si="29"/>
        <v>934</v>
      </c>
      <c r="AD39" s="2">
        <f t="shared" si="29"/>
        <v>935</v>
      </c>
      <c r="AE39" s="2">
        <f t="shared" si="29"/>
        <v>936</v>
      </c>
      <c r="AF39" s="2">
        <f t="shared" si="29"/>
        <v>937</v>
      </c>
    </row>
    <row r="40" spans="3:32" x14ac:dyDescent="0.2">
      <c r="C40" s="2">
        <f t="shared" si="30"/>
        <v>776</v>
      </c>
      <c r="D40" s="2">
        <f t="shared" si="27"/>
        <v>777</v>
      </c>
      <c r="E40" s="2">
        <f t="shared" si="27"/>
        <v>778</v>
      </c>
      <c r="F40" s="2">
        <f t="shared" si="27"/>
        <v>779</v>
      </c>
      <c r="G40" s="2">
        <f t="shared" si="27"/>
        <v>780</v>
      </c>
      <c r="H40" s="2">
        <f t="shared" si="27"/>
        <v>781</v>
      </c>
      <c r="I40" s="2">
        <f t="shared" si="27"/>
        <v>782</v>
      </c>
      <c r="J40" s="2">
        <f t="shared" si="27"/>
        <v>783</v>
      </c>
      <c r="K40" s="2">
        <f t="shared" si="27"/>
        <v>784</v>
      </c>
      <c r="L40" s="5"/>
      <c r="N40" s="2">
        <f t="shared" si="31"/>
        <v>857</v>
      </c>
      <c r="O40" s="2">
        <f t="shared" si="28"/>
        <v>858</v>
      </c>
      <c r="P40" s="2">
        <f t="shared" si="28"/>
        <v>859</v>
      </c>
      <c r="Q40" s="2">
        <f t="shared" si="28"/>
        <v>860</v>
      </c>
      <c r="R40" s="2">
        <f t="shared" si="28"/>
        <v>861</v>
      </c>
      <c r="S40" s="2">
        <f t="shared" si="28"/>
        <v>862</v>
      </c>
      <c r="T40" s="2">
        <f t="shared" si="28"/>
        <v>863</v>
      </c>
      <c r="U40" s="2">
        <f t="shared" si="28"/>
        <v>864</v>
      </c>
      <c r="V40" s="2">
        <f t="shared" si="28"/>
        <v>865</v>
      </c>
      <c r="X40" s="2">
        <f t="shared" si="32"/>
        <v>938</v>
      </c>
      <c r="Y40" s="2">
        <f t="shared" si="29"/>
        <v>939</v>
      </c>
      <c r="Z40" s="2">
        <f t="shared" si="29"/>
        <v>940</v>
      </c>
      <c r="AA40" s="2">
        <f t="shared" si="29"/>
        <v>941</v>
      </c>
      <c r="AB40" s="2">
        <f t="shared" si="29"/>
        <v>942</v>
      </c>
      <c r="AC40" s="2">
        <f t="shared" si="29"/>
        <v>943</v>
      </c>
      <c r="AD40" s="2">
        <f t="shared" si="29"/>
        <v>944</v>
      </c>
      <c r="AE40" s="2">
        <f t="shared" si="29"/>
        <v>945</v>
      </c>
      <c r="AF40" s="2">
        <f t="shared" si="29"/>
        <v>946</v>
      </c>
    </row>
    <row r="41" spans="3:32" x14ac:dyDescent="0.2">
      <c r="C41" s="2">
        <f t="shared" si="30"/>
        <v>785</v>
      </c>
      <c r="D41" s="2">
        <f t="shared" si="27"/>
        <v>786</v>
      </c>
      <c r="E41" s="2">
        <f t="shared" si="27"/>
        <v>787</v>
      </c>
      <c r="F41" s="2">
        <f t="shared" si="27"/>
        <v>788</v>
      </c>
      <c r="G41" s="2">
        <f t="shared" si="27"/>
        <v>789</v>
      </c>
      <c r="H41" s="2">
        <f t="shared" si="27"/>
        <v>790</v>
      </c>
      <c r="I41" s="2">
        <f t="shared" si="27"/>
        <v>791</v>
      </c>
      <c r="J41" s="2">
        <f t="shared" si="27"/>
        <v>792</v>
      </c>
      <c r="K41" s="2">
        <f t="shared" si="27"/>
        <v>793</v>
      </c>
      <c r="L41" s="5"/>
      <c r="N41" s="2">
        <f t="shared" si="31"/>
        <v>866</v>
      </c>
      <c r="O41" s="2">
        <f t="shared" si="28"/>
        <v>867</v>
      </c>
      <c r="P41" s="2">
        <f t="shared" si="28"/>
        <v>868</v>
      </c>
      <c r="Q41" s="2">
        <f t="shared" si="28"/>
        <v>869</v>
      </c>
      <c r="R41" s="2">
        <f t="shared" si="28"/>
        <v>870</v>
      </c>
      <c r="S41" s="2">
        <f t="shared" si="28"/>
        <v>871</v>
      </c>
      <c r="T41" s="2">
        <f t="shared" si="28"/>
        <v>872</v>
      </c>
      <c r="U41" s="2">
        <f t="shared" si="28"/>
        <v>873</v>
      </c>
      <c r="V41" s="2">
        <f t="shared" si="28"/>
        <v>874</v>
      </c>
      <c r="X41" s="2">
        <f t="shared" si="32"/>
        <v>947</v>
      </c>
      <c r="Y41" s="2">
        <f t="shared" si="29"/>
        <v>948</v>
      </c>
      <c r="Z41" s="2">
        <f t="shared" si="29"/>
        <v>949</v>
      </c>
      <c r="AA41" s="2">
        <f t="shared" si="29"/>
        <v>950</v>
      </c>
      <c r="AB41" s="2">
        <f t="shared" si="29"/>
        <v>951</v>
      </c>
      <c r="AC41" s="2">
        <f t="shared" si="29"/>
        <v>952</v>
      </c>
      <c r="AD41" s="2">
        <f t="shared" si="29"/>
        <v>953</v>
      </c>
      <c r="AE41" s="2">
        <f t="shared" si="29"/>
        <v>954</v>
      </c>
      <c r="AF41" s="2">
        <f t="shared" si="29"/>
        <v>955</v>
      </c>
    </row>
    <row r="42" spans="3:32" x14ac:dyDescent="0.2">
      <c r="C42" s="2">
        <f t="shared" si="30"/>
        <v>794</v>
      </c>
      <c r="D42" s="2">
        <f t="shared" si="27"/>
        <v>795</v>
      </c>
      <c r="E42" s="2">
        <f t="shared" si="27"/>
        <v>796</v>
      </c>
      <c r="F42" s="2">
        <f t="shared" si="27"/>
        <v>797</v>
      </c>
      <c r="G42" s="2">
        <f t="shared" si="27"/>
        <v>798</v>
      </c>
      <c r="H42" s="2">
        <f t="shared" si="27"/>
        <v>799</v>
      </c>
      <c r="I42" s="2">
        <f t="shared" si="27"/>
        <v>800</v>
      </c>
      <c r="J42" s="2">
        <f t="shared" si="27"/>
        <v>801</v>
      </c>
      <c r="K42" s="2">
        <f t="shared" si="27"/>
        <v>802</v>
      </c>
      <c r="L42" s="5"/>
      <c r="N42" s="2">
        <f t="shared" si="31"/>
        <v>875</v>
      </c>
      <c r="O42" s="2">
        <f t="shared" si="28"/>
        <v>876</v>
      </c>
      <c r="P42" s="2">
        <f t="shared" si="28"/>
        <v>877</v>
      </c>
      <c r="Q42" s="2">
        <f t="shared" si="28"/>
        <v>878</v>
      </c>
      <c r="R42" s="2">
        <f t="shared" si="28"/>
        <v>879</v>
      </c>
      <c r="S42" s="2">
        <f t="shared" si="28"/>
        <v>880</v>
      </c>
      <c r="T42" s="2">
        <f t="shared" si="28"/>
        <v>881</v>
      </c>
      <c r="U42" s="2">
        <f t="shared" si="28"/>
        <v>882</v>
      </c>
      <c r="V42" s="2">
        <f t="shared" si="28"/>
        <v>883</v>
      </c>
      <c r="X42" s="2">
        <f t="shared" si="32"/>
        <v>956</v>
      </c>
      <c r="Y42" s="2">
        <f t="shared" si="29"/>
        <v>957</v>
      </c>
      <c r="Z42" s="2">
        <f t="shared" si="29"/>
        <v>958</v>
      </c>
      <c r="AA42" s="2">
        <f t="shared" si="29"/>
        <v>959</v>
      </c>
      <c r="AB42" s="2">
        <f t="shared" si="29"/>
        <v>960</v>
      </c>
      <c r="AC42" s="2">
        <f t="shared" si="29"/>
        <v>961</v>
      </c>
      <c r="AD42" s="2">
        <f t="shared" si="29"/>
        <v>962</v>
      </c>
      <c r="AE42" s="2">
        <f t="shared" si="29"/>
        <v>963</v>
      </c>
      <c r="AF42" s="2">
        <f t="shared" si="29"/>
        <v>964</v>
      </c>
    </row>
    <row r="43" spans="3:32" x14ac:dyDescent="0.2">
      <c r="C43" s="2">
        <f t="shared" si="30"/>
        <v>803</v>
      </c>
      <c r="D43" s="2">
        <f t="shared" si="27"/>
        <v>804</v>
      </c>
      <c r="E43" s="2">
        <f t="shared" si="27"/>
        <v>805</v>
      </c>
      <c r="F43" s="2">
        <f t="shared" si="27"/>
        <v>806</v>
      </c>
      <c r="G43" s="2">
        <f t="shared" si="27"/>
        <v>807</v>
      </c>
      <c r="H43" s="2">
        <f t="shared" si="27"/>
        <v>808</v>
      </c>
      <c r="I43" s="2">
        <f t="shared" si="27"/>
        <v>809</v>
      </c>
      <c r="J43" s="2">
        <f t="shared" si="27"/>
        <v>810</v>
      </c>
      <c r="K43" s="2">
        <f t="shared" si="27"/>
        <v>811</v>
      </c>
      <c r="L43" s="5"/>
      <c r="N43" s="2">
        <f t="shared" si="31"/>
        <v>884</v>
      </c>
      <c r="O43" s="2">
        <f t="shared" si="28"/>
        <v>885</v>
      </c>
      <c r="P43" s="2">
        <f t="shared" si="28"/>
        <v>886</v>
      </c>
      <c r="Q43" s="2">
        <f t="shared" si="28"/>
        <v>887</v>
      </c>
      <c r="R43" s="2">
        <f t="shared" si="28"/>
        <v>888</v>
      </c>
      <c r="S43" s="2">
        <f t="shared" si="28"/>
        <v>889</v>
      </c>
      <c r="T43" s="2">
        <f t="shared" si="28"/>
        <v>890</v>
      </c>
      <c r="U43" s="2">
        <f t="shared" si="28"/>
        <v>891</v>
      </c>
      <c r="V43" s="2">
        <f t="shared" si="28"/>
        <v>892</v>
      </c>
      <c r="X43" s="2">
        <f t="shared" si="32"/>
        <v>965</v>
      </c>
      <c r="Y43" s="2">
        <f t="shared" si="29"/>
        <v>966</v>
      </c>
      <c r="Z43" s="2">
        <f t="shared" si="29"/>
        <v>967</v>
      </c>
      <c r="AA43" s="2">
        <f t="shared" si="29"/>
        <v>968</v>
      </c>
      <c r="AB43" s="2">
        <f t="shared" si="29"/>
        <v>969</v>
      </c>
      <c r="AC43" s="2">
        <f t="shared" si="29"/>
        <v>970</v>
      </c>
      <c r="AD43" s="2">
        <f t="shared" si="29"/>
        <v>971</v>
      </c>
      <c r="AE43" s="2">
        <f t="shared" si="29"/>
        <v>972</v>
      </c>
      <c r="AF43" s="2">
        <f t="shared" si="29"/>
        <v>973</v>
      </c>
    </row>
    <row r="44" spans="3:32" x14ac:dyDescent="0.2">
      <c r="C44" s="2">
        <f t="shared" si="30"/>
        <v>812</v>
      </c>
      <c r="D44" s="2">
        <f t="shared" si="27"/>
        <v>813</v>
      </c>
      <c r="E44" s="2">
        <f t="shared" si="27"/>
        <v>814</v>
      </c>
      <c r="F44" s="2">
        <f t="shared" si="27"/>
        <v>815</v>
      </c>
      <c r="G44" s="2">
        <f t="shared" si="27"/>
        <v>816</v>
      </c>
      <c r="H44" s="2">
        <f t="shared" si="27"/>
        <v>817</v>
      </c>
      <c r="I44" s="2">
        <f t="shared" si="27"/>
        <v>818</v>
      </c>
      <c r="J44" s="2">
        <f t="shared" si="27"/>
        <v>819</v>
      </c>
      <c r="K44" s="2">
        <f t="shared" si="27"/>
        <v>820</v>
      </c>
      <c r="L44" s="5"/>
      <c r="N44" s="2">
        <f t="shared" si="31"/>
        <v>893</v>
      </c>
      <c r="O44" s="2">
        <f t="shared" si="28"/>
        <v>894</v>
      </c>
      <c r="P44" s="2">
        <f t="shared" si="28"/>
        <v>895</v>
      </c>
      <c r="Q44" s="2">
        <f t="shared" si="28"/>
        <v>896</v>
      </c>
      <c r="R44" s="2">
        <f t="shared" si="28"/>
        <v>897</v>
      </c>
      <c r="S44" s="2">
        <f t="shared" si="28"/>
        <v>898</v>
      </c>
      <c r="T44" s="2">
        <f t="shared" si="28"/>
        <v>899</v>
      </c>
      <c r="U44" s="2">
        <f t="shared" si="28"/>
        <v>900</v>
      </c>
      <c r="V44" s="2">
        <f t="shared" si="28"/>
        <v>901</v>
      </c>
      <c r="X44" s="2">
        <f t="shared" si="32"/>
        <v>974</v>
      </c>
      <c r="Y44" s="2">
        <f t="shared" si="29"/>
        <v>975</v>
      </c>
      <c r="Z44" s="2">
        <f t="shared" si="29"/>
        <v>976</v>
      </c>
      <c r="AA44" s="2">
        <f t="shared" si="29"/>
        <v>977</v>
      </c>
      <c r="AB44" s="2">
        <f t="shared" si="29"/>
        <v>978</v>
      </c>
      <c r="AC44" s="2">
        <f t="shared" si="29"/>
        <v>979</v>
      </c>
      <c r="AD44" s="2">
        <f t="shared" si="29"/>
        <v>980</v>
      </c>
      <c r="AE44" s="2">
        <f t="shared" si="29"/>
        <v>981</v>
      </c>
      <c r="AF44" s="2">
        <f t="shared" si="29"/>
        <v>982</v>
      </c>
    </row>
    <row r="45" spans="3:32" x14ac:dyDescent="0.2">
      <c r="C45" s="2">
        <f t="shared" si="30"/>
        <v>821</v>
      </c>
      <c r="D45" s="2">
        <f t="shared" si="27"/>
        <v>822</v>
      </c>
      <c r="E45" s="2">
        <f t="shared" si="27"/>
        <v>823</v>
      </c>
      <c r="F45" s="2">
        <f t="shared" si="27"/>
        <v>824</v>
      </c>
      <c r="G45" s="2">
        <f t="shared" si="27"/>
        <v>825</v>
      </c>
      <c r="H45" s="2">
        <f t="shared" si="27"/>
        <v>826</v>
      </c>
      <c r="I45" s="2">
        <f t="shared" si="27"/>
        <v>827</v>
      </c>
      <c r="J45" s="2">
        <f t="shared" si="27"/>
        <v>828</v>
      </c>
      <c r="K45" s="2">
        <f t="shared" si="27"/>
        <v>829</v>
      </c>
      <c r="L45" s="5"/>
      <c r="N45" s="2">
        <f t="shared" si="31"/>
        <v>902</v>
      </c>
      <c r="O45" s="2">
        <f t="shared" si="28"/>
        <v>903</v>
      </c>
      <c r="P45" s="2">
        <f t="shared" si="28"/>
        <v>904</v>
      </c>
      <c r="Q45" s="2">
        <f t="shared" si="28"/>
        <v>905</v>
      </c>
      <c r="R45" s="2">
        <f t="shared" si="28"/>
        <v>906</v>
      </c>
      <c r="S45" s="2">
        <f t="shared" si="28"/>
        <v>907</v>
      </c>
      <c r="T45" s="2">
        <f t="shared" si="28"/>
        <v>908</v>
      </c>
      <c r="U45" s="2">
        <f t="shared" si="28"/>
        <v>909</v>
      </c>
      <c r="V45" s="2">
        <f t="shared" si="28"/>
        <v>910</v>
      </c>
      <c r="X45" s="2">
        <f t="shared" si="32"/>
        <v>983</v>
      </c>
      <c r="Y45" s="2">
        <f t="shared" si="29"/>
        <v>984</v>
      </c>
      <c r="Z45" s="2">
        <f t="shared" si="29"/>
        <v>985</v>
      </c>
      <c r="AA45" s="2">
        <f t="shared" si="29"/>
        <v>986</v>
      </c>
      <c r="AB45" s="2">
        <f t="shared" si="29"/>
        <v>987</v>
      </c>
      <c r="AC45" s="2">
        <f t="shared" si="29"/>
        <v>988</v>
      </c>
      <c r="AD45" s="2">
        <f t="shared" si="29"/>
        <v>989</v>
      </c>
      <c r="AE45" s="2">
        <f t="shared" si="29"/>
        <v>990</v>
      </c>
      <c r="AF45" s="2">
        <f t="shared" si="29"/>
        <v>991</v>
      </c>
    </row>
    <row r="47" spans="3:32" x14ac:dyDescent="0.2">
      <c r="C47" s="1" t="s">
        <v>0</v>
      </c>
      <c r="D47" s="1">
        <f>Y36+1</f>
        <v>13</v>
      </c>
      <c r="N47" s="1" t="s">
        <v>0</v>
      </c>
      <c r="O47" s="1">
        <f>D47+1</f>
        <v>14</v>
      </c>
      <c r="X47" s="1" t="s">
        <v>0</v>
      </c>
      <c r="Y47" s="1">
        <f>O47+1</f>
        <v>15</v>
      </c>
      <c r="Z47" s="1"/>
      <c r="AA47" s="1"/>
      <c r="AB47" s="1"/>
      <c r="AC47" s="1"/>
      <c r="AD47" s="1"/>
      <c r="AE47" s="1"/>
      <c r="AF47" s="1"/>
    </row>
    <row r="48" spans="3:32" x14ac:dyDescent="0.2">
      <c r="C48" s="2">
        <f>X37+81</f>
        <v>992</v>
      </c>
      <c r="D48" s="2">
        <f>C48+1</f>
        <v>993</v>
      </c>
      <c r="E48" s="2">
        <f t="shared" ref="E48:K48" si="33">D48+1</f>
        <v>994</v>
      </c>
      <c r="F48" s="2">
        <f t="shared" si="33"/>
        <v>995</v>
      </c>
      <c r="G48" s="2">
        <f t="shared" si="33"/>
        <v>996</v>
      </c>
      <c r="H48" s="2">
        <f t="shared" si="33"/>
        <v>997</v>
      </c>
      <c r="I48" s="2">
        <f t="shared" si="33"/>
        <v>998</v>
      </c>
      <c r="J48" s="2">
        <f t="shared" si="33"/>
        <v>999</v>
      </c>
      <c r="K48" s="2">
        <f t="shared" si="33"/>
        <v>1000</v>
      </c>
      <c r="L48" s="5"/>
      <c r="N48" s="2">
        <f>K56+1</f>
        <v>1073</v>
      </c>
      <c r="O48" s="2">
        <f>N48+1</f>
        <v>1074</v>
      </c>
      <c r="P48" s="2">
        <f t="shared" ref="P48:V48" si="34">O48+1</f>
        <v>1075</v>
      </c>
      <c r="Q48" s="2">
        <f t="shared" si="34"/>
        <v>1076</v>
      </c>
      <c r="R48" s="2">
        <f t="shared" si="34"/>
        <v>1077</v>
      </c>
      <c r="S48" s="2">
        <f t="shared" si="34"/>
        <v>1078</v>
      </c>
      <c r="T48" s="2">
        <f t="shared" si="34"/>
        <v>1079</v>
      </c>
      <c r="U48" s="2">
        <f t="shared" si="34"/>
        <v>1080</v>
      </c>
      <c r="V48" s="2">
        <f t="shared" si="34"/>
        <v>1081</v>
      </c>
      <c r="X48" s="2">
        <f>V56+1</f>
        <v>1154</v>
      </c>
      <c r="Y48" s="2">
        <f>X48+1</f>
        <v>1155</v>
      </c>
      <c r="Z48" s="2">
        <f t="shared" ref="Z48:AF48" si="35">Y48+1</f>
        <v>1156</v>
      </c>
      <c r="AA48" s="2">
        <f t="shared" si="35"/>
        <v>1157</v>
      </c>
      <c r="AB48" s="2">
        <f t="shared" si="35"/>
        <v>1158</v>
      </c>
      <c r="AC48" s="2">
        <f t="shared" si="35"/>
        <v>1159</v>
      </c>
      <c r="AD48" s="2">
        <f t="shared" si="35"/>
        <v>1160</v>
      </c>
      <c r="AE48" s="2">
        <f t="shared" si="35"/>
        <v>1161</v>
      </c>
      <c r="AF48" s="2">
        <f t="shared" si="35"/>
        <v>1162</v>
      </c>
    </row>
    <row r="49" spans="3:32" x14ac:dyDescent="0.2">
      <c r="C49" s="2">
        <f>C48+9</f>
        <v>1001</v>
      </c>
      <c r="D49" s="2">
        <f t="shared" ref="D49:K56" si="36">C49+1</f>
        <v>1002</v>
      </c>
      <c r="E49" s="2">
        <f t="shared" si="36"/>
        <v>1003</v>
      </c>
      <c r="F49" s="2">
        <f t="shared" si="36"/>
        <v>1004</v>
      </c>
      <c r="G49" s="2">
        <f t="shared" si="36"/>
        <v>1005</v>
      </c>
      <c r="H49" s="2">
        <f t="shared" si="36"/>
        <v>1006</v>
      </c>
      <c r="I49" s="2">
        <f t="shared" si="36"/>
        <v>1007</v>
      </c>
      <c r="J49" s="2">
        <f t="shared" si="36"/>
        <v>1008</v>
      </c>
      <c r="K49" s="2">
        <f t="shared" si="36"/>
        <v>1009</v>
      </c>
      <c r="L49" s="5"/>
      <c r="N49" s="2">
        <f>N48+9</f>
        <v>1082</v>
      </c>
      <c r="O49" s="2">
        <f t="shared" ref="O49:V56" si="37">N49+1</f>
        <v>1083</v>
      </c>
      <c r="P49" s="2">
        <f t="shared" si="37"/>
        <v>1084</v>
      </c>
      <c r="Q49" s="2">
        <f t="shared" si="37"/>
        <v>1085</v>
      </c>
      <c r="R49" s="2">
        <f t="shared" si="37"/>
        <v>1086</v>
      </c>
      <c r="S49" s="2">
        <f t="shared" si="37"/>
        <v>1087</v>
      </c>
      <c r="T49" s="2">
        <f t="shared" si="37"/>
        <v>1088</v>
      </c>
      <c r="U49" s="2">
        <f t="shared" si="37"/>
        <v>1089</v>
      </c>
      <c r="V49" s="2">
        <f t="shared" si="37"/>
        <v>1090</v>
      </c>
      <c r="X49" s="2">
        <f>X48+9</f>
        <v>1163</v>
      </c>
      <c r="Y49" s="2">
        <f t="shared" ref="Y49:AF56" si="38">X49+1</f>
        <v>1164</v>
      </c>
      <c r="Z49" s="2">
        <f t="shared" si="38"/>
        <v>1165</v>
      </c>
      <c r="AA49" s="2">
        <f t="shared" si="38"/>
        <v>1166</v>
      </c>
      <c r="AB49" s="2">
        <f t="shared" si="38"/>
        <v>1167</v>
      </c>
      <c r="AC49" s="2">
        <f t="shared" si="38"/>
        <v>1168</v>
      </c>
      <c r="AD49" s="2">
        <f t="shared" si="38"/>
        <v>1169</v>
      </c>
      <c r="AE49" s="2">
        <f t="shared" si="38"/>
        <v>1170</v>
      </c>
      <c r="AF49" s="2">
        <f t="shared" si="38"/>
        <v>1171</v>
      </c>
    </row>
    <row r="50" spans="3:32" x14ac:dyDescent="0.2">
      <c r="C50" s="2">
        <f t="shared" ref="C50:C56" si="39">C49+9</f>
        <v>1010</v>
      </c>
      <c r="D50" s="2">
        <f t="shared" si="36"/>
        <v>1011</v>
      </c>
      <c r="E50" s="2">
        <f t="shared" si="36"/>
        <v>1012</v>
      </c>
      <c r="F50" s="2">
        <f t="shared" si="36"/>
        <v>1013</v>
      </c>
      <c r="G50" s="2">
        <f t="shared" si="36"/>
        <v>1014</v>
      </c>
      <c r="H50" s="2">
        <f t="shared" si="36"/>
        <v>1015</v>
      </c>
      <c r="I50" s="2">
        <f t="shared" si="36"/>
        <v>1016</v>
      </c>
      <c r="J50" s="2">
        <f t="shared" si="36"/>
        <v>1017</v>
      </c>
      <c r="K50" s="2">
        <f t="shared" si="36"/>
        <v>1018</v>
      </c>
      <c r="L50" s="5"/>
      <c r="N50" s="2">
        <f t="shared" ref="N50:N56" si="40">N49+9</f>
        <v>1091</v>
      </c>
      <c r="O50" s="2">
        <f t="shared" si="37"/>
        <v>1092</v>
      </c>
      <c r="P50" s="2">
        <f t="shared" si="37"/>
        <v>1093</v>
      </c>
      <c r="Q50" s="2">
        <f t="shared" si="37"/>
        <v>1094</v>
      </c>
      <c r="R50" s="2">
        <f t="shared" si="37"/>
        <v>1095</v>
      </c>
      <c r="S50" s="2">
        <f t="shared" si="37"/>
        <v>1096</v>
      </c>
      <c r="T50" s="2">
        <f t="shared" si="37"/>
        <v>1097</v>
      </c>
      <c r="U50" s="2">
        <f t="shared" si="37"/>
        <v>1098</v>
      </c>
      <c r="V50" s="2">
        <f t="shared" si="37"/>
        <v>1099</v>
      </c>
      <c r="X50" s="2">
        <f t="shared" ref="X50:X56" si="41">X49+9</f>
        <v>1172</v>
      </c>
      <c r="Y50" s="2">
        <f t="shared" si="38"/>
        <v>1173</v>
      </c>
      <c r="Z50" s="2">
        <f t="shared" si="38"/>
        <v>1174</v>
      </c>
      <c r="AA50" s="2">
        <f t="shared" si="38"/>
        <v>1175</v>
      </c>
      <c r="AB50" s="2">
        <f t="shared" si="38"/>
        <v>1176</v>
      </c>
      <c r="AC50" s="2">
        <f t="shared" si="38"/>
        <v>1177</v>
      </c>
      <c r="AD50" s="2">
        <f t="shared" si="38"/>
        <v>1178</v>
      </c>
      <c r="AE50" s="2">
        <f t="shared" si="38"/>
        <v>1179</v>
      </c>
      <c r="AF50" s="2">
        <f t="shared" si="38"/>
        <v>1180</v>
      </c>
    </row>
    <row r="51" spans="3:32" x14ac:dyDescent="0.2">
      <c r="C51" s="2">
        <f t="shared" si="39"/>
        <v>1019</v>
      </c>
      <c r="D51" s="2">
        <f t="shared" si="36"/>
        <v>1020</v>
      </c>
      <c r="E51" s="2">
        <f t="shared" si="36"/>
        <v>1021</v>
      </c>
      <c r="F51" s="2">
        <f t="shared" si="36"/>
        <v>1022</v>
      </c>
      <c r="G51" s="2">
        <f t="shared" si="36"/>
        <v>1023</v>
      </c>
      <c r="H51" s="2">
        <f t="shared" si="36"/>
        <v>1024</v>
      </c>
      <c r="I51" s="2">
        <f t="shared" si="36"/>
        <v>1025</v>
      </c>
      <c r="J51" s="2">
        <f t="shared" si="36"/>
        <v>1026</v>
      </c>
      <c r="K51" s="2">
        <f t="shared" si="36"/>
        <v>1027</v>
      </c>
      <c r="L51" s="5"/>
      <c r="N51" s="2">
        <f t="shared" si="40"/>
        <v>1100</v>
      </c>
      <c r="O51" s="2">
        <f t="shared" si="37"/>
        <v>1101</v>
      </c>
      <c r="P51" s="2">
        <f t="shared" si="37"/>
        <v>1102</v>
      </c>
      <c r="Q51" s="2">
        <f t="shared" si="37"/>
        <v>1103</v>
      </c>
      <c r="R51" s="2">
        <f t="shared" si="37"/>
        <v>1104</v>
      </c>
      <c r="S51" s="2">
        <f t="shared" si="37"/>
        <v>1105</v>
      </c>
      <c r="T51" s="2">
        <f t="shared" si="37"/>
        <v>1106</v>
      </c>
      <c r="U51" s="2">
        <f t="shared" si="37"/>
        <v>1107</v>
      </c>
      <c r="V51" s="2">
        <f t="shared" si="37"/>
        <v>1108</v>
      </c>
      <c r="X51" s="2">
        <f t="shared" si="41"/>
        <v>1181</v>
      </c>
      <c r="Y51" s="2">
        <f t="shared" si="38"/>
        <v>1182</v>
      </c>
      <c r="Z51" s="2">
        <f t="shared" si="38"/>
        <v>1183</v>
      </c>
      <c r="AA51" s="2">
        <f t="shared" si="38"/>
        <v>1184</v>
      </c>
      <c r="AB51" s="2">
        <f t="shared" si="38"/>
        <v>1185</v>
      </c>
      <c r="AC51" s="2">
        <f t="shared" si="38"/>
        <v>1186</v>
      </c>
      <c r="AD51" s="2">
        <f t="shared" si="38"/>
        <v>1187</v>
      </c>
      <c r="AE51" s="2">
        <f t="shared" si="38"/>
        <v>1188</v>
      </c>
      <c r="AF51" s="2">
        <f t="shared" si="38"/>
        <v>1189</v>
      </c>
    </row>
    <row r="52" spans="3:32" x14ac:dyDescent="0.2">
      <c r="C52" s="2">
        <f t="shared" si="39"/>
        <v>1028</v>
      </c>
      <c r="D52" s="2">
        <f t="shared" si="36"/>
        <v>1029</v>
      </c>
      <c r="E52" s="2">
        <f t="shared" si="36"/>
        <v>1030</v>
      </c>
      <c r="F52" s="2">
        <f t="shared" si="36"/>
        <v>1031</v>
      </c>
      <c r="G52" s="2">
        <f t="shared" si="36"/>
        <v>1032</v>
      </c>
      <c r="H52" s="2">
        <f t="shared" si="36"/>
        <v>1033</v>
      </c>
      <c r="I52" s="2">
        <f t="shared" si="36"/>
        <v>1034</v>
      </c>
      <c r="J52" s="2">
        <f t="shared" si="36"/>
        <v>1035</v>
      </c>
      <c r="K52" s="2">
        <f t="shared" si="36"/>
        <v>1036</v>
      </c>
      <c r="L52" s="5"/>
      <c r="N52" s="2">
        <f t="shared" si="40"/>
        <v>1109</v>
      </c>
      <c r="O52" s="2">
        <f t="shared" si="37"/>
        <v>1110</v>
      </c>
      <c r="P52" s="2">
        <f t="shared" si="37"/>
        <v>1111</v>
      </c>
      <c r="Q52" s="2">
        <f t="shared" si="37"/>
        <v>1112</v>
      </c>
      <c r="R52" s="2">
        <f t="shared" si="37"/>
        <v>1113</v>
      </c>
      <c r="S52" s="2">
        <f t="shared" si="37"/>
        <v>1114</v>
      </c>
      <c r="T52" s="2">
        <f t="shared" si="37"/>
        <v>1115</v>
      </c>
      <c r="U52" s="2">
        <f t="shared" si="37"/>
        <v>1116</v>
      </c>
      <c r="V52" s="2">
        <f t="shared" si="37"/>
        <v>1117</v>
      </c>
      <c r="X52" s="2">
        <f t="shared" si="41"/>
        <v>1190</v>
      </c>
      <c r="Y52" s="2">
        <f t="shared" si="38"/>
        <v>1191</v>
      </c>
      <c r="Z52" s="2">
        <f t="shared" si="38"/>
        <v>1192</v>
      </c>
      <c r="AA52" s="2">
        <f t="shared" si="38"/>
        <v>1193</v>
      </c>
      <c r="AB52" s="2">
        <f t="shared" si="38"/>
        <v>1194</v>
      </c>
      <c r="AC52" s="2">
        <f t="shared" si="38"/>
        <v>1195</v>
      </c>
      <c r="AD52" s="2">
        <f t="shared" si="38"/>
        <v>1196</v>
      </c>
      <c r="AE52" s="2">
        <f t="shared" si="38"/>
        <v>1197</v>
      </c>
      <c r="AF52" s="2">
        <f t="shared" si="38"/>
        <v>1198</v>
      </c>
    </row>
    <row r="53" spans="3:32" x14ac:dyDescent="0.2">
      <c r="C53" s="2">
        <f t="shared" si="39"/>
        <v>1037</v>
      </c>
      <c r="D53" s="2">
        <f t="shared" si="36"/>
        <v>1038</v>
      </c>
      <c r="E53" s="2">
        <f t="shared" si="36"/>
        <v>1039</v>
      </c>
      <c r="F53" s="2">
        <f t="shared" si="36"/>
        <v>1040</v>
      </c>
      <c r="G53" s="2">
        <f t="shared" si="36"/>
        <v>1041</v>
      </c>
      <c r="H53" s="2">
        <f t="shared" si="36"/>
        <v>1042</v>
      </c>
      <c r="I53" s="2">
        <f t="shared" si="36"/>
        <v>1043</v>
      </c>
      <c r="J53" s="2">
        <f t="shared" si="36"/>
        <v>1044</v>
      </c>
      <c r="K53" s="2">
        <f t="shared" si="36"/>
        <v>1045</v>
      </c>
      <c r="L53" s="5"/>
      <c r="N53" s="2">
        <f t="shared" si="40"/>
        <v>1118</v>
      </c>
      <c r="O53" s="2">
        <f t="shared" si="37"/>
        <v>1119</v>
      </c>
      <c r="P53" s="2">
        <f t="shared" si="37"/>
        <v>1120</v>
      </c>
      <c r="Q53" s="2">
        <f t="shared" si="37"/>
        <v>1121</v>
      </c>
      <c r="R53" s="2">
        <f t="shared" si="37"/>
        <v>1122</v>
      </c>
      <c r="S53" s="2">
        <f t="shared" si="37"/>
        <v>1123</v>
      </c>
      <c r="T53" s="2">
        <f t="shared" si="37"/>
        <v>1124</v>
      </c>
      <c r="U53" s="2">
        <f t="shared" si="37"/>
        <v>1125</v>
      </c>
      <c r="V53" s="2">
        <f t="shared" si="37"/>
        <v>1126</v>
      </c>
      <c r="X53" s="2">
        <f t="shared" si="41"/>
        <v>1199</v>
      </c>
      <c r="Y53" s="2">
        <f t="shared" si="38"/>
        <v>1200</v>
      </c>
      <c r="Z53" s="2">
        <f t="shared" si="38"/>
        <v>1201</v>
      </c>
      <c r="AA53" s="2">
        <f t="shared" si="38"/>
        <v>1202</v>
      </c>
      <c r="AB53" s="2">
        <f t="shared" si="38"/>
        <v>1203</v>
      </c>
      <c r="AC53" s="2">
        <f t="shared" si="38"/>
        <v>1204</v>
      </c>
      <c r="AD53" s="2">
        <f t="shared" si="38"/>
        <v>1205</v>
      </c>
      <c r="AE53" s="2">
        <f t="shared" si="38"/>
        <v>1206</v>
      </c>
      <c r="AF53" s="2">
        <f t="shared" si="38"/>
        <v>1207</v>
      </c>
    </row>
    <row r="54" spans="3:32" x14ac:dyDescent="0.2">
      <c r="C54" s="2">
        <f t="shared" si="39"/>
        <v>1046</v>
      </c>
      <c r="D54" s="2">
        <f t="shared" si="36"/>
        <v>1047</v>
      </c>
      <c r="E54" s="2">
        <f t="shared" si="36"/>
        <v>1048</v>
      </c>
      <c r="F54" s="2">
        <f t="shared" si="36"/>
        <v>1049</v>
      </c>
      <c r="G54" s="2">
        <f t="shared" si="36"/>
        <v>1050</v>
      </c>
      <c r="H54" s="2">
        <f t="shared" si="36"/>
        <v>1051</v>
      </c>
      <c r="I54" s="2">
        <f t="shared" si="36"/>
        <v>1052</v>
      </c>
      <c r="J54" s="2">
        <f t="shared" si="36"/>
        <v>1053</v>
      </c>
      <c r="K54" s="2">
        <f t="shared" si="36"/>
        <v>1054</v>
      </c>
      <c r="L54" s="5"/>
      <c r="N54" s="2">
        <f t="shared" si="40"/>
        <v>1127</v>
      </c>
      <c r="O54" s="2">
        <f t="shared" si="37"/>
        <v>1128</v>
      </c>
      <c r="P54" s="2">
        <f t="shared" si="37"/>
        <v>1129</v>
      </c>
      <c r="Q54" s="2">
        <f t="shared" si="37"/>
        <v>1130</v>
      </c>
      <c r="R54" s="2">
        <f t="shared" si="37"/>
        <v>1131</v>
      </c>
      <c r="S54" s="2">
        <f t="shared" si="37"/>
        <v>1132</v>
      </c>
      <c r="T54" s="2">
        <f t="shared" si="37"/>
        <v>1133</v>
      </c>
      <c r="U54" s="2">
        <f t="shared" si="37"/>
        <v>1134</v>
      </c>
      <c r="V54" s="2">
        <f t="shared" si="37"/>
        <v>1135</v>
      </c>
      <c r="X54" s="2">
        <f t="shared" si="41"/>
        <v>1208</v>
      </c>
      <c r="Y54" s="2">
        <f t="shared" si="38"/>
        <v>1209</v>
      </c>
      <c r="Z54" s="2">
        <f t="shared" si="38"/>
        <v>1210</v>
      </c>
      <c r="AA54" s="2">
        <f t="shared" si="38"/>
        <v>1211</v>
      </c>
      <c r="AB54" s="2">
        <f t="shared" si="38"/>
        <v>1212</v>
      </c>
      <c r="AC54" s="2">
        <f t="shared" si="38"/>
        <v>1213</v>
      </c>
      <c r="AD54" s="2">
        <f t="shared" si="38"/>
        <v>1214</v>
      </c>
      <c r="AE54" s="2">
        <f t="shared" si="38"/>
        <v>1215</v>
      </c>
      <c r="AF54" s="2">
        <f t="shared" si="38"/>
        <v>1216</v>
      </c>
    </row>
    <row r="55" spans="3:32" x14ac:dyDescent="0.2">
      <c r="C55" s="2">
        <f t="shared" si="39"/>
        <v>1055</v>
      </c>
      <c r="D55" s="2">
        <f t="shared" si="36"/>
        <v>1056</v>
      </c>
      <c r="E55" s="2">
        <f t="shared" si="36"/>
        <v>1057</v>
      </c>
      <c r="F55" s="2">
        <f t="shared" si="36"/>
        <v>1058</v>
      </c>
      <c r="G55" s="2">
        <f t="shared" si="36"/>
        <v>1059</v>
      </c>
      <c r="H55" s="2">
        <f t="shared" si="36"/>
        <v>1060</v>
      </c>
      <c r="I55" s="2">
        <f t="shared" si="36"/>
        <v>1061</v>
      </c>
      <c r="J55" s="2">
        <f t="shared" si="36"/>
        <v>1062</v>
      </c>
      <c r="K55" s="2">
        <f t="shared" si="36"/>
        <v>1063</v>
      </c>
      <c r="L55" s="5"/>
      <c r="N55" s="2">
        <f t="shared" si="40"/>
        <v>1136</v>
      </c>
      <c r="O55" s="2">
        <f t="shared" si="37"/>
        <v>1137</v>
      </c>
      <c r="P55" s="2">
        <f t="shared" si="37"/>
        <v>1138</v>
      </c>
      <c r="Q55" s="2">
        <f t="shared" si="37"/>
        <v>1139</v>
      </c>
      <c r="R55" s="2">
        <f t="shared" si="37"/>
        <v>1140</v>
      </c>
      <c r="S55" s="2">
        <f t="shared" si="37"/>
        <v>1141</v>
      </c>
      <c r="T55" s="2">
        <f t="shared" si="37"/>
        <v>1142</v>
      </c>
      <c r="U55" s="2">
        <f t="shared" si="37"/>
        <v>1143</v>
      </c>
      <c r="V55" s="2">
        <f t="shared" si="37"/>
        <v>1144</v>
      </c>
      <c r="X55" s="2">
        <f t="shared" si="41"/>
        <v>1217</v>
      </c>
      <c r="Y55" s="2">
        <f t="shared" si="38"/>
        <v>1218</v>
      </c>
      <c r="Z55" s="2">
        <f t="shared" si="38"/>
        <v>1219</v>
      </c>
      <c r="AA55" s="2">
        <f t="shared" si="38"/>
        <v>1220</v>
      </c>
      <c r="AB55" s="2">
        <f t="shared" si="38"/>
        <v>1221</v>
      </c>
      <c r="AC55" s="2">
        <f t="shared" si="38"/>
        <v>1222</v>
      </c>
      <c r="AD55" s="2">
        <f t="shared" si="38"/>
        <v>1223</v>
      </c>
      <c r="AE55" s="2">
        <f t="shared" si="38"/>
        <v>1224</v>
      </c>
      <c r="AF55" s="2">
        <f t="shared" si="38"/>
        <v>1225</v>
      </c>
    </row>
    <row r="56" spans="3:32" x14ac:dyDescent="0.2">
      <c r="C56" s="2">
        <f t="shared" si="39"/>
        <v>1064</v>
      </c>
      <c r="D56" s="2">
        <f t="shared" si="36"/>
        <v>1065</v>
      </c>
      <c r="E56" s="2">
        <f t="shared" si="36"/>
        <v>1066</v>
      </c>
      <c r="F56" s="2">
        <f t="shared" si="36"/>
        <v>1067</v>
      </c>
      <c r="G56" s="2">
        <f t="shared" si="36"/>
        <v>1068</v>
      </c>
      <c r="H56" s="2">
        <f t="shared" si="36"/>
        <v>1069</v>
      </c>
      <c r="I56" s="2">
        <f t="shared" si="36"/>
        <v>1070</v>
      </c>
      <c r="J56" s="2">
        <f t="shared" si="36"/>
        <v>1071</v>
      </c>
      <c r="K56" s="2">
        <f t="shared" si="36"/>
        <v>1072</v>
      </c>
      <c r="L56" s="5"/>
      <c r="N56" s="2">
        <f t="shared" si="40"/>
        <v>1145</v>
      </c>
      <c r="O56" s="2">
        <f t="shared" si="37"/>
        <v>1146</v>
      </c>
      <c r="P56" s="2">
        <f t="shared" si="37"/>
        <v>1147</v>
      </c>
      <c r="Q56" s="2">
        <f t="shared" si="37"/>
        <v>1148</v>
      </c>
      <c r="R56" s="2">
        <f t="shared" si="37"/>
        <v>1149</v>
      </c>
      <c r="S56" s="2">
        <f t="shared" si="37"/>
        <v>1150</v>
      </c>
      <c r="T56" s="2">
        <f t="shared" si="37"/>
        <v>1151</v>
      </c>
      <c r="U56" s="2">
        <f t="shared" si="37"/>
        <v>1152</v>
      </c>
      <c r="V56" s="2">
        <f t="shared" si="37"/>
        <v>1153</v>
      </c>
      <c r="X56" s="2">
        <f t="shared" si="41"/>
        <v>1226</v>
      </c>
      <c r="Y56" s="2">
        <f t="shared" si="38"/>
        <v>1227</v>
      </c>
      <c r="Z56" s="2">
        <f t="shared" si="38"/>
        <v>1228</v>
      </c>
      <c r="AA56" s="2">
        <f t="shared" si="38"/>
        <v>1229</v>
      </c>
      <c r="AB56" s="2">
        <f t="shared" si="38"/>
        <v>1230</v>
      </c>
      <c r="AC56" s="2">
        <f t="shared" si="38"/>
        <v>1231</v>
      </c>
      <c r="AD56" s="2">
        <f t="shared" si="38"/>
        <v>1232</v>
      </c>
      <c r="AE56" s="2">
        <f t="shared" si="38"/>
        <v>1233</v>
      </c>
      <c r="AF56" s="2">
        <f t="shared" si="38"/>
        <v>1234</v>
      </c>
    </row>
  </sheetData>
  <sheetProtection password="C43C" sheet="1" objects="1" scenarios="1"/>
  <customSheetViews>
    <customSheetView guid="{6F66D3FE-C856-F243-B48A-FE2D5FE1E38F}" fitToPage="1">
      <selection activeCell="C2" sqref="C2:L12"/>
      <pageMargins left="0.25" right="0.25" top="0.75" bottom="0.75" header="0.3" footer="0.3"/>
      <pageSetup paperSize="9" scale="60" orientation="landscape" r:id="rId1"/>
    </customSheetView>
  </customSheetViews>
  <pageMargins left="0.25" right="0.25" top="0.75" bottom="0.75" header="0.3" footer="0.3"/>
  <pageSetup paperSize="9" scale="6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5"/>
  <sheetViews>
    <sheetView workbookViewId="0">
      <pane xSplit="4" ySplit="2" topLeftCell="E401" activePane="bottomRight" state="frozen"/>
      <selection pane="topRight" activeCell="D1" sqref="D1"/>
      <selection pane="bottomLeft" activeCell="A3" sqref="A3"/>
      <selection pane="bottomRight" activeCell="I401" sqref="I401"/>
    </sheetView>
  </sheetViews>
  <sheetFormatPr baseColWidth="10" defaultColWidth="8.83203125" defaultRowHeight="15" x14ac:dyDescent="0.2"/>
  <cols>
    <col min="1" max="1" width="10.1640625" style="1" customWidth="1"/>
    <col min="2" max="2" width="10.33203125" style="4" customWidth="1"/>
    <col min="3" max="3" width="5.5" style="1" customWidth="1"/>
    <col min="4" max="4" width="9.33203125" style="1" customWidth="1"/>
    <col min="5" max="8" width="10.33203125" style="1" customWidth="1"/>
    <col min="9" max="9" width="8.83203125" style="31"/>
  </cols>
  <sheetData>
    <row r="1" spans="1:9" x14ac:dyDescent="0.2">
      <c r="B1" s="6" t="s">
        <v>581</v>
      </c>
      <c r="D1" s="1" t="s">
        <v>480</v>
      </c>
    </row>
    <row r="2" spans="1:9" s="3" customFormat="1" x14ac:dyDescent="0.2">
      <c r="A2" s="4" t="s">
        <v>729</v>
      </c>
      <c r="B2" s="4" t="s">
        <v>577</v>
      </c>
      <c r="C2" s="4" t="s">
        <v>0</v>
      </c>
      <c r="D2" s="4" t="s">
        <v>578</v>
      </c>
      <c r="E2" s="4" t="s">
        <v>700</v>
      </c>
      <c r="F2" s="4" t="s">
        <v>699</v>
      </c>
      <c r="G2" s="4" t="s">
        <v>701</v>
      </c>
      <c r="H2" s="4" t="s">
        <v>579</v>
      </c>
      <c r="I2" s="32" t="s">
        <v>698</v>
      </c>
    </row>
    <row r="3" spans="1:9" x14ac:dyDescent="0.2">
      <c r="A3" s="1">
        <v>1</v>
      </c>
      <c r="B3" s="4" t="s">
        <v>1</v>
      </c>
      <c r="C3" s="1">
        <v>1</v>
      </c>
      <c r="D3" s="1">
        <v>1</v>
      </c>
      <c r="E3" s="1" t="s">
        <v>580</v>
      </c>
      <c r="F3" s="1" t="s">
        <v>580</v>
      </c>
      <c r="G3" s="1" t="s">
        <v>580</v>
      </c>
      <c r="H3" s="1" t="str">
        <f>_xlfn.IFNA(IF(VLOOKUP(A3,Duplicates!E$3:E$50000,1,FALSE),"yes"),"")</f>
        <v/>
      </c>
      <c r="I3" s="31" t="str">
        <f>_xlfn.IFNA(IF(AND(INDEX(FreezingProgress!B$3:B$50000,MATCH(WormStrainStocks!A3,FreezingProgress!B$3:B$200001,0)),ISBLANK(INDEX(FreezingProgress!Q$3:Q$200001,MATCH(WormStrainStocks!A3,FreezingProgress!B$3:B$200001,0)))),"yes",""),"")</f>
        <v/>
      </c>
    </row>
    <row r="4" spans="1:9" x14ac:dyDescent="0.2">
      <c r="A4" s="1">
        <v>2</v>
      </c>
      <c r="B4" s="4" t="s">
        <v>2</v>
      </c>
      <c r="C4" s="1">
        <v>1</v>
      </c>
      <c r="D4" s="1">
        <v>2</v>
      </c>
      <c r="E4" s="1" t="s">
        <v>580</v>
      </c>
      <c r="F4" s="1" t="s">
        <v>580</v>
      </c>
      <c r="G4" s="1" t="s">
        <v>580</v>
      </c>
      <c r="H4" s="1" t="str">
        <f>_xlfn.IFNA(IF(VLOOKUP(A4,Duplicates!E$3:E$50000,1,FALSE),"yes"),"")</f>
        <v/>
      </c>
      <c r="I4" s="31" t="str">
        <f>_xlfn.IFNA(IF(AND(INDEX(FreezingProgress!B$3:B$50000,MATCH(WormStrainStocks!A4,FreezingProgress!B$3:B$200001,0)),ISBLANK(INDEX(FreezingProgress!Q$3:Q$200001,MATCH(WormStrainStocks!A4,FreezingProgress!B$3:B$200001,0)))),"yes",""),"")</f>
        <v/>
      </c>
    </row>
    <row r="5" spans="1:9" x14ac:dyDescent="0.2">
      <c r="A5" s="1">
        <v>3</v>
      </c>
      <c r="B5" s="4" t="s">
        <v>3</v>
      </c>
      <c r="C5" s="1">
        <v>1</v>
      </c>
      <c r="D5" s="1">
        <v>3</v>
      </c>
      <c r="E5" s="1" t="s">
        <v>580</v>
      </c>
      <c r="F5" s="1" t="s">
        <v>580</v>
      </c>
      <c r="G5" s="1" t="s">
        <v>580</v>
      </c>
      <c r="H5" s="1" t="str">
        <f>_xlfn.IFNA(IF(VLOOKUP(A5,Duplicates!E$3:E$50000,1,FALSE),"yes"),"")</f>
        <v/>
      </c>
      <c r="I5" s="31" t="str">
        <f>_xlfn.IFNA(IF(AND(INDEX(FreezingProgress!B$3:B$50000,MATCH(WormStrainStocks!A5,FreezingProgress!B$3:B$200001,0)),ISBLANK(INDEX(FreezingProgress!Q$3:Q$200001,MATCH(WormStrainStocks!A5,FreezingProgress!B$3:B$200001,0)))),"yes",""),"")</f>
        <v/>
      </c>
    </row>
    <row r="6" spans="1:9" x14ac:dyDescent="0.2">
      <c r="A6" s="1">
        <v>4</v>
      </c>
      <c r="B6" s="4" t="s">
        <v>4</v>
      </c>
      <c r="C6" s="1">
        <v>1</v>
      </c>
      <c r="D6" s="1">
        <v>4</v>
      </c>
      <c r="E6" s="1" t="s">
        <v>580</v>
      </c>
      <c r="F6" s="1" t="s">
        <v>580</v>
      </c>
      <c r="G6" s="1" t="s">
        <v>580</v>
      </c>
      <c r="H6" s="1" t="str">
        <f>_xlfn.IFNA(IF(VLOOKUP(A6,Duplicates!E$3:E$50000,1,FALSE),"yes"),"")</f>
        <v>yes</v>
      </c>
      <c r="I6" s="31" t="str">
        <f>_xlfn.IFNA(IF(AND(INDEX(FreezingProgress!B$3:B$50000,MATCH(WormStrainStocks!A6,FreezingProgress!B$3:B$200001,0)),ISBLANK(INDEX(FreezingProgress!Q$3:Q$200001,MATCH(WormStrainStocks!A6,FreezingProgress!B$3:B$200001,0)))),"yes",""),"")</f>
        <v/>
      </c>
    </row>
    <row r="7" spans="1:9" x14ac:dyDescent="0.2">
      <c r="A7" s="1">
        <v>5</v>
      </c>
      <c r="B7" s="4" t="s">
        <v>5</v>
      </c>
      <c r="C7" s="1">
        <v>1</v>
      </c>
      <c r="D7" s="1">
        <v>5</v>
      </c>
      <c r="E7" s="1" t="s">
        <v>580</v>
      </c>
      <c r="F7" s="1" t="s">
        <v>580</v>
      </c>
      <c r="G7" s="1" t="s">
        <v>580</v>
      </c>
      <c r="H7" s="1" t="str">
        <f>_xlfn.IFNA(IF(VLOOKUP(A7,Duplicates!E$3:E$50000,1,FALSE),"yes"),"")</f>
        <v/>
      </c>
      <c r="I7" s="31" t="str">
        <f>_xlfn.IFNA(IF(AND(INDEX(FreezingProgress!B$3:B$50000,MATCH(WormStrainStocks!A7,FreezingProgress!B$3:B$200001,0)),ISBLANK(INDEX(FreezingProgress!Q$3:Q$200001,MATCH(WormStrainStocks!A7,FreezingProgress!B$3:B$200001,0)))),"yes",""),"")</f>
        <v/>
      </c>
    </row>
    <row r="8" spans="1:9" x14ac:dyDescent="0.2">
      <c r="A8" s="1">
        <v>6</v>
      </c>
      <c r="B8" s="4" t="s">
        <v>6</v>
      </c>
      <c r="C8" s="1">
        <v>1</v>
      </c>
      <c r="D8" s="1">
        <v>6</v>
      </c>
      <c r="E8" s="1" t="s">
        <v>580</v>
      </c>
      <c r="F8" s="1" t="s">
        <v>580</v>
      </c>
      <c r="G8" s="1" t="s">
        <v>580</v>
      </c>
      <c r="H8" s="1" t="str">
        <f>_xlfn.IFNA(IF(VLOOKUP(A8,Duplicates!E$3:E$50000,1,FALSE),"yes"),"")</f>
        <v/>
      </c>
      <c r="I8" s="31" t="str">
        <f>_xlfn.IFNA(IF(AND(INDEX(FreezingProgress!B$3:B$50000,MATCH(WormStrainStocks!A8,FreezingProgress!B$3:B$200001,0)),ISBLANK(INDEX(FreezingProgress!Q$3:Q$200001,MATCH(WormStrainStocks!A8,FreezingProgress!B$3:B$200001,0)))),"yes",""),"")</f>
        <v/>
      </c>
    </row>
    <row r="9" spans="1:9" x14ac:dyDescent="0.2">
      <c r="A9" s="1">
        <v>7</v>
      </c>
      <c r="B9" s="4" t="s">
        <v>7</v>
      </c>
      <c r="C9" s="1">
        <v>1</v>
      </c>
      <c r="D9" s="1">
        <v>7</v>
      </c>
      <c r="E9" s="1" t="s">
        <v>580</v>
      </c>
      <c r="F9" s="1" t="s">
        <v>580</v>
      </c>
      <c r="G9" s="1" t="s">
        <v>580</v>
      </c>
      <c r="H9" s="1" t="str">
        <f>_xlfn.IFNA(IF(VLOOKUP(A9,Duplicates!E$3:E$50000,1,FALSE),"yes"),"")</f>
        <v/>
      </c>
      <c r="I9" s="31" t="str">
        <f>_xlfn.IFNA(IF(AND(INDEX(FreezingProgress!B$3:B$50000,MATCH(WormStrainStocks!A9,FreezingProgress!B$3:B$200001,0)),ISBLANK(INDEX(FreezingProgress!Q$3:Q$200001,MATCH(WormStrainStocks!A9,FreezingProgress!B$3:B$200001,0)))),"yes",""),"")</f>
        <v/>
      </c>
    </row>
    <row r="10" spans="1:9" x14ac:dyDescent="0.2">
      <c r="A10" s="1">
        <v>8</v>
      </c>
      <c r="B10" s="4" t="s">
        <v>8</v>
      </c>
      <c r="C10" s="1">
        <v>1</v>
      </c>
      <c r="D10" s="1">
        <v>8</v>
      </c>
      <c r="E10" s="1" t="s">
        <v>580</v>
      </c>
      <c r="G10" s="1" t="s">
        <v>580</v>
      </c>
      <c r="H10" s="1" t="str">
        <f>_xlfn.IFNA(IF(VLOOKUP(A10,Duplicates!E$3:E$50000,1,FALSE),"yes"),"")</f>
        <v>yes</v>
      </c>
      <c r="I10" s="31" t="str">
        <f>_xlfn.IFNA(IF(AND(INDEX(FreezingProgress!B$3:B$50000,MATCH(WormStrainStocks!A10,FreezingProgress!B$3:B$200001,0)),ISBLANK(INDEX(FreezingProgress!Q$3:Q$200001,MATCH(WormStrainStocks!A10,FreezingProgress!B$3:B$200001,0)))),"yes",""),"")</f>
        <v/>
      </c>
    </row>
    <row r="11" spans="1:9" x14ac:dyDescent="0.2">
      <c r="A11" s="1">
        <v>9</v>
      </c>
      <c r="B11" s="4" t="s">
        <v>9</v>
      </c>
      <c r="C11" s="1">
        <v>1</v>
      </c>
      <c r="D11" s="1">
        <v>9</v>
      </c>
      <c r="E11" s="1" t="s">
        <v>580</v>
      </c>
      <c r="F11" s="1" t="s">
        <v>580</v>
      </c>
      <c r="G11" s="1" t="s">
        <v>580</v>
      </c>
      <c r="H11" s="1" t="str">
        <f>_xlfn.IFNA(IF(VLOOKUP(A11,Duplicates!E$3:E$50000,1,FALSE),"yes"),"")</f>
        <v/>
      </c>
      <c r="I11" s="31" t="str">
        <f>_xlfn.IFNA(IF(AND(INDEX(FreezingProgress!B$3:B$50000,MATCH(WormStrainStocks!A11,FreezingProgress!B$3:B$200001,0)),ISBLANK(INDEX(FreezingProgress!Q$3:Q$200001,MATCH(WormStrainStocks!A11,FreezingProgress!B$3:B$200001,0)))),"yes",""),"")</f>
        <v/>
      </c>
    </row>
    <row r="12" spans="1:9" x14ac:dyDescent="0.2">
      <c r="A12" s="1">
        <v>10</v>
      </c>
      <c r="B12" s="4" t="s">
        <v>10</v>
      </c>
      <c r="C12" s="1">
        <v>1</v>
      </c>
      <c r="D12" s="1">
        <v>10</v>
      </c>
      <c r="E12" s="1" t="s">
        <v>580</v>
      </c>
      <c r="F12" s="1" t="s">
        <v>580</v>
      </c>
      <c r="G12" s="1" t="s">
        <v>580</v>
      </c>
      <c r="H12" s="1" t="str">
        <f>_xlfn.IFNA(IF(VLOOKUP(A12,Duplicates!E$3:E$50000,1,FALSE),"yes"),"")</f>
        <v>yes</v>
      </c>
      <c r="I12" s="31" t="str">
        <f>_xlfn.IFNA(IF(AND(INDEX(FreezingProgress!B$3:B$50000,MATCH(WormStrainStocks!A12,FreezingProgress!B$3:B$200001,0)),ISBLANK(INDEX(FreezingProgress!Q$3:Q$200001,MATCH(WormStrainStocks!A12,FreezingProgress!B$3:B$200001,0)))),"yes",""),"")</f>
        <v/>
      </c>
    </row>
    <row r="13" spans="1:9" x14ac:dyDescent="0.2">
      <c r="A13" s="1">
        <v>11</v>
      </c>
      <c r="B13" s="4" t="s">
        <v>11</v>
      </c>
      <c r="C13" s="1">
        <v>1</v>
      </c>
      <c r="D13" s="1">
        <v>11</v>
      </c>
      <c r="E13" s="1" t="s">
        <v>580</v>
      </c>
      <c r="F13" s="1" t="s">
        <v>580</v>
      </c>
      <c r="G13" s="1" t="s">
        <v>580</v>
      </c>
      <c r="H13" s="1" t="str">
        <f>_xlfn.IFNA(IF(VLOOKUP(A13,Duplicates!E$3:E$50000,1,FALSE),"yes"),"")</f>
        <v/>
      </c>
      <c r="I13" s="31" t="str">
        <f>_xlfn.IFNA(IF(AND(INDEX(FreezingProgress!B$3:B$50000,MATCH(WormStrainStocks!A13,FreezingProgress!B$3:B$200001,0)),ISBLANK(INDEX(FreezingProgress!Q$3:Q$200001,MATCH(WormStrainStocks!A13,FreezingProgress!B$3:B$200001,0)))),"yes",""),"")</f>
        <v/>
      </c>
    </row>
    <row r="14" spans="1:9" x14ac:dyDescent="0.2">
      <c r="A14" s="1">
        <v>12</v>
      </c>
      <c r="B14" s="4" t="s">
        <v>12</v>
      </c>
      <c r="C14" s="1">
        <v>1</v>
      </c>
      <c r="D14" s="1">
        <v>12</v>
      </c>
      <c r="E14" s="1" t="s">
        <v>580</v>
      </c>
      <c r="F14" s="1" t="s">
        <v>580</v>
      </c>
      <c r="G14" s="1" t="s">
        <v>580</v>
      </c>
      <c r="H14" s="1" t="str">
        <f>_xlfn.IFNA(IF(VLOOKUP(A14,Duplicates!E$3:E$50000,1,FALSE),"yes"),"")</f>
        <v/>
      </c>
      <c r="I14" s="31" t="str">
        <f>_xlfn.IFNA(IF(AND(INDEX(FreezingProgress!B$3:B$50000,MATCH(WormStrainStocks!A14,FreezingProgress!B$3:B$200001,0)),ISBLANK(INDEX(FreezingProgress!Q$3:Q$200001,MATCH(WormStrainStocks!A14,FreezingProgress!B$3:B$200001,0)))),"yes",""),"")</f>
        <v/>
      </c>
    </row>
    <row r="15" spans="1:9" x14ac:dyDescent="0.2">
      <c r="A15" s="1">
        <v>13</v>
      </c>
      <c r="B15" s="4" t="s">
        <v>13</v>
      </c>
      <c r="C15" s="1">
        <v>1</v>
      </c>
      <c r="D15" s="1">
        <v>13</v>
      </c>
      <c r="E15" s="1" t="s">
        <v>580</v>
      </c>
      <c r="F15" s="1" t="s">
        <v>580</v>
      </c>
      <c r="G15" s="1" t="s">
        <v>580</v>
      </c>
      <c r="H15" s="1" t="str">
        <f>_xlfn.IFNA(IF(VLOOKUP(A15,Duplicates!E$3:E$50000,1,FALSE),"yes"),"")</f>
        <v/>
      </c>
      <c r="I15" s="31" t="str">
        <f>_xlfn.IFNA(IF(AND(INDEX(FreezingProgress!B$3:B$50000,MATCH(WormStrainStocks!A15,FreezingProgress!B$3:B$200001,0)),ISBLANK(INDEX(FreezingProgress!Q$3:Q$200001,MATCH(WormStrainStocks!A15,FreezingProgress!B$3:B$200001,0)))),"yes",""),"")</f>
        <v/>
      </c>
    </row>
    <row r="16" spans="1:9" x14ac:dyDescent="0.2">
      <c r="A16" s="1">
        <v>14</v>
      </c>
      <c r="B16" s="4" t="s">
        <v>14</v>
      </c>
      <c r="C16" s="1">
        <v>1</v>
      </c>
      <c r="D16" s="1">
        <v>14</v>
      </c>
      <c r="E16" s="1" t="s">
        <v>580</v>
      </c>
      <c r="F16" s="1" t="s">
        <v>580</v>
      </c>
      <c r="G16" s="1" t="s">
        <v>580</v>
      </c>
      <c r="H16" s="1" t="str">
        <f>_xlfn.IFNA(IF(VLOOKUP(A16,Duplicates!E$3:E$50000,1,FALSE),"yes"),"")</f>
        <v/>
      </c>
      <c r="I16" s="31" t="str">
        <f>_xlfn.IFNA(IF(AND(INDEX(FreezingProgress!B$3:B$50000,MATCH(WormStrainStocks!A16,FreezingProgress!B$3:B$200001,0)),ISBLANK(INDEX(FreezingProgress!Q$3:Q$200001,MATCH(WormStrainStocks!A16,FreezingProgress!B$3:B$200001,0)))),"yes",""),"")</f>
        <v/>
      </c>
    </row>
    <row r="17" spans="1:9" x14ac:dyDescent="0.2">
      <c r="A17" s="1">
        <v>15</v>
      </c>
      <c r="B17" s="4" t="s">
        <v>15</v>
      </c>
      <c r="C17" s="1">
        <v>1</v>
      </c>
      <c r="D17" s="1">
        <v>15</v>
      </c>
      <c r="E17" s="1" t="s">
        <v>580</v>
      </c>
      <c r="F17" s="1" t="s">
        <v>580</v>
      </c>
      <c r="H17" s="1" t="str">
        <f>_xlfn.IFNA(IF(VLOOKUP(A17,Duplicates!E$3:E$50000,1,FALSE),"yes"),"")</f>
        <v/>
      </c>
      <c r="I17" s="31" t="str">
        <f>_xlfn.IFNA(IF(AND(INDEX(FreezingProgress!B$3:B$50000,MATCH(WormStrainStocks!A17,FreezingProgress!B$3:B$200001,0)),ISBLANK(INDEX(FreezingProgress!Q$3:Q$200001,MATCH(WormStrainStocks!A17,FreezingProgress!B$3:B$200001,0)))),"yes",""),"")</f>
        <v/>
      </c>
    </row>
    <row r="18" spans="1:9" x14ac:dyDescent="0.2">
      <c r="A18" s="1">
        <v>16</v>
      </c>
      <c r="B18" s="4" t="s">
        <v>16</v>
      </c>
      <c r="C18" s="1">
        <v>1</v>
      </c>
      <c r="D18" s="1">
        <v>16</v>
      </c>
      <c r="E18" s="1" t="s">
        <v>580</v>
      </c>
      <c r="F18" s="1" t="s">
        <v>580</v>
      </c>
      <c r="G18" s="1" t="s">
        <v>580</v>
      </c>
      <c r="H18" s="1" t="str">
        <f>_xlfn.IFNA(IF(VLOOKUP(A18,Duplicates!E$3:E$50000,1,FALSE),"yes"),"")</f>
        <v/>
      </c>
      <c r="I18" s="31" t="str">
        <f>_xlfn.IFNA(IF(AND(INDEX(FreezingProgress!B$3:B$50000,MATCH(WormStrainStocks!A18,FreezingProgress!B$3:B$200001,0)),ISBLANK(INDEX(FreezingProgress!Q$3:Q$200001,MATCH(WormStrainStocks!A18,FreezingProgress!B$3:B$200001,0)))),"yes",""),"")</f>
        <v/>
      </c>
    </row>
    <row r="19" spans="1:9" x14ac:dyDescent="0.2">
      <c r="A19" s="1">
        <v>17</v>
      </c>
      <c r="B19" s="4" t="s">
        <v>17</v>
      </c>
      <c r="C19" s="1">
        <v>1</v>
      </c>
      <c r="D19" s="1">
        <v>17</v>
      </c>
      <c r="E19" s="1" t="s">
        <v>580</v>
      </c>
      <c r="F19" s="1" t="s">
        <v>580</v>
      </c>
      <c r="G19" s="1" t="s">
        <v>580</v>
      </c>
      <c r="H19" s="1" t="str">
        <f>_xlfn.IFNA(IF(VLOOKUP(A19,Duplicates!E$3:E$50000,1,FALSE),"yes"),"")</f>
        <v>yes</v>
      </c>
      <c r="I19" s="31" t="str">
        <f>_xlfn.IFNA(IF(AND(INDEX(FreezingProgress!B$3:B$50000,MATCH(WormStrainStocks!A19,FreezingProgress!B$3:B$200001,0)),ISBLANK(INDEX(FreezingProgress!Q$3:Q$200001,MATCH(WormStrainStocks!A19,FreezingProgress!B$3:B$200001,0)))),"yes",""),"")</f>
        <v/>
      </c>
    </row>
    <row r="20" spans="1:9" x14ac:dyDescent="0.2">
      <c r="A20" s="1">
        <v>18</v>
      </c>
      <c r="B20" s="4" t="s">
        <v>18</v>
      </c>
      <c r="C20" s="1">
        <v>1</v>
      </c>
      <c r="D20" s="1">
        <v>18</v>
      </c>
      <c r="E20" s="1" t="s">
        <v>580</v>
      </c>
      <c r="F20" s="1" t="s">
        <v>580</v>
      </c>
      <c r="G20" s="1" t="s">
        <v>580</v>
      </c>
      <c r="H20" s="1" t="str">
        <f>_xlfn.IFNA(IF(VLOOKUP(A20,Duplicates!E$3:E$50000,1,FALSE),"yes"),"")</f>
        <v/>
      </c>
      <c r="I20" s="31" t="str">
        <f>_xlfn.IFNA(IF(AND(INDEX(FreezingProgress!B$3:B$50000,MATCH(WormStrainStocks!A20,FreezingProgress!B$3:B$200001,0)),ISBLANK(INDEX(FreezingProgress!Q$3:Q$200001,MATCH(WormStrainStocks!A20,FreezingProgress!B$3:B$200001,0)))),"yes",""),"")</f>
        <v/>
      </c>
    </row>
    <row r="21" spans="1:9" x14ac:dyDescent="0.2">
      <c r="A21" s="1">
        <v>19</v>
      </c>
      <c r="B21" s="4" t="s">
        <v>19</v>
      </c>
      <c r="C21" s="1">
        <v>1</v>
      </c>
      <c r="D21" s="1">
        <v>19</v>
      </c>
      <c r="E21" s="1" t="s">
        <v>580</v>
      </c>
      <c r="F21" s="1" t="s">
        <v>580</v>
      </c>
      <c r="G21" s="1" t="s">
        <v>580</v>
      </c>
      <c r="H21" s="1" t="str">
        <f>_xlfn.IFNA(IF(VLOOKUP(A21,Duplicates!E$3:E$50000,1,FALSE),"yes"),"")</f>
        <v/>
      </c>
      <c r="I21" s="31" t="str">
        <f>_xlfn.IFNA(IF(AND(INDEX(FreezingProgress!B$3:B$50000,MATCH(WormStrainStocks!A21,FreezingProgress!B$3:B$200001,0)),ISBLANK(INDEX(FreezingProgress!Q$3:Q$200001,MATCH(WormStrainStocks!A21,FreezingProgress!B$3:B$200001,0)))),"yes",""),"")</f>
        <v/>
      </c>
    </row>
    <row r="22" spans="1:9" x14ac:dyDescent="0.2">
      <c r="A22" s="1">
        <v>20</v>
      </c>
      <c r="B22" s="4" t="s">
        <v>20</v>
      </c>
      <c r="C22" s="1">
        <v>1</v>
      </c>
      <c r="D22" s="1">
        <v>20</v>
      </c>
      <c r="E22" s="1" t="s">
        <v>580</v>
      </c>
      <c r="F22" s="1" t="s">
        <v>580</v>
      </c>
      <c r="G22" s="1" t="s">
        <v>580</v>
      </c>
      <c r="H22" s="1" t="str">
        <f>_xlfn.IFNA(IF(VLOOKUP(A22,Duplicates!E$3:E$50000,1,FALSE),"yes"),"")</f>
        <v/>
      </c>
      <c r="I22" s="31" t="str">
        <f>_xlfn.IFNA(IF(AND(INDEX(FreezingProgress!B$3:B$50000,MATCH(WormStrainStocks!A22,FreezingProgress!B$3:B$200001,0)),ISBLANK(INDEX(FreezingProgress!Q$3:Q$200001,MATCH(WormStrainStocks!A22,FreezingProgress!B$3:B$200001,0)))),"yes",""),"")</f>
        <v/>
      </c>
    </row>
    <row r="23" spans="1:9" x14ac:dyDescent="0.2">
      <c r="A23" s="1">
        <v>21</v>
      </c>
      <c r="B23" s="4" t="s">
        <v>21</v>
      </c>
      <c r="C23" s="1">
        <v>1</v>
      </c>
      <c r="D23" s="1">
        <v>21</v>
      </c>
      <c r="E23" s="1" t="s">
        <v>580</v>
      </c>
      <c r="F23" s="1" t="s">
        <v>580</v>
      </c>
      <c r="G23" s="1" t="s">
        <v>580</v>
      </c>
      <c r="H23" s="1" t="str">
        <f>_xlfn.IFNA(IF(VLOOKUP(A23,Duplicates!E$3:E$50000,1,FALSE),"yes"),"")</f>
        <v/>
      </c>
      <c r="I23" s="31" t="str">
        <f>_xlfn.IFNA(IF(AND(INDEX(FreezingProgress!B$3:B$50000,MATCH(WormStrainStocks!A23,FreezingProgress!B$3:B$200001,0)),ISBLANK(INDEX(FreezingProgress!Q$3:Q$200001,MATCH(WormStrainStocks!A23,FreezingProgress!B$3:B$200001,0)))),"yes",""),"")</f>
        <v/>
      </c>
    </row>
    <row r="24" spans="1:9" x14ac:dyDescent="0.2">
      <c r="A24" s="1">
        <v>22</v>
      </c>
      <c r="B24" s="4" t="s">
        <v>22</v>
      </c>
      <c r="C24" s="1">
        <v>1</v>
      </c>
      <c r="D24" s="1">
        <v>22</v>
      </c>
      <c r="E24" s="1" t="s">
        <v>580</v>
      </c>
      <c r="F24" s="1" t="s">
        <v>580</v>
      </c>
      <c r="G24" s="1" t="s">
        <v>580</v>
      </c>
      <c r="H24" s="1" t="str">
        <f>_xlfn.IFNA(IF(VLOOKUP(A24,Duplicates!E$3:E$50000,1,FALSE),"yes"),"")</f>
        <v/>
      </c>
      <c r="I24" s="31" t="str">
        <f>_xlfn.IFNA(IF(AND(INDEX(FreezingProgress!B$3:B$50000,MATCH(WormStrainStocks!A24,FreezingProgress!B$3:B$200001,0)),ISBLANK(INDEX(FreezingProgress!Q$3:Q$200001,MATCH(WormStrainStocks!A24,FreezingProgress!B$3:B$200001,0)))),"yes",""),"")</f>
        <v/>
      </c>
    </row>
    <row r="25" spans="1:9" x14ac:dyDescent="0.2">
      <c r="A25" s="1">
        <v>23</v>
      </c>
      <c r="B25" s="4" t="s">
        <v>23</v>
      </c>
      <c r="C25" s="1">
        <v>1</v>
      </c>
      <c r="D25" s="1">
        <v>23</v>
      </c>
      <c r="E25" s="1" t="s">
        <v>580</v>
      </c>
      <c r="F25" s="1" t="s">
        <v>580</v>
      </c>
      <c r="G25" s="1" t="s">
        <v>580</v>
      </c>
      <c r="H25" s="1" t="str">
        <f>_xlfn.IFNA(IF(VLOOKUP(A25,Duplicates!E$3:E$50000,1,FALSE),"yes"),"")</f>
        <v>yes</v>
      </c>
      <c r="I25" s="31" t="str">
        <f>_xlfn.IFNA(IF(AND(INDEX(FreezingProgress!B$3:B$50000,MATCH(WormStrainStocks!A25,FreezingProgress!B$3:B$200001,0)),ISBLANK(INDEX(FreezingProgress!Q$3:Q$200001,MATCH(WormStrainStocks!A25,FreezingProgress!B$3:B$200001,0)))),"yes",""),"")</f>
        <v/>
      </c>
    </row>
    <row r="26" spans="1:9" x14ac:dyDescent="0.2">
      <c r="A26" s="1">
        <v>24</v>
      </c>
      <c r="B26" s="4" t="s">
        <v>24</v>
      </c>
      <c r="C26" s="1">
        <v>1</v>
      </c>
      <c r="D26" s="1">
        <v>24</v>
      </c>
      <c r="E26" s="1" t="s">
        <v>580</v>
      </c>
      <c r="F26" s="1" t="s">
        <v>580</v>
      </c>
      <c r="G26" s="1" t="s">
        <v>580</v>
      </c>
      <c r="H26" s="1" t="str">
        <f>_xlfn.IFNA(IF(VLOOKUP(A26,Duplicates!E$3:E$50000,1,FALSE),"yes"),"")</f>
        <v/>
      </c>
      <c r="I26" s="31" t="str">
        <f>_xlfn.IFNA(IF(AND(INDEX(FreezingProgress!B$3:B$50000,MATCH(WormStrainStocks!A26,FreezingProgress!B$3:B$200001,0)),ISBLANK(INDEX(FreezingProgress!Q$3:Q$200001,MATCH(WormStrainStocks!A26,FreezingProgress!B$3:B$200001,0)))),"yes",""),"")</f>
        <v/>
      </c>
    </row>
    <row r="27" spans="1:9" x14ac:dyDescent="0.2">
      <c r="A27" s="1">
        <v>25</v>
      </c>
      <c r="B27" s="4" t="s">
        <v>25</v>
      </c>
      <c r="C27" s="1">
        <v>1</v>
      </c>
      <c r="D27" s="1">
        <v>25</v>
      </c>
      <c r="E27" s="1" t="s">
        <v>580</v>
      </c>
      <c r="F27" s="1" t="s">
        <v>580</v>
      </c>
      <c r="G27" s="1" t="s">
        <v>580</v>
      </c>
      <c r="H27" s="1" t="str">
        <f>_xlfn.IFNA(IF(VLOOKUP(A27,Duplicates!E$3:E$50000,1,FALSE),"yes"),"")</f>
        <v/>
      </c>
      <c r="I27" s="31" t="str">
        <f>_xlfn.IFNA(IF(AND(INDEX(FreezingProgress!B$3:B$50000,MATCH(WormStrainStocks!A27,FreezingProgress!B$3:B$200001,0)),ISBLANK(INDEX(FreezingProgress!Q$3:Q$200001,MATCH(WormStrainStocks!A27,FreezingProgress!B$3:B$200001,0)))),"yes",""),"")</f>
        <v/>
      </c>
    </row>
    <row r="28" spans="1:9" x14ac:dyDescent="0.2">
      <c r="A28" s="1">
        <v>26</v>
      </c>
      <c r="B28" s="4" t="s">
        <v>26</v>
      </c>
      <c r="C28" s="1">
        <v>1</v>
      </c>
      <c r="D28" s="1">
        <v>26</v>
      </c>
      <c r="E28" s="1" t="s">
        <v>580</v>
      </c>
      <c r="F28" s="1" t="s">
        <v>580</v>
      </c>
      <c r="G28" s="1" t="s">
        <v>580</v>
      </c>
      <c r="H28" s="1" t="str">
        <f>_xlfn.IFNA(IF(VLOOKUP(A28,Duplicates!E$3:E$50000,1,FALSE),"yes"),"")</f>
        <v/>
      </c>
      <c r="I28" s="31" t="str">
        <f>_xlfn.IFNA(IF(AND(INDEX(FreezingProgress!B$3:B$50000,MATCH(WormStrainStocks!A28,FreezingProgress!B$3:B$200001,0)),ISBLANK(INDEX(FreezingProgress!Q$3:Q$200001,MATCH(WormStrainStocks!A28,FreezingProgress!B$3:B$200001,0)))),"yes",""),"")</f>
        <v/>
      </c>
    </row>
    <row r="29" spans="1:9" x14ac:dyDescent="0.2">
      <c r="A29" s="1">
        <v>27</v>
      </c>
      <c r="B29" s="4" t="s">
        <v>27</v>
      </c>
      <c r="C29" s="1">
        <v>1</v>
      </c>
      <c r="D29" s="1">
        <v>27</v>
      </c>
      <c r="E29" s="1" t="s">
        <v>580</v>
      </c>
      <c r="F29" s="1" t="s">
        <v>580</v>
      </c>
      <c r="G29" s="1" t="s">
        <v>580</v>
      </c>
      <c r="H29" s="1" t="str">
        <f>_xlfn.IFNA(IF(VLOOKUP(A29,Duplicates!E$3:E$50000,1,FALSE),"yes"),"")</f>
        <v/>
      </c>
      <c r="I29" s="31" t="str">
        <f>_xlfn.IFNA(IF(AND(INDEX(FreezingProgress!B$3:B$50000,MATCH(WormStrainStocks!A29,FreezingProgress!B$3:B$200001,0)),ISBLANK(INDEX(FreezingProgress!Q$3:Q$200001,MATCH(WormStrainStocks!A29,FreezingProgress!B$3:B$200001,0)))),"yes",""),"")</f>
        <v/>
      </c>
    </row>
    <row r="30" spans="1:9" x14ac:dyDescent="0.2">
      <c r="A30" s="1">
        <v>28</v>
      </c>
      <c r="B30" s="4" t="s">
        <v>28</v>
      </c>
      <c r="C30" s="1">
        <v>1</v>
      </c>
      <c r="D30" s="1">
        <v>28</v>
      </c>
      <c r="H30" s="1" t="str">
        <f>_xlfn.IFNA(IF(VLOOKUP(A30,Duplicates!E$3:E$50000,1,FALSE),"yes"),"")</f>
        <v/>
      </c>
      <c r="I30" s="31" t="str">
        <f>_xlfn.IFNA(IF(AND(INDEX(FreezingProgress!B$3:B$50000,MATCH(WormStrainStocks!A30,FreezingProgress!B$3:B$200001,0)),ISBLANK(INDEX(FreezingProgress!Q$3:Q$200001,MATCH(WormStrainStocks!A30,FreezingProgress!B$3:B$200001,0)))),"yes",""),"")</f>
        <v/>
      </c>
    </row>
    <row r="31" spans="1:9" x14ac:dyDescent="0.2">
      <c r="A31" s="1">
        <v>29</v>
      </c>
      <c r="B31" s="4" t="s">
        <v>29</v>
      </c>
      <c r="C31" s="1">
        <v>1</v>
      </c>
      <c r="D31" s="1">
        <v>29</v>
      </c>
      <c r="E31" s="1" t="s">
        <v>580</v>
      </c>
      <c r="F31" s="1" t="s">
        <v>580</v>
      </c>
      <c r="G31" s="1" t="s">
        <v>580</v>
      </c>
      <c r="H31" s="1" t="str">
        <f>_xlfn.IFNA(IF(VLOOKUP(A31,Duplicates!E$3:E$50000,1,FALSE),"yes"),"")</f>
        <v/>
      </c>
      <c r="I31" s="31" t="str">
        <f>_xlfn.IFNA(IF(AND(INDEX(FreezingProgress!B$3:B$50000,MATCH(WormStrainStocks!A31,FreezingProgress!B$3:B$200001,0)),ISBLANK(INDEX(FreezingProgress!Q$3:Q$200001,MATCH(WormStrainStocks!A31,FreezingProgress!B$3:B$200001,0)))),"yes",""),"")</f>
        <v/>
      </c>
    </row>
    <row r="32" spans="1:9" x14ac:dyDescent="0.2">
      <c r="A32" s="1">
        <v>30</v>
      </c>
      <c r="B32" s="4" t="s">
        <v>30</v>
      </c>
      <c r="C32" s="1">
        <v>1</v>
      </c>
      <c r="D32" s="1">
        <v>30</v>
      </c>
      <c r="E32" s="1" t="s">
        <v>580</v>
      </c>
      <c r="F32" s="1" t="s">
        <v>580</v>
      </c>
      <c r="G32" s="1" t="s">
        <v>580</v>
      </c>
      <c r="H32" s="1" t="str">
        <f>_xlfn.IFNA(IF(VLOOKUP(A32,Duplicates!E$3:E$50000,1,FALSE),"yes"),"")</f>
        <v/>
      </c>
      <c r="I32" s="31" t="str">
        <f>_xlfn.IFNA(IF(AND(INDEX(FreezingProgress!B$3:B$50000,MATCH(WormStrainStocks!A32,FreezingProgress!B$3:B$200001,0)),ISBLANK(INDEX(FreezingProgress!Q$3:Q$200001,MATCH(WormStrainStocks!A32,FreezingProgress!B$3:B$200001,0)))),"yes",""),"")</f>
        <v/>
      </c>
    </row>
    <row r="33" spans="1:9" x14ac:dyDescent="0.2">
      <c r="A33" s="1">
        <v>31</v>
      </c>
      <c r="B33" s="4" t="s">
        <v>31</v>
      </c>
      <c r="C33" s="1">
        <v>1</v>
      </c>
      <c r="D33" s="1">
        <v>31</v>
      </c>
      <c r="E33" s="1" t="s">
        <v>580</v>
      </c>
      <c r="F33" s="1" t="s">
        <v>580</v>
      </c>
      <c r="G33" s="1" t="s">
        <v>580</v>
      </c>
      <c r="H33" s="1" t="str">
        <f>_xlfn.IFNA(IF(VLOOKUP(A33,Duplicates!E$3:E$50000,1,FALSE),"yes"),"")</f>
        <v/>
      </c>
      <c r="I33" s="31" t="str">
        <f>_xlfn.IFNA(IF(AND(INDEX(FreezingProgress!B$3:B$50000,MATCH(WormStrainStocks!A33,FreezingProgress!B$3:B$200001,0)),ISBLANK(INDEX(FreezingProgress!Q$3:Q$200001,MATCH(WormStrainStocks!A33,FreezingProgress!B$3:B$200001,0)))),"yes",""),"")</f>
        <v/>
      </c>
    </row>
    <row r="34" spans="1:9" x14ac:dyDescent="0.2">
      <c r="A34" s="1">
        <v>32</v>
      </c>
      <c r="B34" s="4" t="s">
        <v>32</v>
      </c>
      <c r="C34" s="1">
        <v>1</v>
      </c>
      <c r="D34" s="1">
        <v>32</v>
      </c>
      <c r="E34" s="1" t="s">
        <v>580</v>
      </c>
      <c r="F34" s="1" t="s">
        <v>580</v>
      </c>
      <c r="G34" s="1" t="s">
        <v>580</v>
      </c>
      <c r="H34" s="1" t="str">
        <f>_xlfn.IFNA(IF(VLOOKUP(A34,Duplicates!E$3:E$50000,1,FALSE),"yes"),"")</f>
        <v/>
      </c>
      <c r="I34" s="31" t="str">
        <f>_xlfn.IFNA(IF(AND(INDEX(FreezingProgress!B$3:B$50000,MATCH(WormStrainStocks!A34,FreezingProgress!B$3:B$200001,0)),ISBLANK(INDEX(FreezingProgress!Q$3:Q$200001,MATCH(WormStrainStocks!A34,FreezingProgress!B$3:B$200001,0)))),"yes",""),"")</f>
        <v/>
      </c>
    </row>
    <row r="35" spans="1:9" x14ac:dyDescent="0.2">
      <c r="A35" s="1">
        <v>33</v>
      </c>
      <c r="B35" s="4" t="s">
        <v>33</v>
      </c>
      <c r="C35" s="1">
        <v>1</v>
      </c>
      <c r="D35" s="1">
        <v>33</v>
      </c>
      <c r="E35" s="1" t="s">
        <v>580</v>
      </c>
      <c r="F35" s="1" t="s">
        <v>580</v>
      </c>
      <c r="G35" s="1" t="s">
        <v>580</v>
      </c>
      <c r="H35" s="1" t="str">
        <f>_xlfn.IFNA(IF(VLOOKUP(A35,Duplicates!E$3:E$50000,1,FALSE),"yes"),"")</f>
        <v/>
      </c>
      <c r="I35" s="31" t="str">
        <f>_xlfn.IFNA(IF(AND(INDEX(FreezingProgress!B$3:B$50000,MATCH(WormStrainStocks!A35,FreezingProgress!B$3:B$200001,0)),ISBLANK(INDEX(FreezingProgress!Q$3:Q$200001,MATCH(WormStrainStocks!A35,FreezingProgress!B$3:B$200001,0)))),"yes",""),"")</f>
        <v/>
      </c>
    </row>
    <row r="36" spans="1:9" x14ac:dyDescent="0.2">
      <c r="A36" s="1">
        <v>34</v>
      </c>
      <c r="B36" s="4" t="s">
        <v>34</v>
      </c>
      <c r="C36" s="1">
        <v>1</v>
      </c>
      <c r="D36" s="1">
        <v>34</v>
      </c>
      <c r="E36" s="1" t="s">
        <v>580</v>
      </c>
      <c r="F36" s="1" t="s">
        <v>580</v>
      </c>
      <c r="G36" s="1" t="s">
        <v>580</v>
      </c>
      <c r="H36" s="1" t="str">
        <f>_xlfn.IFNA(IF(VLOOKUP(A36,Duplicates!E$3:E$50000,1,FALSE),"yes"),"")</f>
        <v/>
      </c>
      <c r="I36" s="31" t="str">
        <f>_xlfn.IFNA(IF(AND(INDEX(FreezingProgress!B$3:B$50000,MATCH(WormStrainStocks!A36,FreezingProgress!B$3:B$200001,0)),ISBLANK(INDEX(FreezingProgress!Q$3:Q$200001,MATCH(WormStrainStocks!A36,FreezingProgress!B$3:B$200001,0)))),"yes",""),"")</f>
        <v/>
      </c>
    </row>
    <row r="37" spans="1:9" x14ac:dyDescent="0.2">
      <c r="A37" s="1">
        <v>35</v>
      </c>
      <c r="B37" s="4" t="s">
        <v>35</v>
      </c>
      <c r="C37" s="1">
        <v>1</v>
      </c>
      <c r="D37" s="1">
        <v>35</v>
      </c>
      <c r="E37" s="1" t="s">
        <v>580</v>
      </c>
      <c r="F37" s="1" t="s">
        <v>580</v>
      </c>
      <c r="G37" s="1" t="s">
        <v>580</v>
      </c>
      <c r="H37" s="1" t="str">
        <f>_xlfn.IFNA(IF(VLOOKUP(A37,Duplicates!E$3:E$50000,1,FALSE),"yes"),"")</f>
        <v/>
      </c>
      <c r="I37" s="31" t="str">
        <f>_xlfn.IFNA(IF(AND(INDEX(FreezingProgress!B$3:B$50000,MATCH(WormStrainStocks!A37,FreezingProgress!B$3:B$200001,0)),ISBLANK(INDEX(FreezingProgress!Q$3:Q$200001,MATCH(WormStrainStocks!A37,FreezingProgress!B$3:B$200001,0)))),"yes",""),"")</f>
        <v/>
      </c>
    </row>
    <row r="38" spans="1:9" x14ac:dyDescent="0.2">
      <c r="A38" s="1">
        <v>36</v>
      </c>
      <c r="B38" s="4" t="s">
        <v>36</v>
      </c>
      <c r="C38" s="1">
        <v>1</v>
      </c>
      <c r="D38" s="1">
        <v>36</v>
      </c>
      <c r="E38" s="1" t="s">
        <v>580</v>
      </c>
      <c r="F38" s="1" t="s">
        <v>580</v>
      </c>
      <c r="G38" s="1" t="s">
        <v>580</v>
      </c>
      <c r="H38" s="1" t="str">
        <f>_xlfn.IFNA(IF(VLOOKUP(A38,Duplicates!E$3:E$50000,1,FALSE),"yes"),"")</f>
        <v/>
      </c>
      <c r="I38" s="31" t="str">
        <f>_xlfn.IFNA(IF(AND(INDEX(FreezingProgress!B$3:B$50000,MATCH(WormStrainStocks!A38,FreezingProgress!B$3:B$200001,0)),ISBLANK(INDEX(FreezingProgress!Q$3:Q$200001,MATCH(WormStrainStocks!A38,FreezingProgress!B$3:B$200001,0)))),"yes",""),"")</f>
        <v/>
      </c>
    </row>
    <row r="39" spans="1:9" x14ac:dyDescent="0.2">
      <c r="A39" s="1">
        <v>37</v>
      </c>
      <c r="B39" s="4" t="s">
        <v>37</v>
      </c>
      <c r="C39" s="1">
        <v>1</v>
      </c>
      <c r="D39" s="1">
        <v>37</v>
      </c>
      <c r="E39" s="1" t="s">
        <v>580</v>
      </c>
      <c r="F39" s="1" t="s">
        <v>580</v>
      </c>
      <c r="G39" s="1" t="s">
        <v>580</v>
      </c>
      <c r="H39" s="1" t="str">
        <f>_xlfn.IFNA(IF(VLOOKUP(A39,Duplicates!E$3:E$50000,1,FALSE),"yes"),"")</f>
        <v/>
      </c>
      <c r="I39" s="31" t="str">
        <f>_xlfn.IFNA(IF(AND(INDEX(FreezingProgress!B$3:B$50000,MATCH(WormStrainStocks!A39,FreezingProgress!B$3:B$200001,0)),ISBLANK(INDEX(FreezingProgress!Q$3:Q$200001,MATCH(WormStrainStocks!A39,FreezingProgress!B$3:B$200001,0)))),"yes",""),"")</f>
        <v/>
      </c>
    </row>
    <row r="40" spans="1:9" x14ac:dyDescent="0.2">
      <c r="A40" s="1">
        <v>38</v>
      </c>
      <c r="B40" s="4" t="s">
        <v>38</v>
      </c>
      <c r="C40" s="1">
        <v>1</v>
      </c>
      <c r="D40" s="1">
        <v>38</v>
      </c>
      <c r="E40" s="1" t="s">
        <v>580</v>
      </c>
      <c r="F40" s="1" t="s">
        <v>580</v>
      </c>
      <c r="G40" s="1" t="s">
        <v>580</v>
      </c>
      <c r="H40" s="1" t="str">
        <f>_xlfn.IFNA(IF(VLOOKUP(A40,Duplicates!E$3:E$50000,1,FALSE),"yes"),"")</f>
        <v/>
      </c>
      <c r="I40" s="31" t="str">
        <f>_xlfn.IFNA(IF(AND(INDEX(FreezingProgress!B$3:B$50000,MATCH(WormStrainStocks!A40,FreezingProgress!B$3:B$200001,0)),ISBLANK(INDEX(FreezingProgress!Q$3:Q$200001,MATCH(WormStrainStocks!A40,FreezingProgress!B$3:B$200001,0)))),"yes",""),"")</f>
        <v/>
      </c>
    </row>
    <row r="41" spans="1:9" x14ac:dyDescent="0.2">
      <c r="A41" s="1">
        <v>39</v>
      </c>
      <c r="B41" s="4" t="s">
        <v>39</v>
      </c>
      <c r="C41" s="1">
        <v>1</v>
      </c>
      <c r="D41" s="1">
        <v>39</v>
      </c>
      <c r="E41" s="1" t="s">
        <v>580</v>
      </c>
      <c r="F41" s="1" t="s">
        <v>580</v>
      </c>
      <c r="G41" s="1" t="s">
        <v>580</v>
      </c>
      <c r="H41" s="1" t="str">
        <f>_xlfn.IFNA(IF(VLOOKUP(A41,Duplicates!E$3:E$50000,1,FALSE),"yes"),"")</f>
        <v/>
      </c>
      <c r="I41" s="31" t="str">
        <f>_xlfn.IFNA(IF(AND(INDEX(FreezingProgress!B$3:B$50000,MATCH(WormStrainStocks!A41,FreezingProgress!B$3:B$200001,0)),ISBLANK(INDEX(FreezingProgress!Q$3:Q$200001,MATCH(WormStrainStocks!A41,FreezingProgress!B$3:B$200001,0)))),"yes",""),"")</f>
        <v/>
      </c>
    </row>
    <row r="42" spans="1:9" x14ac:dyDescent="0.2">
      <c r="A42" s="1">
        <v>40</v>
      </c>
      <c r="B42" s="4" t="s">
        <v>40</v>
      </c>
      <c r="C42" s="1">
        <v>1</v>
      </c>
      <c r="D42" s="1">
        <v>40</v>
      </c>
      <c r="E42" s="1" t="s">
        <v>580</v>
      </c>
      <c r="F42" s="1" t="s">
        <v>580</v>
      </c>
      <c r="G42" s="1" t="s">
        <v>580</v>
      </c>
      <c r="H42" s="1" t="str">
        <f>_xlfn.IFNA(IF(VLOOKUP(A42,Duplicates!E$3:E$50000,1,FALSE),"yes"),"")</f>
        <v>yes</v>
      </c>
      <c r="I42" s="31" t="str">
        <f>_xlfn.IFNA(IF(AND(INDEX(FreezingProgress!B$3:B$50000,MATCH(WormStrainStocks!A42,FreezingProgress!B$3:B$200001,0)),ISBLANK(INDEX(FreezingProgress!Q$3:Q$200001,MATCH(WormStrainStocks!A42,FreezingProgress!B$3:B$200001,0)))),"yes",""),"")</f>
        <v/>
      </c>
    </row>
    <row r="43" spans="1:9" x14ac:dyDescent="0.2">
      <c r="A43" s="1">
        <v>41</v>
      </c>
      <c r="B43" s="4" t="s">
        <v>41</v>
      </c>
      <c r="C43" s="1">
        <v>1</v>
      </c>
      <c r="D43" s="1">
        <v>41</v>
      </c>
      <c r="E43" s="1" t="s">
        <v>580</v>
      </c>
      <c r="F43" s="1" t="s">
        <v>580</v>
      </c>
      <c r="G43" s="1" t="s">
        <v>580</v>
      </c>
      <c r="H43" s="1" t="str">
        <f>_xlfn.IFNA(IF(VLOOKUP(A43,Duplicates!E$3:E$50000,1,FALSE),"yes"),"")</f>
        <v/>
      </c>
      <c r="I43" s="31" t="str">
        <f>_xlfn.IFNA(IF(AND(INDEX(FreezingProgress!B$3:B$50000,MATCH(WormStrainStocks!A43,FreezingProgress!B$3:B$200001,0)),ISBLANK(INDEX(FreezingProgress!Q$3:Q$200001,MATCH(WormStrainStocks!A43,FreezingProgress!B$3:B$200001,0)))),"yes",""),"")</f>
        <v/>
      </c>
    </row>
    <row r="44" spans="1:9" x14ac:dyDescent="0.2">
      <c r="A44" s="1">
        <v>42</v>
      </c>
      <c r="B44" s="4" t="s">
        <v>42</v>
      </c>
      <c r="C44" s="1">
        <v>1</v>
      </c>
      <c r="D44" s="1">
        <v>42</v>
      </c>
      <c r="E44" s="1" t="s">
        <v>580</v>
      </c>
      <c r="F44" s="1" t="s">
        <v>580</v>
      </c>
      <c r="G44" s="1" t="s">
        <v>580</v>
      </c>
      <c r="H44" s="1" t="str">
        <f>_xlfn.IFNA(IF(VLOOKUP(A44,Duplicates!E$3:E$50000,1,FALSE),"yes"),"")</f>
        <v/>
      </c>
      <c r="I44" s="31" t="str">
        <f>_xlfn.IFNA(IF(AND(INDEX(FreezingProgress!B$3:B$50000,MATCH(WormStrainStocks!A44,FreezingProgress!B$3:B$200001,0)),ISBLANK(INDEX(FreezingProgress!Q$3:Q$200001,MATCH(WormStrainStocks!A44,FreezingProgress!B$3:B$200001,0)))),"yes",""),"")</f>
        <v/>
      </c>
    </row>
    <row r="45" spans="1:9" x14ac:dyDescent="0.2">
      <c r="A45" s="1">
        <v>43</v>
      </c>
      <c r="B45" s="4" t="s">
        <v>43</v>
      </c>
      <c r="C45" s="1">
        <v>1</v>
      </c>
      <c r="D45" s="1">
        <v>43</v>
      </c>
      <c r="E45" s="1" t="s">
        <v>580</v>
      </c>
      <c r="F45" s="1" t="s">
        <v>580</v>
      </c>
      <c r="G45" s="1" t="s">
        <v>580</v>
      </c>
      <c r="H45" s="1" t="str">
        <f>_xlfn.IFNA(IF(VLOOKUP(A45,Duplicates!E$3:E$50000,1,FALSE),"yes"),"")</f>
        <v/>
      </c>
      <c r="I45" s="31" t="str">
        <f>_xlfn.IFNA(IF(AND(INDEX(FreezingProgress!B$3:B$50000,MATCH(WormStrainStocks!A45,FreezingProgress!B$3:B$200001,0)),ISBLANK(INDEX(FreezingProgress!Q$3:Q$200001,MATCH(WormStrainStocks!A45,FreezingProgress!B$3:B$200001,0)))),"yes",""),"")</f>
        <v/>
      </c>
    </row>
    <row r="46" spans="1:9" x14ac:dyDescent="0.2">
      <c r="A46" s="1">
        <v>44</v>
      </c>
      <c r="B46" s="4" t="s">
        <v>44</v>
      </c>
      <c r="C46" s="1">
        <v>1</v>
      </c>
      <c r="D46" s="1">
        <v>44</v>
      </c>
      <c r="E46" s="1" t="s">
        <v>580</v>
      </c>
      <c r="F46" s="1" t="s">
        <v>580</v>
      </c>
      <c r="G46" s="1" t="s">
        <v>580</v>
      </c>
      <c r="H46" s="1" t="str">
        <f>_xlfn.IFNA(IF(VLOOKUP(A46,Duplicates!E$3:E$50000,1,FALSE),"yes"),"")</f>
        <v/>
      </c>
      <c r="I46" s="31" t="str">
        <f>_xlfn.IFNA(IF(AND(INDEX(FreezingProgress!B$3:B$50000,MATCH(WormStrainStocks!A46,FreezingProgress!B$3:B$200001,0)),ISBLANK(INDEX(FreezingProgress!Q$3:Q$200001,MATCH(WormStrainStocks!A46,FreezingProgress!B$3:B$200001,0)))),"yes",""),"")</f>
        <v/>
      </c>
    </row>
    <row r="47" spans="1:9" x14ac:dyDescent="0.2">
      <c r="A47" s="1">
        <v>45</v>
      </c>
      <c r="B47" s="4" t="s">
        <v>45</v>
      </c>
      <c r="C47" s="1">
        <v>1</v>
      </c>
      <c r="D47" s="1">
        <v>45</v>
      </c>
      <c r="E47" s="1" t="s">
        <v>580</v>
      </c>
      <c r="F47" s="1" t="s">
        <v>580</v>
      </c>
      <c r="G47" s="1" t="s">
        <v>580</v>
      </c>
      <c r="H47" s="1" t="str">
        <f>_xlfn.IFNA(IF(VLOOKUP(A47,Duplicates!E$3:E$50000,1,FALSE),"yes"),"")</f>
        <v/>
      </c>
      <c r="I47" s="31" t="str">
        <f>_xlfn.IFNA(IF(AND(INDEX(FreezingProgress!B$3:B$50000,MATCH(WormStrainStocks!A47,FreezingProgress!B$3:B$200001,0)),ISBLANK(INDEX(FreezingProgress!Q$3:Q$200001,MATCH(WormStrainStocks!A47,FreezingProgress!B$3:B$200001,0)))),"yes",""),"")</f>
        <v/>
      </c>
    </row>
    <row r="48" spans="1:9" x14ac:dyDescent="0.2">
      <c r="A48" s="1">
        <v>46</v>
      </c>
      <c r="B48" s="4" t="s">
        <v>46</v>
      </c>
      <c r="C48" s="1">
        <v>1</v>
      </c>
      <c r="D48" s="1">
        <v>46</v>
      </c>
      <c r="E48" s="1" t="s">
        <v>580</v>
      </c>
      <c r="F48" s="1" t="s">
        <v>580</v>
      </c>
      <c r="G48" s="1" t="s">
        <v>580</v>
      </c>
      <c r="H48" s="1" t="str">
        <f>_xlfn.IFNA(IF(VLOOKUP(A48,Duplicates!E$3:E$50000,1,FALSE),"yes"),"")</f>
        <v/>
      </c>
      <c r="I48" s="31" t="str">
        <f>_xlfn.IFNA(IF(AND(INDEX(FreezingProgress!B$3:B$50000,MATCH(WormStrainStocks!A48,FreezingProgress!B$3:B$200001,0)),ISBLANK(INDEX(FreezingProgress!Q$3:Q$200001,MATCH(WormStrainStocks!A48,FreezingProgress!B$3:B$200001,0)))),"yes",""),"")</f>
        <v/>
      </c>
    </row>
    <row r="49" spans="1:9" x14ac:dyDescent="0.2">
      <c r="A49" s="1">
        <v>47</v>
      </c>
      <c r="B49" s="4" t="s">
        <v>47</v>
      </c>
      <c r="C49" s="1">
        <v>1</v>
      </c>
      <c r="D49" s="1">
        <v>47</v>
      </c>
      <c r="E49" s="1" t="s">
        <v>580</v>
      </c>
      <c r="F49" s="1" t="s">
        <v>580</v>
      </c>
      <c r="G49" s="1" t="s">
        <v>580</v>
      </c>
      <c r="H49" s="1" t="str">
        <f>_xlfn.IFNA(IF(VLOOKUP(A49,Duplicates!E$3:E$50000,1,FALSE),"yes"),"")</f>
        <v/>
      </c>
      <c r="I49" s="31" t="str">
        <f>_xlfn.IFNA(IF(AND(INDEX(FreezingProgress!B$3:B$50000,MATCH(WormStrainStocks!A49,FreezingProgress!B$3:B$200001,0)),ISBLANK(INDEX(FreezingProgress!Q$3:Q$200001,MATCH(WormStrainStocks!A49,FreezingProgress!B$3:B$200001,0)))),"yes",""),"")</f>
        <v/>
      </c>
    </row>
    <row r="50" spans="1:9" x14ac:dyDescent="0.2">
      <c r="A50" s="1">
        <v>48</v>
      </c>
      <c r="B50" s="4" t="s">
        <v>48</v>
      </c>
      <c r="C50" s="1">
        <v>1</v>
      </c>
      <c r="D50" s="1">
        <v>48</v>
      </c>
      <c r="E50" s="1" t="s">
        <v>580</v>
      </c>
      <c r="F50" s="1" t="s">
        <v>580</v>
      </c>
      <c r="G50" s="1" t="s">
        <v>580</v>
      </c>
      <c r="H50" s="1" t="str">
        <f>_xlfn.IFNA(IF(VLOOKUP(A50,Duplicates!E$3:E$50000,1,FALSE),"yes"),"")</f>
        <v>yes</v>
      </c>
      <c r="I50" s="31" t="str">
        <f>_xlfn.IFNA(IF(AND(INDEX(FreezingProgress!B$3:B$50000,MATCH(WormStrainStocks!A50,FreezingProgress!B$3:B$200001,0)),ISBLANK(INDEX(FreezingProgress!Q$3:Q$200001,MATCH(WormStrainStocks!A50,FreezingProgress!B$3:B$200001,0)))),"yes",""),"")</f>
        <v/>
      </c>
    </row>
    <row r="51" spans="1:9" x14ac:dyDescent="0.2">
      <c r="A51" s="1">
        <v>49</v>
      </c>
      <c r="B51" s="4" t="s">
        <v>49</v>
      </c>
      <c r="C51" s="1">
        <v>1</v>
      </c>
      <c r="D51" s="1">
        <v>49</v>
      </c>
      <c r="E51" s="1" t="s">
        <v>580</v>
      </c>
      <c r="F51" s="1" t="s">
        <v>580</v>
      </c>
      <c r="G51" s="1" t="s">
        <v>580</v>
      </c>
      <c r="H51" s="1" t="str">
        <f>_xlfn.IFNA(IF(VLOOKUP(A51,Duplicates!E$3:E$50000,1,FALSE),"yes"),"")</f>
        <v>yes</v>
      </c>
      <c r="I51" s="31" t="str">
        <f>_xlfn.IFNA(IF(AND(INDEX(FreezingProgress!B$3:B$50000,MATCH(WormStrainStocks!A51,FreezingProgress!B$3:B$200001,0)),ISBLANK(INDEX(FreezingProgress!Q$3:Q$200001,MATCH(WormStrainStocks!A51,FreezingProgress!B$3:B$200001,0)))),"yes",""),"")</f>
        <v/>
      </c>
    </row>
    <row r="52" spans="1:9" x14ac:dyDescent="0.2">
      <c r="A52" s="1">
        <v>50</v>
      </c>
      <c r="B52" s="4" t="s">
        <v>50</v>
      </c>
      <c r="C52" s="1">
        <v>1</v>
      </c>
      <c r="D52" s="1">
        <v>50</v>
      </c>
      <c r="E52" s="1" t="s">
        <v>580</v>
      </c>
      <c r="F52" s="1" t="s">
        <v>580</v>
      </c>
      <c r="G52" s="1" t="s">
        <v>580</v>
      </c>
      <c r="H52" s="1" t="str">
        <f>_xlfn.IFNA(IF(VLOOKUP(A52,Duplicates!E$3:E$50000,1,FALSE),"yes"),"")</f>
        <v/>
      </c>
      <c r="I52" s="31" t="str">
        <f>_xlfn.IFNA(IF(AND(INDEX(FreezingProgress!B$3:B$50000,MATCH(WormStrainStocks!A52,FreezingProgress!B$3:B$200001,0)),ISBLANK(INDEX(FreezingProgress!Q$3:Q$200001,MATCH(WormStrainStocks!A52,FreezingProgress!B$3:B$200001,0)))),"yes",""),"")</f>
        <v/>
      </c>
    </row>
    <row r="53" spans="1:9" x14ac:dyDescent="0.2">
      <c r="A53" s="1">
        <v>51</v>
      </c>
      <c r="B53" s="4" t="s">
        <v>51</v>
      </c>
      <c r="C53" s="1">
        <v>1</v>
      </c>
      <c r="D53" s="1">
        <v>51</v>
      </c>
      <c r="E53" s="1" t="s">
        <v>580</v>
      </c>
      <c r="F53" s="1" t="s">
        <v>580</v>
      </c>
      <c r="G53" s="1" t="s">
        <v>580</v>
      </c>
      <c r="H53" s="1" t="str">
        <f>_xlfn.IFNA(IF(VLOOKUP(A53,Duplicates!E$3:E$50000,1,FALSE),"yes"),"")</f>
        <v/>
      </c>
      <c r="I53" s="31" t="str">
        <f>_xlfn.IFNA(IF(AND(INDEX(FreezingProgress!B$3:B$50000,MATCH(WormStrainStocks!A53,FreezingProgress!B$3:B$200001,0)),ISBLANK(INDEX(FreezingProgress!Q$3:Q$200001,MATCH(WormStrainStocks!A53,FreezingProgress!B$3:B$200001,0)))),"yes",""),"")</f>
        <v/>
      </c>
    </row>
    <row r="54" spans="1:9" x14ac:dyDescent="0.2">
      <c r="A54" s="1">
        <v>52</v>
      </c>
      <c r="B54" s="4" t="s">
        <v>52</v>
      </c>
      <c r="C54" s="1">
        <v>1</v>
      </c>
      <c r="D54" s="1">
        <v>52</v>
      </c>
      <c r="E54" s="1" t="s">
        <v>580</v>
      </c>
      <c r="F54" s="1" t="s">
        <v>580</v>
      </c>
      <c r="G54" s="1" t="s">
        <v>580</v>
      </c>
      <c r="H54" s="1" t="str">
        <f>_xlfn.IFNA(IF(VLOOKUP(A54,Duplicates!E$3:E$50000,1,FALSE),"yes"),"")</f>
        <v>yes</v>
      </c>
      <c r="I54" s="31" t="str">
        <f>_xlfn.IFNA(IF(AND(INDEX(FreezingProgress!B$3:B$50000,MATCH(WormStrainStocks!A54,FreezingProgress!B$3:B$200001,0)),ISBLANK(INDEX(FreezingProgress!Q$3:Q$200001,MATCH(WormStrainStocks!A54,FreezingProgress!B$3:B$200001,0)))),"yes",""),"")</f>
        <v/>
      </c>
    </row>
    <row r="55" spans="1:9" x14ac:dyDescent="0.2">
      <c r="A55" s="1">
        <v>53</v>
      </c>
      <c r="B55" s="4" t="s">
        <v>53</v>
      </c>
      <c r="C55" s="1">
        <v>1</v>
      </c>
      <c r="D55" s="1">
        <v>53</v>
      </c>
      <c r="E55" s="1" t="s">
        <v>580</v>
      </c>
      <c r="F55" s="1" t="s">
        <v>580</v>
      </c>
      <c r="G55" s="1" t="s">
        <v>580</v>
      </c>
      <c r="H55" s="1" t="str">
        <f>_xlfn.IFNA(IF(VLOOKUP(A55,Duplicates!E$3:E$50000,1,FALSE),"yes"),"")</f>
        <v/>
      </c>
      <c r="I55" s="31" t="str">
        <f>_xlfn.IFNA(IF(AND(INDEX(FreezingProgress!B$3:B$50000,MATCH(WormStrainStocks!A55,FreezingProgress!B$3:B$200001,0)),ISBLANK(INDEX(FreezingProgress!Q$3:Q$200001,MATCH(WormStrainStocks!A55,FreezingProgress!B$3:B$200001,0)))),"yes",""),"")</f>
        <v/>
      </c>
    </row>
    <row r="56" spans="1:9" x14ac:dyDescent="0.2">
      <c r="A56" s="1">
        <v>54</v>
      </c>
      <c r="B56" s="4" t="s">
        <v>54</v>
      </c>
      <c r="C56" s="1">
        <v>1</v>
      </c>
      <c r="D56" s="1">
        <v>54</v>
      </c>
      <c r="E56" s="1" t="s">
        <v>580</v>
      </c>
      <c r="F56" s="1" t="s">
        <v>580</v>
      </c>
      <c r="G56" s="1" t="s">
        <v>580</v>
      </c>
      <c r="H56" s="1" t="str">
        <f>_xlfn.IFNA(IF(VLOOKUP(A56,Duplicates!E$3:E$50000,1,FALSE),"yes"),"")</f>
        <v/>
      </c>
      <c r="I56" s="31" t="str">
        <f>_xlfn.IFNA(IF(AND(INDEX(FreezingProgress!B$3:B$50000,MATCH(WormStrainStocks!A56,FreezingProgress!B$3:B$200001,0)),ISBLANK(INDEX(FreezingProgress!Q$3:Q$200001,MATCH(WormStrainStocks!A56,FreezingProgress!B$3:B$200001,0)))),"yes",""),"")</f>
        <v/>
      </c>
    </row>
    <row r="57" spans="1:9" x14ac:dyDescent="0.2">
      <c r="A57" s="1">
        <v>55</v>
      </c>
      <c r="B57" s="4" t="s">
        <v>55</v>
      </c>
      <c r="C57" s="1">
        <v>1</v>
      </c>
      <c r="D57" s="1">
        <v>55</v>
      </c>
      <c r="E57" s="1" t="s">
        <v>580</v>
      </c>
      <c r="F57" s="1" t="s">
        <v>580</v>
      </c>
      <c r="G57" s="1" t="s">
        <v>580</v>
      </c>
      <c r="H57" s="1" t="str">
        <f>_xlfn.IFNA(IF(VLOOKUP(A57,Duplicates!E$3:E$50000,1,FALSE),"yes"),"")</f>
        <v>yes</v>
      </c>
      <c r="I57" s="31" t="str">
        <f>_xlfn.IFNA(IF(AND(INDEX(FreezingProgress!B$3:B$50000,MATCH(WormStrainStocks!A57,FreezingProgress!B$3:B$200001,0)),ISBLANK(INDEX(FreezingProgress!Q$3:Q$200001,MATCH(WormStrainStocks!A57,FreezingProgress!B$3:B$200001,0)))),"yes",""),"")</f>
        <v/>
      </c>
    </row>
    <row r="58" spans="1:9" x14ac:dyDescent="0.2">
      <c r="A58" s="1">
        <v>56</v>
      </c>
      <c r="B58" s="4" t="s">
        <v>56</v>
      </c>
      <c r="C58" s="1">
        <v>1</v>
      </c>
      <c r="D58" s="1">
        <v>56</v>
      </c>
      <c r="E58" s="1" t="s">
        <v>580</v>
      </c>
      <c r="F58" s="1" t="s">
        <v>580</v>
      </c>
      <c r="G58" s="1" t="s">
        <v>580</v>
      </c>
      <c r="H58" s="1" t="str">
        <f>_xlfn.IFNA(IF(VLOOKUP(A58,Duplicates!E$3:E$50000,1,FALSE),"yes"),"")</f>
        <v/>
      </c>
      <c r="I58" s="31" t="str">
        <f>_xlfn.IFNA(IF(AND(INDEX(FreezingProgress!B$3:B$50000,MATCH(WormStrainStocks!A58,FreezingProgress!B$3:B$200001,0)),ISBLANK(INDEX(FreezingProgress!Q$3:Q$200001,MATCH(WormStrainStocks!A58,FreezingProgress!B$3:B$200001,0)))),"yes",""),"")</f>
        <v/>
      </c>
    </row>
    <row r="59" spans="1:9" x14ac:dyDescent="0.2">
      <c r="A59" s="1">
        <v>57</v>
      </c>
      <c r="B59" s="4" t="s">
        <v>57</v>
      </c>
      <c r="C59" s="1">
        <v>1</v>
      </c>
      <c r="D59" s="1">
        <v>57</v>
      </c>
      <c r="E59" s="1" t="s">
        <v>580</v>
      </c>
      <c r="F59" s="1" t="s">
        <v>580</v>
      </c>
      <c r="G59" s="1" t="s">
        <v>580</v>
      </c>
      <c r="H59" s="1" t="str">
        <f>_xlfn.IFNA(IF(VLOOKUP(A59,Duplicates!E$3:E$50000,1,FALSE),"yes"),"")</f>
        <v/>
      </c>
      <c r="I59" s="31" t="str">
        <f>_xlfn.IFNA(IF(AND(INDEX(FreezingProgress!B$3:B$50000,MATCH(WormStrainStocks!A59,FreezingProgress!B$3:B$200001,0)),ISBLANK(INDEX(FreezingProgress!Q$3:Q$200001,MATCH(WormStrainStocks!A59,FreezingProgress!B$3:B$200001,0)))),"yes",""),"")</f>
        <v/>
      </c>
    </row>
    <row r="60" spans="1:9" x14ac:dyDescent="0.2">
      <c r="A60" s="1">
        <v>58</v>
      </c>
      <c r="B60" s="4" t="s">
        <v>58</v>
      </c>
      <c r="C60" s="1">
        <v>1</v>
      </c>
      <c r="D60" s="1">
        <v>58</v>
      </c>
      <c r="E60" s="1" t="s">
        <v>580</v>
      </c>
      <c r="F60" s="1" t="s">
        <v>580</v>
      </c>
      <c r="G60" s="1" t="s">
        <v>580</v>
      </c>
      <c r="H60" s="1" t="str">
        <f>_xlfn.IFNA(IF(VLOOKUP(A60,Duplicates!E$3:E$50000,1,FALSE),"yes"),"")</f>
        <v/>
      </c>
      <c r="I60" s="31" t="str">
        <f>_xlfn.IFNA(IF(AND(INDEX(FreezingProgress!B$3:B$50000,MATCH(WormStrainStocks!A60,FreezingProgress!B$3:B$200001,0)),ISBLANK(INDEX(FreezingProgress!Q$3:Q$200001,MATCH(WormStrainStocks!A60,FreezingProgress!B$3:B$200001,0)))),"yes",""),"")</f>
        <v/>
      </c>
    </row>
    <row r="61" spans="1:9" x14ac:dyDescent="0.2">
      <c r="A61" s="1">
        <v>59</v>
      </c>
      <c r="B61" s="4" t="s">
        <v>59</v>
      </c>
      <c r="C61" s="1">
        <v>1</v>
      </c>
      <c r="D61" s="1">
        <v>59</v>
      </c>
      <c r="E61" s="1" t="s">
        <v>580</v>
      </c>
      <c r="F61" s="1" t="s">
        <v>580</v>
      </c>
      <c r="G61" s="1" t="s">
        <v>580</v>
      </c>
      <c r="H61" s="1" t="str">
        <f>_xlfn.IFNA(IF(VLOOKUP(A61,Duplicates!E$3:E$50000,1,FALSE),"yes"),"")</f>
        <v/>
      </c>
      <c r="I61" s="31" t="str">
        <f>_xlfn.IFNA(IF(AND(INDEX(FreezingProgress!B$3:B$50000,MATCH(WormStrainStocks!A61,FreezingProgress!B$3:B$200001,0)),ISBLANK(INDEX(FreezingProgress!Q$3:Q$200001,MATCH(WormStrainStocks!A61,FreezingProgress!B$3:B$200001,0)))),"yes",""),"")</f>
        <v/>
      </c>
    </row>
    <row r="62" spans="1:9" x14ac:dyDescent="0.2">
      <c r="A62" s="1">
        <v>60</v>
      </c>
      <c r="B62" s="4" t="s">
        <v>60</v>
      </c>
      <c r="C62" s="1">
        <v>1</v>
      </c>
      <c r="D62" s="1">
        <v>60</v>
      </c>
      <c r="E62" s="1" t="s">
        <v>580</v>
      </c>
      <c r="F62" s="1" t="s">
        <v>580</v>
      </c>
      <c r="G62" s="1" t="s">
        <v>580</v>
      </c>
      <c r="H62" s="1" t="str">
        <f>_xlfn.IFNA(IF(VLOOKUP(A62,Duplicates!E$3:E$50000,1,FALSE),"yes"),"")</f>
        <v/>
      </c>
      <c r="I62" s="31" t="str">
        <f>_xlfn.IFNA(IF(AND(INDEX(FreezingProgress!B$3:B$50000,MATCH(WormStrainStocks!A62,FreezingProgress!B$3:B$200001,0)),ISBLANK(INDEX(FreezingProgress!Q$3:Q$200001,MATCH(WormStrainStocks!A62,FreezingProgress!B$3:B$200001,0)))),"yes",""),"")</f>
        <v/>
      </c>
    </row>
    <row r="63" spans="1:9" x14ac:dyDescent="0.2">
      <c r="A63" s="1">
        <v>61</v>
      </c>
      <c r="B63" s="4" t="s">
        <v>61</v>
      </c>
      <c r="C63" s="1">
        <v>1</v>
      </c>
      <c r="D63" s="1">
        <v>61</v>
      </c>
      <c r="E63" s="1" t="s">
        <v>580</v>
      </c>
      <c r="F63" s="1" t="s">
        <v>580</v>
      </c>
      <c r="G63" s="1" t="s">
        <v>580</v>
      </c>
      <c r="H63" s="1" t="str">
        <f>_xlfn.IFNA(IF(VLOOKUP(A63,Duplicates!E$3:E$50000,1,FALSE),"yes"),"")</f>
        <v/>
      </c>
      <c r="I63" s="31" t="str">
        <f>_xlfn.IFNA(IF(AND(INDEX(FreezingProgress!B$3:B$50000,MATCH(WormStrainStocks!A63,FreezingProgress!B$3:B$200001,0)),ISBLANK(INDEX(FreezingProgress!Q$3:Q$200001,MATCH(WormStrainStocks!A63,FreezingProgress!B$3:B$200001,0)))),"yes",""),"")</f>
        <v/>
      </c>
    </row>
    <row r="64" spans="1:9" x14ac:dyDescent="0.2">
      <c r="A64" s="1">
        <v>62</v>
      </c>
      <c r="B64" s="4" t="s">
        <v>62</v>
      </c>
      <c r="C64" s="1">
        <v>1</v>
      </c>
      <c r="D64" s="1">
        <v>62</v>
      </c>
      <c r="E64" s="1" t="s">
        <v>580</v>
      </c>
      <c r="F64" s="1" t="s">
        <v>580</v>
      </c>
      <c r="G64" s="1" t="s">
        <v>580</v>
      </c>
      <c r="H64" s="1" t="str">
        <f>_xlfn.IFNA(IF(VLOOKUP(A64,Duplicates!E$3:E$50000,1,FALSE),"yes"),"")</f>
        <v/>
      </c>
      <c r="I64" s="31" t="str">
        <f>_xlfn.IFNA(IF(AND(INDEX(FreezingProgress!B$3:B$50000,MATCH(WormStrainStocks!A64,FreezingProgress!B$3:B$200001,0)),ISBLANK(INDEX(FreezingProgress!Q$3:Q$200001,MATCH(WormStrainStocks!A64,FreezingProgress!B$3:B$200001,0)))),"yes",""),"")</f>
        <v/>
      </c>
    </row>
    <row r="65" spans="1:9" x14ac:dyDescent="0.2">
      <c r="A65" s="1">
        <v>63</v>
      </c>
      <c r="B65" s="4" t="s">
        <v>63</v>
      </c>
      <c r="C65" s="1">
        <v>1</v>
      </c>
      <c r="D65" s="1">
        <v>63</v>
      </c>
      <c r="E65" s="1" t="s">
        <v>580</v>
      </c>
      <c r="F65" s="1" t="s">
        <v>580</v>
      </c>
      <c r="G65" s="1" t="s">
        <v>580</v>
      </c>
      <c r="H65" s="1" t="str">
        <f>_xlfn.IFNA(IF(VLOOKUP(A65,Duplicates!E$3:E$50000,1,FALSE),"yes"),"")</f>
        <v/>
      </c>
      <c r="I65" s="31" t="str">
        <f>_xlfn.IFNA(IF(AND(INDEX(FreezingProgress!B$3:B$50000,MATCH(WormStrainStocks!A65,FreezingProgress!B$3:B$200001,0)),ISBLANK(INDEX(FreezingProgress!Q$3:Q$200001,MATCH(WormStrainStocks!A65,FreezingProgress!B$3:B$200001,0)))),"yes",""),"")</f>
        <v/>
      </c>
    </row>
    <row r="66" spans="1:9" x14ac:dyDescent="0.2">
      <c r="A66" s="1">
        <v>64</v>
      </c>
      <c r="B66" s="4" t="s">
        <v>64</v>
      </c>
      <c r="C66" s="1">
        <v>1</v>
      </c>
      <c r="D66" s="1">
        <v>64</v>
      </c>
      <c r="G66" s="1" t="s">
        <v>580</v>
      </c>
      <c r="H66" s="1" t="str">
        <f>_xlfn.IFNA(IF(VLOOKUP(A66,Duplicates!E$3:E$50000,1,FALSE),"yes"),"")</f>
        <v/>
      </c>
      <c r="I66" s="31" t="str">
        <f>_xlfn.IFNA(IF(AND(INDEX(FreezingProgress!B$3:B$50000,MATCH(WormStrainStocks!A66,FreezingProgress!B$3:B$200001,0)),ISBLANK(INDEX(FreezingProgress!Q$3:Q$200001,MATCH(WormStrainStocks!A66,FreezingProgress!B$3:B$200001,0)))),"yes",""),"")</f>
        <v/>
      </c>
    </row>
    <row r="67" spans="1:9" x14ac:dyDescent="0.2">
      <c r="A67" s="1">
        <v>65</v>
      </c>
      <c r="B67" s="4" t="s">
        <v>65</v>
      </c>
      <c r="C67" s="1">
        <v>1</v>
      </c>
      <c r="D67" s="1">
        <v>65</v>
      </c>
      <c r="E67" s="1" t="s">
        <v>580</v>
      </c>
      <c r="F67" s="1" t="s">
        <v>580</v>
      </c>
      <c r="G67" s="1" t="s">
        <v>580</v>
      </c>
      <c r="H67" s="1" t="str">
        <f>_xlfn.IFNA(IF(VLOOKUP(A67,Duplicates!E$3:E$50000,1,FALSE),"yes"),"")</f>
        <v>yes</v>
      </c>
      <c r="I67" s="31" t="str">
        <f>_xlfn.IFNA(IF(AND(INDEX(FreezingProgress!B$3:B$50000,MATCH(WormStrainStocks!A67,FreezingProgress!B$3:B$200001,0)),ISBLANK(INDEX(FreezingProgress!Q$3:Q$200001,MATCH(WormStrainStocks!A67,FreezingProgress!B$3:B$200001,0)))),"yes",""),"")</f>
        <v/>
      </c>
    </row>
    <row r="68" spans="1:9" x14ac:dyDescent="0.2">
      <c r="A68" s="1">
        <v>66</v>
      </c>
      <c r="B68" s="4" t="s">
        <v>66</v>
      </c>
      <c r="C68" s="1">
        <v>1</v>
      </c>
      <c r="D68" s="1">
        <v>66</v>
      </c>
      <c r="E68" s="1" t="s">
        <v>580</v>
      </c>
      <c r="F68" s="1" t="s">
        <v>580</v>
      </c>
      <c r="G68" s="1" t="s">
        <v>580</v>
      </c>
      <c r="H68" s="1" t="str">
        <f>_xlfn.IFNA(IF(VLOOKUP(A68,Duplicates!E$3:E$50000,1,FALSE),"yes"),"")</f>
        <v/>
      </c>
      <c r="I68" s="31" t="str">
        <f>_xlfn.IFNA(IF(AND(INDEX(FreezingProgress!B$3:B$50000,MATCH(WormStrainStocks!A68,FreezingProgress!B$3:B$200001,0)),ISBLANK(INDEX(FreezingProgress!Q$3:Q$200001,MATCH(WormStrainStocks!A68,FreezingProgress!B$3:B$200001,0)))),"yes",""),"")</f>
        <v/>
      </c>
    </row>
    <row r="69" spans="1:9" x14ac:dyDescent="0.2">
      <c r="A69" s="1">
        <v>67</v>
      </c>
      <c r="B69" s="4" t="s">
        <v>67</v>
      </c>
      <c r="C69" s="1">
        <v>1</v>
      </c>
      <c r="D69" s="1">
        <v>67</v>
      </c>
      <c r="E69" s="1" t="s">
        <v>580</v>
      </c>
      <c r="F69" s="1" t="s">
        <v>580</v>
      </c>
      <c r="G69" s="1" t="s">
        <v>580</v>
      </c>
      <c r="H69" s="1" t="str">
        <f>_xlfn.IFNA(IF(VLOOKUP(A69,Duplicates!E$3:E$50000,1,FALSE),"yes"),"")</f>
        <v/>
      </c>
      <c r="I69" s="31" t="str">
        <f>_xlfn.IFNA(IF(AND(INDEX(FreezingProgress!B$3:B$50000,MATCH(WormStrainStocks!A69,FreezingProgress!B$3:B$200001,0)),ISBLANK(INDEX(FreezingProgress!Q$3:Q$200001,MATCH(WormStrainStocks!A69,FreezingProgress!B$3:B$200001,0)))),"yes",""),"")</f>
        <v/>
      </c>
    </row>
    <row r="70" spans="1:9" x14ac:dyDescent="0.2">
      <c r="A70" s="1">
        <v>68</v>
      </c>
      <c r="B70" s="4" t="s">
        <v>68</v>
      </c>
      <c r="C70" s="1">
        <v>1</v>
      </c>
      <c r="D70" s="1">
        <v>68</v>
      </c>
      <c r="E70" s="1" t="s">
        <v>580</v>
      </c>
      <c r="F70" s="1" t="s">
        <v>580</v>
      </c>
      <c r="G70" s="1" t="s">
        <v>580</v>
      </c>
      <c r="H70" s="1" t="str">
        <f>_xlfn.IFNA(IF(VLOOKUP(A70,Duplicates!E$3:E$50000,1,FALSE),"yes"),"")</f>
        <v/>
      </c>
      <c r="I70" s="31" t="str">
        <f>_xlfn.IFNA(IF(AND(INDEX(FreezingProgress!B$3:B$50000,MATCH(WormStrainStocks!A70,FreezingProgress!B$3:B$200001,0)),ISBLANK(INDEX(FreezingProgress!Q$3:Q$200001,MATCH(WormStrainStocks!A70,FreezingProgress!B$3:B$200001,0)))),"yes",""),"")</f>
        <v/>
      </c>
    </row>
    <row r="71" spans="1:9" x14ac:dyDescent="0.2">
      <c r="A71" s="1">
        <v>69</v>
      </c>
      <c r="B71" s="4" t="s">
        <v>69</v>
      </c>
      <c r="C71" s="1">
        <v>1</v>
      </c>
      <c r="D71" s="1">
        <v>69</v>
      </c>
      <c r="E71" s="1" t="s">
        <v>580</v>
      </c>
      <c r="F71" s="1" t="s">
        <v>580</v>
      </c>
      <c r="G71" s="1" t="s">
        <v>580</v>
      </c>
      <c r="H71" s="1" t="str">
        <f>_xlfn.IFNA(IF(VLOOKUP(A71,Duplicates!E$3:E$50000,1,FALSE),"yes"),"")</f>
        <v/>
      </c>
      <c r="I71" s="31" t="str">
        <f>_xlfn.IFNA(IF(AND(INDEX(FreezingProgress!B$3:B$50000,MATCH(WormStrainStocks!A71,FreezingProgress!B$3:B$200001,0)),ISBLANK(INDEX(FreezingProgress!Q$3:Q$200001,MATCH(WormStrainStocks!A71,FreezingProgress!B$3:B$200001,0)))),"yes",""),"")</f>
        <v/>
      </c>
    </row>
    <row r="72" spans="1:9" x14ac:dyDescent="0.2">
      <c r="A72" s="1">
        <v>70</v>
      </c>
      <c r="B72" s="4" t="s">
        <v>70</v>
      </c>
      <c r="C72" s="1">
        <v>1</v>
      </c>
      <c r="D72" s="1">
        <v>70</v>
      </c>
      <c r="E72" s="1" t="s">
        <v>580</v>
      </c>
      <c r="F72" s="1" t="s">
        <v>580</v>
      </c>
      <c r="G72" s="1" t="s">
        <v>580</v>
      </c>
      <c r="H72" s="1" t="str">
        <f>_xlfn.IFNA(IF(VLOOKUP(A72,Duplicates!E$3:E$50000,1,FALSE),"yes"),"")</f>
        <v/>
      </c>
      <c r="I72" s="31" t="str">
        <f>_xlfn.IFNA(IF(AND(INDEX(FreezingProgress!B$3:B$50000,MATCH(WormStrainStocks!A72,FreezingProgress!B$3:B$200001,0)),ISBLANK(INDEX(FreezingProgress!Q$3:Q$200001,MATCH(WormStrainStocks!A72,FreezingProgress!B$3:B$200001,0)))),"yes",""),"")</f>
        <v/>
      </c>
    </row>
    <row r="73" spans="1:9" x14ac:dyDescent="0.2">
      <c r="A73" s="1">
        <v>71</v>
      </c>
      <c r="B73" s="4" t="s">
        <v>71</v>
      </c>
      <c r="C73" s="1">
        <v>1</v>
      </c>
      <c r="D73" s="1">
        <v>71</v>
      </c>
      <c r="E73" s="1" t="s">
        <v>580</v>
      </c>
      <c r="F73" s="1" t="s">
        <v>580</v>
      </c>
      <c r="G73" s="1" t="s">
        <v>580</v>
      </c>
      <c r="H73" s="1" t="str">
        <f>_xlfn.IFNA(IF(VLOOKUP(A73,Duplicates!E$3:E$50000,1,FALSE),"yes"),"")</f>
        <v/>
      </c>
      <c r="I73" s="31" t="str">
        <f>_xlfn.IFNA(IF(AND(INDEX(FreezingProgress!B$3:B$50000,MATCH(WormStrainStocks!A73,FreezingProgress!B$3:B$200001,0)),ISBLANK(INDEX(FreezingProgress!Q$3:Q$200001,MATCH(WormStrainStocks!A73,FreezingProgress!B$3:B$200001,0)))),"yes",""),"")</f>
        <v/>
      </c>
    </row>
    <row r="74" spans="1:9" x14ac:dyDescent="0.2">
      <c r="A74" s="1">
        <v>72</v>
      </c>
      <c r="B74" s="4" t="s">
        <v>72</v>
      </c>
      <c r="C74" s="1">
        <v>1</v>
      </c>
      <c r="D74" s="1">
        <v>72</v>
      </c>
      <c r="E74" s="1" t="s">
        <v>580</v>
      </c>
      <c r="F74" s="1" t="s">
        <v>580</v>
      </c>
      <c r="G74" s="1" t="s">
        <v>580</v>
      </c>
      <c r="H74" s="1" t="str">
        <f>_xlfn.IFNA(IF(VLOOKUP(A74,Duplicates!E$3:E$50000,1,FALSE),"yes"),"")</f>
        <v/>
      </c>
      <c r="I74" s="31" t="str">
        <f>_xlfn.IFNA(IF(AND(INDEX(FreezingProgress!B$3:B$50000,MATCH(WormStrainStocks!A74,FreezingProgress!B$3:B$200001,0)),ISBLANK(INDEX(FreezingProgress!Q$3:Q$200001,MATCH(WormStrainStocks!A74,FreezingProgress!B$3:B$200001,0)))),"yes",""),"")</f>
        <v/>
      </c>
    </row>
    <row r="75" spans="1:9" x14ac:dyDescent="0.2">
      <c r="A75" s="1">
        <v>73</v>
      </c>
      <c r="B75" s="4" t="s">
        <v>73</v>
      </c>
      <c r="C75" s="1">
        <v>1</v>
      </c>
      <c r="D75" s="1">
        <v>73</v>
      </c>
      <c r="E75" s="1" t="s">
        <v>580</v>
      </c>
      <c r="F75" s="1" t="s">
        <v>580</v>
      </c>
      <c r="G75" s="1" t="s">
        <v>580</v>
      </c>
      <c r="H75" s="1" t="str">
        <f>_xlfn.IFNA(IF(VLOOKUP(A75,Duplicates!E$3:E$50000,1,FALSE),"yes"),"")</f>
        <v/>
      </c>
      <c r="I75" s="31" t="str">
        <f>_xlfn.IFNA(IF(AND(INDEX(FreezingProgress!B$3:B$50000,MATCH(WormStrainStocks!A75,FreezingProgress!B$3:B$200001,0)),ISBLANK(INDEX(FreezingProgress!Q$3:Q$200001,MATCH(WormStrainStocks!A75,FreezingProgress!B$3:B$200001,0)))),"yes",""),"")</f>
        <v/>
      </c>
    </row>
    <row r="76" spans="1:9" x14ac:dyDescent="0.2">
      <c r="A76" s="1">
        <v>74</v>
      </c>
      <c r="B76" s="4" t="s">
        <v>74</v>
      </c>
      <c r="C76" s="1">
        <v>1</v>
      </c>
      <c r="D76" s="1">
        <v>74</v>
      </c>
      <c r="E76" s="1" t="s">
        <v>580</v>
      </c>
      <c r="F76" s="1" t="s">
        <v>580</v>
      </c>
      <c r="G76" s="1" t="s">
        <v>580</v>
      </c>
      <c r="H76" s="1" t="str">
        <f>_xlfn.IFNA(IF(VLOOKUP(A76,Duplicates!E$3:E$50000,1,FALSE),"yes"),"")</f>
        <v/>
      </c>
      <c r="I76" s="31" t="str">
        <f>_xlfn.IFNA(IF(AND(INDEX(FreezingProgress!B$3:B$50000,MATCH(WormStrainStocks!A76,FreezingProgress!B$3:B$200001,0)),ISBLANK(INDEX(FreezingProgress!Q$3:Q$200001,MATCH(WormStrainStocks!A76,FreezingProgress!B$3:B$200001,0)))),"yes",""),"")</f>
        <v/>
      </c>
    </row>
    <row r="77" spans="1:9" x14ac:dyDescent="0.2">
      <c r="A77" s="1">
        <v>75</v>
      </c>
      <c r="B77" s="4" t="s">
        <v>75</v>
      </c>
      <c r="C77" s="1">
        <v>1</v>
      </c>
      <c r="D77" s="1">
        <v>75</v>
      </c>
      <c r="E77" s="1" t="s">
        <v>580</v>
      </c>
      <c r="F77" s="1" t="s">
        <v>580</v>
      </c>
      <c r="G77" s="1" t="s">
        <v>580</v>
      </c>
      <c r="H77" s="1" t="str">
        <f>_xlfn.IFNA(IF(VLOOKUP(A77,Duplicates!E$3:E$50000,1,FALSE),"yes"),"")</f>
        <v>yes</v>
      </c>
      <c r="I77" s="31" t="str">
        <f>_xlfn.IFNA(IF(AND(INDEX(FreezingProgress!B$3:B$50000,MATCH(WormStrainStocks!A77,FreezingProgress!B$3:B$200001,0)),ISBLANK(INDEX(FreezingProgress!Q$3:Q$200001,MATCH(WormStrainStocks!A77,FreezingProgress!B$3:B$200001,0)))),"yes",""),"")</f>
        <v/>
      </c>
    </row>
    <row r="78" spans="1:9" x14ac:dyDescent="0.2">
      <c r="A78" s="1">
        <v>76</v>
      </c>
      <c r="B78" s="4" t="s">
        <v>76</v>
      </c>
      <c r="C78" s="1">
        <v>1</v>
      </c>
      <c r="D78" s="1">
        <v>76</v>
      </c>
      <c r="E78" s="1" t="s">
        <v>580</v>
      </c>
      <c r="F78" s="1" t="s">
        <v>580</v>
      </c>
      <c r="G78" s="1" t="s">
        <v>580</v>
      </c>
      <c r="H78" s="1" t="str">
        <f>_xlfn.IFNA(IF(VLOOKUP(A78,Duplicates!E$3:E$50000,1,FALSE),"yes"),"")</f>
        <v/>
      </c>
      <c r="I78" s="31" t="str">
        <f>_xlfn.IFNA(IF(AND(INDEX(FreezingProgress!B$3:B$50000,MATCH(WormStrainStocks!A78,FreezingProgress!B$3:B$200001,0)),ISBLANK(INDEX(FreezingProgress!Q$3:Q$200001,MATCH(WormStrainStocks!A78,FreezingProgress!B$3:B$200001,0)))),"yes",""),"")</f>
        <v/>
      </c>
    </row>
    <row r="79" spans="1:9" x14ac:dyDescent="0.2">
      <c r="A79" s="1">
        <v>77</v>
      </c>
      <c r="B79" s="4" t="s">
        <v>77</v>
      </c>
      <c r="C79" s="1">
        <v>1</v>
      </c>
      <c r="D79" s="1">
        <v>77</v>
      </c>
      <c r="E79" s="1" t="s">
        <v>580</v>
      </c>
      <c r="F79" s="1" t="s">
        <v>580</v>
      </c>
      <c r="G79" s="1" t="s">
        <v>580</v>
      </c>
      <c r="H79" s="1" t="str">
        <f>_xlfn.IFNA(IF(VLOOKUP(A79,Duplicates!E$3:E$50000,1,FALSE),"yes"),"")</f>
        <v/>
      </c>
      <c r="I79" s="31" t="str">
        <f>_xlfn.IFNA(IF(AND(INDEX(FreezingProgress!B$3:B$50000,MATCH(WormStrainStocks!A79,FreezingProgress!B$3:B$200001,0)),ISBLANK(INDEX(FreezingProgress!Q$3:Q$200001,MATCH(WormStrainStocks!A79,FreezingProgress!B$3:B$200001,0)))),"yes",""),"")</f>
        <v/>
      </c>
    </row>
    <row r="80" spans="1:9" x14ac:dyDescent="0.2">
      <c r="A80" s="1">
        <v>78</v>
      </c>
      <c r="B80" s="4" t="s">
        <v>78</v>
      </c>
      <c r="C80" s="1">
        <v>1</v>
      </c>
      <c r="D80" s="1">
        <v>78</v>
      </c>
      <c r="E80" s="1" t="s">
        <v>580</v>
      </c>
      <c r="F80" s="1" t="s">
        <v>580</v>
      </c>
      <c r="G80" s="1" t="s">
        <v>580</v>
      </c>
      <c r="H80" s="1" t="str">
        <f>_xlfn.IFNA(IF(VLOOKUP(A80,Duplicates!E$3:E$50000,1,FALSE),"yes"),"")</f>
        <v/>
      </c>
      <c r="I80" s="31" t="str">
        <f>_xlfn.IFNA(IF(AND(INDEX(FreezingProgress!B$3:B$50000,MATCH(WormStrainStocks!A80,FreezingProgress!B$3:B$200001,0)),ISBLANK(INDEX(FreezingProgress!Q$3:Q$200001,MATCH(WormStrainStocks!A80,FreezingProgress!B$3:B$200001,0)))),"yes",""),"")</f>
        <v/>
      </c>
    </row>
    <row r="81" spans="1:9" x14ac:dyDescent="0.2">
      <c r="A81" s="1">
        <v>79</v>
      </c>
      <c r="B81" s="4" t="s">
        <v>79</v>
      </c>
      <c r="C81" s="1">
        <v>1</v>
      </c>
      <c r="D81" s="1">
        <v>79</v>
      </c>
      <c r="E81" s="1" t="s">
        <v>580</v>
      </c>
      <c r="F81" s="1" t="s">
        <v>580</v>
      </c>
      <c r="H81" s="1" t="str">
        <f>_xlfn.IFNA(IF(VLOOKUP(A81,Duplicates!E$3:E$50000,1,FALSE),"yes"),"")</f>
        <v/>
      </c>
      <c r="I81" s="31" t="str">
        <f>_xlfn.IFNA(IF(AND(INDEX(FreezingProgress!B$3:B$50000,MATCH(WormStrainStocks!A81,FreezingProgress!B$3:B$200001,0)),ISBLANK(INDEX(FreezingProgress!Q$3:Q$200001,MATCH(WormStrainStocks!A81,FreezingProgress!B$3:B$200001,0)))),"yes",""),"")</f>
        <v/>
      </c>
    </row>
    <row r="82" spans="1:9" x14ac:dyDescent="0.2">
      <c r="A82" s="1">
        <v>80</v>
      </c>
      <c r="B82" s="4" t="s">
        <v>80</v>
      </c>
      <c r="C82" s="1">
        <v>1</v>
      </c>
      <c r="D82" s="1">
        <v>80</v>
      </c>
      <c r="E82" s="1" t="s">
        <v>580</v>
      </c>
      <c r="F82" s="1" t="s">
        <v>580</v>
      </c>
      <c r="G82" s="1" t="s">
        <v>580</v>
      </c>
      <c r="H82" s="1" t="str">
        <f>_xlfn.IFNA(IF(VLOOKUP(A82,Duplicates!E$3:E$50000,1,FALSE),"yes"),"")</f>
        <v>yes</v>
      </c>
      <c r="I82" s="31" t="str">
        <f>_xlfn.IFNA(IF(AND(INDEX(FreezingProgress!B$3:B$50000,MATCH(WormStrainStocks!A82,FreezingProgress!B$3:B$200001,0)),ISBLANK(INDEX(FreezingProgress!Q$3:Q$200001,MATCH(WormStrainStocks!A82,FreezingProgress!B$3:B$200001,0)))),"yes",""),"")</f>
        <v/>
      </c>
    </row>
    <row r="83" spans="1:9" x14ac:dyDescent="0.2">
      <c r="A83" s="1">
        <v>81</v>
      </c>
      <c r="B83" s="4" t="s">
        <v>81</v>
      </c>
      <c r="C83" s="1">
        <v>1</v>
      </c>
      <c r="D83" s="1">
        <v>81</v>
      </c>
      <c r="E83" s="1" t="s">
        <v>580</v>
      </c>
      <c r="F83" s="1" t="s">
        <v>580</v>
      </c>
      <c r="G83" s="1" t="s">
        <v>580</v>
      </c>
      <c r="H83" s="1" t="str">
        <f>_xlfn.IFNA(IF(VLOOKUP(A83,Duplicates!E$3:E$50000,1,FALSE),"yes"),"")</f>
        <v/>
      </c>
      <c r="I83" s="31" t="str">
        <f>_xlfn.IFNA(IF(AND(INDEX(FreezingProgress!B$3:B$50000,MATCH(WormStrainStocks!A83,FreezingProgress!B$3:B$200001,0)),ISBLANK(INDEX(FreezingProgress!Q$3:Q$200001,MATCH(WormStrainStocks!A83,FreezingProgress!B$3:B$200001,0)))),"yes",""),"")</f>
        <v/>
      </c>
    </row>
    <row r="84" spans="1:9" x14ac:dyDescent="0.2">
      <c r="A84" s="1">
        <v>82</v>
      </c>
      <c r="B84" s="4" t="s">
        <v>82</v>
      </c>
      <c r="C84" s="1">
        <v>2</v>
      </c>
      <c r="D84" s="1">
        <v>1</v>
      </c>
      <c r="E84" s="1" t="s">
        <v>580</v>
      </c>
      <c r="F84" s="1" t="s">
        <v>580</v>
      </c>
      <c r="G84" s="1" t="s">
        <v>580</v>
      </c>
      <c r="H84" s="1" t="str">
        <f>_xlfn.IFNA(IF(VLOOKUP(A84,Duplicates!E$3:E$50000,1,FALSE),"yes"),"")</f>
        <v>yes</v>
      </c>
      <c r="I84" s="31" t="str">
        <f>_xlfn.IFNA(IF(AND(INDEX(FreezingProgress!B$3:B$50000,MATCH(WormStrainStocks!A84,FreezingProgress!B$3:B$200001,0)),ISBLANK(INDEX(FreezingProgress!Q$3:Q$200001,MATCH(WormStrainStocks!A84,FreezingProgress!B$3:B$200001,0)))),"yes",""),"")</f>
        <v/>
      </c>
    </row>
    <row r="85" spans="1:9" x14ac:dyDescent="0.2">
      <c r="A85" s="1">
        <v>83</v>
      </c>
      <c r="B85" s="4" t="s">
        <v>83</v>
      </c>
      <c r="C85" s="1">
        <v>2</v>
      </c>
      <c r="D85" s="1">
        <v>2</v>
      </c>
      <c r="E85" s="1" t="s">
        <v>580</v>
      </c>
      <c r="F85" s="1" t="s">
        <v>580</v>
      </c>
      <c r="G85" s="1" t="s">
        <v>580</v>
      </c>
      <c r="H85" s="1" t="str">
        <f>_xlfn.IFNA(IF(VLOOKUP(A85,Duplicates!E$3:E$50000,1,FALSE),"yes"),"")</f>
        <v/>
      </c>
      <c r="I85" s="31" t="str">
        <f>_xlfn.IFNA(IF(AND(INDEX(FreezingProgress!B$3:B$50000,MATCH(WormStrainStocks!A85,FreezingProgress!B$3:B$200001,0)),ISBLANK(INDEX(FreezingProgress!Q$3:Q$200001,MATCH(WormStrainStocks!A85,FreezingProgress!B$3:B$200001,0)))),"yes",""),"")</f>
        <v/>
      </c>
    </row>
    <row r="86" spans="1:9" x14ac:dyDescent="0.2">
      <c r="A86" s="1">
        <v>84</v>
      </c>
      <c r="B86" s="4" t="s">
        <v>84</v>
      </c>
      <c r="C86" s="1">
        <v>2</v>
      </c>
      <c r="D86" s="1">
        <v>3</v>
      </c>
      <c r="E86" s="1" t="s">
        <v>580</v>
      </c>
      <c r="F86" s="1" t="s">
        <v>580</v>
      </c>
      <c r="G86" s="1" t="s">
        <v>580</v>
      </c>
      <c r="H86" s="1" t="str">
        <f>_xlfn.IFNA(IF(VLOOKUP(A86,Duplicates!E$3:E$50000,1,FALSE),"yes"),"")</f>
        <v/>
      </c>
      <c r="I86" s="31" t="str">
        <f>_xlfn.IFNA(IF(AND(INDEX(FreezingProgress!B$3:B$50000,MATCH(WormStrainStocks!A86,FreezingProgress!B$3:B$200001,0)),ISBLANK(INDEX(FreezingProgress!Q$3:Q$200001,MATCH(WormStrainStocks!A86,FreezingProgress!B$3:B$200001,0)))),"yes",""),"")</f>
        <v/>
      </c>
    </row>
    <row r="87" spans="1:9" x14ac:dyDescent="0.2">
      <c r="A87" s="1">
        <v>85</v>
      </c>
      <c r="B87" s="4" t="s">
        <v>85</v>
      </c>
      <c r="C87" s="1">
        <v>2</v>
      </c>
      <c r="D87" s="1">
        <v>4</v>
      </c>
      <c r="E87" s="1" t="s">
        <v>580</v>
      </c>
      <c r="F87" s="1" t="s">
        <v>580</v>
      </c>
      <c r="G87" s="1" t="s">
        <v>580</v>
      </c>
      <c r="H87" s="1" t="str">
        <f>_xlfn.IFNA(IF(VLOOKUP(A87,Duplicates!E$3:E$50000,1,FALSE),"yes"),"")</f>
        <v/>
      </c>
      <c r="I87" s="31" t="str">
        <f>_xlfn.IFNA(IF(AND(INDEX(FreezingProgress!B$3:B$50000,MATCH(WormStrainStocks!A87,FreezingProgress!B$3:B$200001,0)),ISBLANK(INDEX(FreezingProgress!Q$3:Q$200001,MATCH(WormStrainStocks!A87,FreezingProgress!B$3:B$200001,0)))),"yes",""),"")</f>
        <v/>
      </c>
    </row>
    <row r="88" spans="1:9" x14ac:dyDescent="0.2">
      <c r="A88" s="1">
        <v>86</v>
      </c>
      <c r="B88" s="4" t="s">
        <v>86</v>
      </c>
      <c r="C88" s="1">
        <v>2</v>
      </c>
      <c r="D88" s="1">
        <v>5</v>
      </c>
      <c r="E88" s="1" t="s">
        <v>580</v>
      </c>
      <c r="F88" s="1" t="s">
        <v>580</v>
      </c>
      <c r="G88" s="1" t="s">
        <v>580</v>
      </c>
      <c r="H88" s="1" t="str">
        <f>_xlfn.IFNA(IF(VLOOKUP(A88,Duplicates!E$3:E$50000,1,FALSE),"yes"),"")</f>
        <v/>
      </c>
      <c r="I88" s="31" t="str">
        <f>_xlfn.IFNA(IF(AND(INDEX(FreezingProgress!B$3:B$50000,MATCH(WormStrainStocks!A88,FreezingProgress!B$3:B$200001,0)),ISBLANK(INDEX(FreezingProgress!Q$3:Q$200001,MATCH(WormStrainStocks!A88,FreezingProgress!B$3:B$200001,0)))),"yes",""),"")</f>
        <v/>
      </c>
    </row>
    <row r="89" spans="1:9" x14ac:dyDescent="0.2">
      <c r="A89" s="1">
        <v>87</v>
      </c>
      <c r="B89" s="4" t="s">
        <v>87</v>
      </c>
      <c r="C89" s="1">
        <v>2</v>
      </c>
      <c r="D89" s="1">
        <v>6</v>
      </c>
      <c r="E89" s="1" t="s">
        <v>580</v>
      </c>
      <c r="F89" s="1" t="s">
        <v>580</v>
      </c>
      <c r="G89" s="1" t="s">
        <v>580</v>
      </c>
      <c r="H89" s="1" t="str">
        <f>_xlfn.IFNA(IF(VLOOKUP(A89,Duplicates!E$3:E$50000,1,FALSE),"yes"),"")</f>
        <v/>
      </c>
      <c r="I89" s="31" t="str">
        <f>_xlfn.IFNA(IF(AND(INDEX(FreezingProgress!B$3:B$50000,MATCH(WormStrainStocks!A89,FreezingProgress!B$3:B$200001,0)),ISBLANK(INDEX(FreezingProgress!Q$3:Q$200001,MATCH(WormStrainStocks!A89,FreezingProgress!B$3:B$200001,0)))),"yes",""),"")</f>
        <v/>
      </c>
    </row>
    <row r="90" spans="1:9" x14ac:dyDescent="0.2">
      <c r="A90" s="1">
        <v>88</v>
      </c>
      <c r="B90" s="4" t="s">
        <v>88</v>
      </c>
      <c r="C90" s="1">
        <v>2</v>
      </c>
      <c r="D90" s="1">
        <v>7</v>
      </c>
      <c r="E90" s="1" t="s">
        <v>580</v>
      </c>
      <c r="F90" s="1" t="s">
        <v>580</v>
      </c>
      <c r="G90" s="1" t="s">
        <v>580</v>
      </c>
      <c r="H90" s="1" t="str">
        <f>_xlfn.IFNA(IF(VLOOKUP(A90,Duplicates!E$3:E$50000,1,FALSE),"yes"),"")</f>
        <v/>
      </c>
      <c r="I90" s="31" t="str">
        <f>_xlfn.IFNA(IF(AND(INDEX(FreezingProgress!B$3:B$50000,MATCH(WormStrainStocks!A90,FreezingProgress!B$3:B$200001,0)),ISBLANK(INDEX(FreezingProgress!Q$3:Q$200001,MATCH(WormStrainStocks!A90,FreezingProgress!B$3:B$200001,0)))),"yes",""),"")</f>
        <v/>
      </c>
    </row>
    <row r="91" spans="1:9" x14ac:dyDescent="0.2">
      <c r="A91" s="1">
        <v>89</v>
      </c>
      <c r="B91" s="4" t="s">
        <v>89</v>
      </c>
      <c r="C91" s="1">
        <v>2</v>
      </c>
      <c r="D91" s="1">
        <v>8</v>
      </c>
      <c r="E91" s="1" t="s">
        <v>580</v>
      </c>
      <c r="F91" s="1" t="s">
        <v>580</v>
      </c>
      <c r="G91" s="1" t="s">
        <v>580</v>
      </c>
      <c r="H91" s="1" t="str">
        <f>_xlfn.IFNA(IF(VLOOKUP(A91,Duplicates!E$3:E$50000,1,FALSE),"yes"),"")</f>
        <v/>
      </c>
      <c r="I91" s="31" t="str">
        <f>_xlfn.IFNA(IF(AND(INDEX(FreezingProgress!B$3:B$50000,MATCH(WormStrainStocks!A91,FreezingProgress!B$3:B$200001,0)),ISBLANK(INDEX(FreezingProgress!Q$3:Q$200001,MATCH(WormStrainStocks!A91,FreezingProgress!B$3:B$200001,0)))),"yes",""),"")</f>
        <v/>
      </c>
    </row>
    <row r="92" spans="1:9" x14ac:dyDescent="0.2">
      <c r="A92" s="1">
        <v>90</v>
      </c>
      <c r="B92" s="4" t="s">
        <v>90</v>
      </c>
      <c r="C92" s="1">
        <v>2</v>
      </c>
      <c r="D92" s="1">
        <v>9</v>
      </c>
      <c r="E92" s="1" t="s">
        <v>580</v>
      </c>
      <c r="F92" s="1" t="s">
        <v>580</v>
      </c>
      <c r="G92" s="1" t="s">
        <v>580</v>
      </c>
      <c r="H92" s="1" t="str">
        <f>_xlfn.IFNA(IF(VLOOKUP(A92,Duplicates!E$3:E$50000,1,FALSE),"yes"),"")</f>
        <v/>
      </c>
      <c r="I92" s="31" t="str">
        <f>_xlfn.IFNA(IF(AND(INDEX(FreezingProgress!B$3:B$50000,MATCH(WormStrainStocks!A92,FreezingProgress!B$3:B$200001,0)),ISBLANK(INDEX(FreezingProgress!Q$3:Q$200001,MATCH(WormStrainStocks!A92,FreezingProgress!B$3:B$200001,0)))),"yes",""),"")</f>
        <v/>
      </c>
    </row>
    <row r="93" spans="1:9" x14ac:dyDescent="0.2">
      <c r="A93" s="1">
        <v>91</v>
      </c>
      <c r="B93" s="4" t="s">
        <v>91</v>
      </c>
      <c r="C93" s="1">
        <v>2</v>
      </c>
      <c r="D93" s="1">
        <v>10</v>
      </c>
      <c r="E93" s="1" t="s">
        <v>580</v>
      </c>
      <c r="F93" s="1" t="s">
        <v>580</v>
      </c>
      <c r="G93" s="1" t="s">
        <v>580</v>
      </c>
      <c r="H93" s="1" t="str">
        <f>_xlfn.IFNA(IF(VLOOKUP(A93,Duplicates!E$3:E$50000,1,FALSE),"yes"),"")</f>
        <v/>
      </c>
      <c r="I93" s="31" t="str">
        <f>_xlfn.IFNA(IF(AND(INDEX(FreezingProgress!B$3:B$50000,MATCH(WormStrainStocks!A93,FreezingProgress!B$3:B$200001,0)),ISBLANK(INDEX(FreezingProgress!Q$3:Q$200001,MATCH(WormStrainStocks!A93,FreezingProgress!B$3:B$200001,0)))),"yes",""),"")</f>
        <v/>
      </c>
    </row>
    <row r="94" spans="1:9" x14ac:dyDescent="0.2">
      <c r="A94" s="1">
        <v>92</v>
      </c>
      <c r="B94" s="4" t="s">
        <v>92</v>
      </c>
      <c r="C94" s="1">
        <v>2</v>
      </c>
      <c r="D94" s="1">
        <v>11</v>
      </c>
      <c r="E94" s="1" t="s">
        <v>580</v>
      </c>
      <c r="F94" s="1" t="s">
        <v>580</v>
      </c>
      <c r="G94" s="1" t="s">
        <v>580</v>
      </c>
      <c r="H94" s="1" t="str">
        <f>_xlfn.IFNA(IF(VLOOKUP(A94,Duplicates!E$3:E$50000,1,FALSE),"yes"),"")</f>
        <v/>
      </c>
      <c r="I94" s="31" t="str">
        <f>_xlfn.IFNA(IF(AND(INDEX(FreezingProgress!B$3:B$50000,MATCH(WormStrainStocks!A94,FreezingProgress!B$3:B$200001,0)),ISBLANK(INDEX(FreezingProgress!Q$3:Q$200001,MATCH(WormStrainStocks!A94,FreezingProgress!B$3:B$200001,0)))),"yes",""),"")</f>
        <v/>
      </c>
    </row>
    <row r="95" spans="1:9" x14ac:dyDescent="0.2">
      <c r="A95" s="1">
        <v>93</v>
      </c>
      <c r="B95" s="4" t="s">
        <v>93</v>
      </c>
      <c r="C95" s="1">
        <v>2</v>
      </c>
      <c r="D95" s="1">
        <v>12</v>
      </c>
      <c r="E95" s="1" t="s">
        <v>580</v>
      </c>
      <c r="H95" s="1" t="str">
        <f>_xlfn.IFNA(IF(VLOOKUP(A95,Duplicates!E$3:E$50000,1,FALSE),"yes"),"")</f>
        <v/>
      </c>
      <c r="I95" s="31" t="str">
        <f>_xlfn.IFNA(IF(AND(INDEX(FreezingProgress!B$3:B$50000,MATCH(WormStrainStocks!A95,FreezingProgress!B$3:B$200001,0)),ISBLANK(INDEX(FreezingProgress!Q$3:Q$200001,MATCH(WormStrainStocks!A95,FreezingProgress!B$3:B$200001,0)))),"yes",""),"")</f>
        <v/>
      </c>
    </row>
    <row r="96" spans="1:9" x14ac:dyDescent="0.2">
      <c r="A96" s="1">
        <v>94</v>
      </c>
      <c r="B96" s="4" t="s">
        <v>94</v>
      </c>
      <c r="C96" s="1">
        <v>2</v>
      </c>
      <c r="D96" s="1">
        <v>13</v>
      </c>
      <c r="E96" s="1" t="s">
        <v>580</v>
      </c>
      <c r="F96" s="1" t="s">
        <v>580</v>
      </c>
      <c r="G96" s="1" t="s">
        <v>580</v>
      </c>
      <c r="H96" s="1" t="str">
        <f>_xlfn.IFNA(IF(VLOOKUP(A96,Duplicates!E$3:E$50000,1,FALSE),"yes"),"")</f>
        <v/>
      </c>
      <c r="I96" s="31" t="str">
        <f>_xlfn.IFNA(IF(AND(INDEX(FreezingProgress!B$3:B$50000,MATCH(WormStrainStocks!A96,FreezingProgress!B$3:B$200001,0)),ISBLANK(INDEX(FreezingProgress!Q$3:Q$200001,MATCH(WormStrainStocks!A96,FreezingProgress!B$3:B$200001,0)))),"yes",""),"")</f>
        <v/>
      </c>
    </row>
    <row r="97" spans="1:9" x14ac:dyDescent="0.2">
      <c r="A97" s="1">
        <v>95</v>
      </c>
      <c r="B97" s="4" t="s">
        <v>95</v>
      </c>
      <c r="C97" s="1">
        <v>2</v>
      </c>
      <c r="D97" s="1">
        <v>14</v>
      </c>
      <c r="E97" s="1" t="s">
        <v>580</v>
      </c>
      <c r="F97" s="1" t="s">
        <v>580</v>
      </c>
      <c r="G97" s="1" t="s">
        <v>580</v>
      </c>
      <c r="H97" s="1" t="str">
        <f>_xlfn.IFNA(IF(VLOOKUP(A97,Duplicates!E$3:E$50000,1,FALSE),"yes"),"")</f>
        <v/>
      </c>
      <c r="I97" s="31" t="str">
        <f>_xlfn.IFNA(IF(AND(INDEX(FreezingProgress!B$3:B$50000,MATCH(WormStrainStocks!A97,FreezingProgress!B$3:B$200001,0)),ISBLANK(INDEX(FreezingProgress!Q$3:Q$200001,MATCH(WormStrainStocks!A97,FreezingProgress!B$3:B$200001,0)))),"yes",""),"")</f>
        <v/>
      </c>
    </row>
    <row r="98" spans="1:9" x14ac:dyDescent="0.2">
      <c r="A98" s="1">
        <v>96</v>
      </c>
      <c r="B98" s="4" t="s">
        <v>96</v>
      </c>
      <c r="C98" s="1">
        <v>2</v>
      </c>
      <c r="D98" s="1">
        <v>15</v>
      </c>
      <c r="E98" s="1" t="s">
        <v>580</v>
      </c>
      <c r="F98" s="1" t="s">
        <v>580</v>
      </c>
      <c r="G98" s="1" t="s">
        <v>580</v>
      </c>
      <c r="H98" s="1" t="str">
        <f>_xlfn.IFNA(IF(VLOOKUP(A98,Duplicates!E$3:E$50000,1,FALSE),"yes"),"")</f>
        <v/>
      </c>
      <c r="I98" s="31" t="str">
        <f>_xlfn.IFNA(IF(AND(INDEX(FreezingProgress!B$3:B$50000,MATCH(WormStrainStocks!A98,FreezingProgress!B$3:B$200001,0)),ISBLANK(INDEX(FreezingProgress!Q$3:Q$200001,MATCH(WormStrainStocks!A98,FreezingProgress!B$3:B$200001,0)))),"yes",""),"")</f>
        <v/>
      </c>
    </row>
    <row r="99" spans="1:9" x14ac:dyDescent="0.2">
      <c r="A99" s="1">
        <v>97</v>
      </c>
      <c r="B99" s="4" t="s">
        <v>97</v>
      </c>
      <c r="C99" s="1">
        <v>2</v>
      </c>
      <c r="D99" s="1">
        <v>16</v>
      </c>
      <c r="E99" s="1" t="s">
        <v>580</v>
      </c>
      <c r="F99" s="1" t="s">
        <v>580</v>
      </c>
      <c r="G99" s="1" t="s">
        <v>580</v>
      </c>
      <c r="H99" s="1" t="str">
        <f>_xlfn.IFNA(IF(VLOOKUP(A99,Duplicates!E$3:E$50000,1,FALSE),"yes"),"")</f>
        <v>yes</v>
      </c>
      <c r="I99" s="31" t="str">
        <f>_xlfn.IFNA(IF(AND(INDEX(FreezingProgress!B$3:B$50000,MATCH(WormStrainStocks!A99,FreezingProgress!B$3:B$200001,0)),ISBLANK(INDEX(FreezingProgress!Q$3:Q$200001,MATCH(WormStrainStocks!A99,FreezingProgress!B$3:B$200001,0)))),"yes",""),"")</f>
        <v/>
      </c>
    </row>
    <row r="100" spans="1:9" x14ac:dyDescent="0.2">
      <c r="A100" s="1">
        <v>98</v>
      </c>
      <c r="B100" s="4" t="s">
        <v>98</v>
      </c>
      <c r="C100" s="1">
        <v>2</v>
      </c>
      <c r="D100" s="1">
        <v>17</v>
      </c>
      <c r="E100" s="1" t="s">
        <v>580</v>
      </c>
      <c r="F100" s="1" t="s">
        <v>580</v>
      </c>
      <c r="G100" s="1" t="s">
        <v>580</v>
      </c>
      <c r="H100" s="1" t="str">
        <f>_xlfn.IFNA(IF(VLOOKUP(A100,Duplicates!E$3:E$50000,1,FALSE),"yes"),"")</f>
        <v/>
      </c>
      <c r="I100" s="31" t="str">
        <f>_xlfn.IFNA(IF(AND(INDEX(FreezingProgress!B$3:B$50000,MATCH(WormStrainStocks!A100,FreezingProgress!B$3:B$200001,0)),ISBLANK(INDEX(FreezingProgress!Q$3:Q$200001,MATCH(WormStrainStocks!A100,FreezingProgress!B$3:B$200001,0)))),"yes",""),"")</f>
        <v/>
      </c>
    </row>
    <row r="101" spans="1:9" x14ac:dyDescent="0.2">
      <c r="A101" s="1">
        <v>99</v>
      </c>
      <c r="B101" s="4" t="s">
        <v>99</v>
      </c>
      <c r="C101" s="1">
        <v>2</v>
      </c>
      <c r="D101" s="1">
        <v>18</v>
      </c>
      <c r="E101" s="1" t="s">
        <v>580</v>
      </c>
      <c r="F101" s="1" t="s">
        <v>580</v>
      </c>
      <c r="G101" s="1" t="s">
        <v>580</v>
      </c>
      <c r="H101" s="1" t="str">
        <f>_xlfn.IFNA(IF(VLOOKUP(A101,Duplicates!E$3:E$50000,1,FALSE),"yes"),"")</f>
        <v/>
      </c>
      <c r="I101" s="31" t="str">
        <f>_xlfn.IFNA(IF(AND(INDEX(FreezingProgress!B$3:B$50000,MATCH(WormStrainStocks!A101,FreezingProgress!B$3:B$200001,0)),ISBLANK(INDEX(FreezingProgress!Q$3:Q$200001,MATCH(WormStrainStocks!A101,FreezingProgress!B$3:B$200001,0)))),"yes",""),"")</f>
        <v/>
      </c>
    </row>
    <row r="102" spans="1:9" x14ac:dyDescent="0.2">
      <c r="A102" s="1">
        <v>100</v>
      </c>
      <c r="B102" s="4" t="s">
        <v>100</v>
      </c>
      <c r="C102" s="1">
        <v>2</v>
      </c>
      <c r="D102" s="1">
        <v>19</v>
      </c>
      <c r="E102" s="1" t="s">
        <v>580</v>
      </c>
      <c r="F102" s="1" t="s">
        <v>580</v>
      </c>
      <c r="G102" s="1" t="s">
        <v>580</v>
      </c>
      <c r="H102" s="1" t="str">
        <f>_xlfn.IFNA(IF(VLOOKUP(A102,Duplicates!E$3:E$50000,1,FALSE),"yes"),"")</f>
        <v/>
      </c>
      <c r="I102" s="31" t="str">
        <f>_xlfn.IFNA(IF(AND(INDEX(FreezingProgress!B$3:B$50000,MATCH(WormStrainStocks!A102,FreezingProgress!B$3:B$200001,0)),ISBLANK(INDEX(FreezingProgress!Q$3:Q$200001,MATCH(WormStrainStocks!A102,FreezingProgress!B$3:B$200001,0)))),"yes",""),"")</f>
        <v/>
      </c>
    </row>
    <row r="103" spans="1:9" x14ac:dyDescent="0.2">
      <c r="A103" s="1">
        <v>101</v>
      </c>
      <c r="B103" s="4" t="s">
        <v>101</v>
      </c>
      <c r="C103" s="1">
        <v>2</v>
      </c>
      <c r="D103" s="1">
        <v>20</v>
      </c>
      <c r="E103" s="1" t="s">
        <v>580</v>
      </c>
      <c r="F103" s="1" t="s">
        <v>580</v>
      </c>
      <c r="G103" s="1" t="s">
        <v>580</v>
      </c>
      <c r="H103" s="1" t="str">
        <f>_xlfn.IFNA(IF(VLOOKUP(A103,Duplicates!E$3:E$50000,1,FALSE),"yes"),"")</f>
        <v/>
      </c>
      <c r="I103" s="31" t="str">
        <f>_xlfn.IFNA(IF(AND(INDEX(FreezingProgress!B$3:B$50000,MATCH(WormStrainStocks!A103,FreezingProgress!B$3:B$200001,0)),ISBLANK(INDEX(FreezingProgress!Q$3:Q$200001,MATCH(WormStrainStocks!A103,FreezingProgress!B$3:B$200001,0)))),"yes",""),"")</f>
        <v/>
      </c>
    </row>
    <row r="104" spans="1:9" x14ac:dyDescent="0.2">
      <c r="A104" s="1">
        <v>102</v>
      </c>
      <c r="B104" s="4" t="s">
        <v>102</v>
      </c>
      <c r="C104" s="1">
        <v>2</v>
      </c>
      <c r="D104" s="1">
        <v>21</v>
      </c>
      <c r="E104" s="1" t="s">
        <v>580</v>
      </c>
      <c r="F104" s="1" t="s">
        <v>580</v>
      </c>
      <c r="G104" s="1" t="s">
        <v>580</v>
      </c>
      <c r="H104" s="1" t="str">
        <f>_xlfn.IFNA(IF(VLOOKUP(A104,Duplicates!E$3:E$50000,1,FALSE),"yes"),"")</f>
        <v/>
      </c>
      <c r="I104" s="31" t="str">
        <f>_xlfn.IFNA(IF(AND(INDEX(FreezingProgress!B$3:B$50000,MATCH(WormStrainStocks!A104,FreezingProgress!B$3:B$200001,0)),ISBLANK(INDEX(FreezingProgress!Q$3:Q$200001,MATCH(WormStrainStocks!A104,FreezingProgress!B$3:B$200001,0)))),"yes",""),"")</f>
        <v/>
      </c>
    </row>
    <row r="105" spans="1:9" x14ac:dyDescent="0.2">
      <c r="A105" s="1">
        <v>103</v>
      </c>
      <c r="B105" s="4" t="s">
        <v>103</v>
      </c>
      <c r="C105" s="1">
        <v>2</v>
      </c>
      <c r="D105" s="1">
        <v>22</v>
      </c>
      <c r="E105" s="1" t="s">
        <v>580</v>
      </c>
      <c r="F105" s="1" t="s">
        <v>580</v>
      </c>
      <c r="G105" s="1" t="s">
        <v>580</v>
      </c>
      <c r="H105" s="1" t="str">
        <f>_xlfn.IFNA(IF(VLOOKUP(A105,Duplicates!E$3:E$50000,1,FALSE),"yes"),"")</f>
        <v/>
      </c>
      <c r="I105" s="31" t="str">
        <f>_xlfn.IFNA(IF(AND(INDEX(FreezingProgress!B$3:B$50000,MATCH(WormStrainStocks!A105,FreezingProgress!B$3:B$200001,0)),ISBLANK(INDEX(FreezingProgress!Q$3:Q$200001,MATCH(WormStrainStocks!A105,FreezingProgress!B$3:B$200001,0)))),"yes",""),"")</f>
        <v/>
      </c>
    </row>
    <row r="106" spans="1:9" x14ac:dyDescent="0.2">
      <c r="A106" s="1">
        <v>104</v>
      </c>
      <c r="B106" s="4" t="s">
        <v>104</v>
      </c>
      <c r="C106" s="1">
        <v>2</v>
      </c>
      <c r="D106" s="1">
        <v>23</v>
      </c>
      <c r="E106" s="1" t="s">
        <v>580</v>
      </c>
      <c r="F106" s="1" t="s">
        <v>580</v>
      </c>
      <c r="G106" s="1" t="s">
        <v>580</v>
      </c>
      <c r="H106" s="1" t="str">
        <f>_xlfn.IFNA(IF(VLOOKUP(A106,Duplicates!E$3:E$50000,1,FALSE),"yes"),"")</f>
        <v/>
      </c>
      <c r="I106" s="31" t="str">
        <f>_xlfn.IFNA(IF(AND(INDEX(FreezingProgress!B$3:B$50000,MATCH(WormStrainStocks!A106,FreezingProgress!B$3:B$200001,0)),ISBLANK(INDEX(FreezingProgress!Q$3:Q$200001,MATCH(WormStrainStocks!A106,FreezingProgress!B$3:B$200001,0)))),"yes",""),"")</f>
        <v/>
      </c>
    </row>
    <row r="107" spans="1:9" x14ac:dyDescent="0.2">
      <c r="A107" s="1">
        <v>105</v>
      </c>
      <c r="B107" s="4" t="s">
        <v>105</v>
      </c>
      <c r="C107" s="1">
        <v>2</v>
      </c>
      <c r="D107" s="1">
        <v>24</v>
      </c>
      <c r="E107" s="1" t="s">
        <v>580</v>
      </c>
      <c r="F107" s="1" t="s">
        <v>580</v>
      </c>
      <c r="G107" s="1" t="s">
        <v>580</v>
      </c>
      <c r="H107" s="1" t="str">
        <f>_xlfn.IFNA(IF(VLOOKUP(A107,Duplicates!E$3:E$50000,1,FALSE),"yes"),"")</f>
        <v/>
      </c>
      <c r="I107" s="31" t="str">
        <f>_xlfn.IFNA(IF(AND(INDEX(FreezingProgress!B$3:B$50000,MATCH(WormStrainStocks!A107,FreezingProgress!B$3:B$200001,0)),ISBLANK(INDEX(FreezingProgress!Q$3:Q$200001,MATCH(WormStrainStocks!A107,FreezingProgress!B$3:B$200001,0)))),"yes",""),"")</f>
        <v/>
      </c>
    </row>
    <row r="108" spans="1:9" x14ac:dyDescent="0.2">
      <c r="A108" s="1">
        <v>106</v>
      </c>
      <c r="B108" s="4" t="s">
        <v>106</v>
      </c>
      <c r="C108" s="1">
        <v>2</v>
      </c>
      <c r="D108" s="1">
        <v>25</v>
      </c>
      <c r="E108" s="1" t="s">
        <v>580</v>
      </c>
      <c r="F108" s="1" t="s">
        <v>580</v>
      </c>
      <c r="G108" s="1" t="s">
        <v>580</v>
      </c>
      <c r="H108" s="1" t="str">
        <f>_xlfn.IFNA(IF(VLOOKUP(A108,Duplicates!E$3:E$50000,1,FALSE),"yes"),"")</f>
        <v/>
      </c>
      <c r="I108" s="31" t="str">
        <f>_xlfn.IFNA(IF(AND(INDEX(FreezingProgress!B$3:B$50000,MATCH(WormStrainStocks!A108,FreezingProgress!B$3:B$200001,0)),ISBLANK(INDEX(FreezingProgress!Q$3:Q$200001,MATCH(WormStrainStocks!A108,FreezingProgress!B$3:B$200001,0)))),"yes",""),"")</f>
        <v/>
      </c>
    </row>
    <row r="109" spans="1:9" x14ac:dyDescent="0.2">
      <c r="A109" s="1">
        <v>107</v>
      </c>
      <c r="B109" s="4" t="s">
        <v>107</v>
      </c>
      <c r="C109" s="1">
        <v>2</v>
      </c>
      <c r="D109" s="1">
        <v>26</v>
      </c>
      <c r="E109" s="1" t="s">
        <v>580</v>
      </c>
      <c r="F109" s="1" t="s">
        <v>580</v>
      </c>
      <c r="G109" s="1" t="s">
        <v>580</v>
      </c>
      <c r="H109" s="1" t="str">
        <f>_xlfn.IFNA(IF(VLOOKUP(A109,Duplicates!E$3:E$50000,1,FALSE),"yes"),"")</f>
        <v/>
      </c>
      <c r="I109" s="31" t="str">
        <f>_xlfn.IFNA(IF(AND(INDEX(FreezingProgress!B$3:B$50000,MATCH(WormStrainStocks!A109,FreezingProgress!B$3:B$200001,0)),ISBLANK(INDEX(FreezingProgress!Q$3:Q$200001,MATCH(WormStrainStocks!A109,FreezingProgress!B$3:B$200001,0)))),"yes",""),"")</f>
        <v/>
      </c>
    </row>
    <row r="110" spans="1:9" x14ac:dyDescent="0.2">
      <c r="A110" s="1">
        <v>108</v>
      </c>
      <c r="B110" s="4" t="s">
        <v>108</v>
      </c>
      <c r="C110" s="1">
        <v>2</v>
      </c>
      <c r="D110" s="1">
        <v>27</v>
      </c>
      <c r="E110" s="1" t="s">
        <v>580</v>
      </c>
      <c r="F110" s="1" t="s">
        <v>580</v>
      </c>
      <c r="G110" s="1" t="s">
        <v>580</v>
      </c>
      <c r="H110" s="1" t="str">
        <f>_xlfn.IFNA(IF(VLOOKUP(A110,Duplicates!E$3:E$50000,1,FALSE),"yes"),"")</f>
        <v/>
      </c>
      <c r="I110" s="31" t="str">
        <f>_xlfn.IFNA(IF(AND(INDEX(FreezingProgress!B$3:B$50000,MATCH(WormStrainStocks!A110,FreezingProgress!B$3:B$200001,0)),ISBLANK(INDEX(FreezingProgress!Q$3:Q$200001,MATCH(WormStrainStocks!A110,FreezingProgress!B$3:B$200001,0)))),"yes",""),"")</f>
        <v/>
      </c>
    </row>
    <row r="111" spans="1:9" x14ac:dyDescent="0.2">
      <c r="A111" s="1">
        <v>109</v>
      </c>
      <c r="B111" s="4" t="s">
        <v>109</v>
      </c>
      <c r="C111" s="1">
        <v>2</v>
      </c>
      <c r="D111" s="1">
        <v>28</v>
      </c>
      <c r="G111" s="1" t="s">
        <v>580</v>
      </c>
      <c r="H111" s="1" t="str">
        <f>_xlfn.IFNA(IF(VLOOKUP(A111,Duplicates!E$3:E$50000,1,FALSE),"yes"),"")</f>
        <v/>
      </c>
      <c r="I111" s="31" t="str">
        <f>_xlfn.IFNA(IF(AND(INDEX(FreezingProgress!B$3:B$50000,MATCH(WormStrainStocks!A111,FreezingProgress!B$3:B$200001,0)),ISBLANK(INDEX(FreezingProgress!Q$3:Q$200001,MATCH(WormStrainStocks!A111,FreezingProgress!B$3:B$200001,0)))),"yes",""),"")</f>
        <v/>
      </c>
    </row>
    <row r="112" spans="1:9" x14ac:dyDescent="0.2">
      <c r="A112" s="1">
        <v>110</v>
      </c>
      <c r="B112" s="4" t="s">
        <v>110</v>
      </c>
      <c r="C112" s="1">
        <v>2</v>
      </c>
      <c r="D112" s="1">
        <v>29</v>
      </c>
      <c r="E112" s="1" t="s">
        <v>580</v>
      </c>
      <c r="F112" s="1" t="s">
        <v>580</v>
      </c>
      <c r="G112" s="1" t="s">
        <v>580</v>
      </c>
      <c r="H112" s="1" t="str">
        <f>_xlfn.IFNA(IF(VLOOKUP(A112,Duplicates!E$3:E$50000,1,FALSE),"yes"),"")</f>
        <v/>
      </c>
      <c r="I112" s="31" t="str">
        <f>_xlfn.IFNA(IF(AND(INDEX(FreezingProgress!B$3:B$50000,MATCH(WormStrainStocks!A112,FreezingProgress!B$3:B$200001,0)),ISBLANK(INDEX(FreezingProgress!Q$3:Q$200001,MATCH(WormStrainStocks!A112,FreezingProgress!B$3:B$200001,0)))),"yes",""),"")</f>
        <v/>
      </c>
    </row>
    <row r="113" spans="1:9" x14ac:dyDescent="0.2">
      <c r="A113" s="1">
        <v>111</v>
      </c>
      <c r="B113" s="4" t="s">
        <v>111</v>
      </c>
      <c r="C113" s="1">
        <v>2</v>
      </c>
      <c r="D113" s="1">
        <v>30</v>
      </c>
      <c r="E113" s="1" t="s">
        <v>580</v>
      </c>
      <c r="F113" s="1" t="s">
        <v>580</v>
      </c>
      <c r="G113" s="1" t="s">
        <v>580</v>
      </c>
      <c r="H113" s="1" t="str">
        <f>_xlfn.IFNA(IF(VLOOKUP(A113,Duplicates!E$3:E$50000,1,FALSE),"yes"),"")</f>
        <v/>
      </c>
      <c r="I113" s="31" t="str">
        <f>_xlfn.IFNA(IF(AND(INDEX(FreezingProgress!B$3:B$50000,MATCH(WormStrainStocks!A113,FreezingProgress!B$3:B$200001,0)),ISBLANK(INDEX(FreezingProgress!Q$3:Q$200001,MATCH(WormStrainStocks!A113,FreezingProgress!B$3:B$200001,0)))),"yes",""),"")</f>
        <v/>
      </c>
    </row>
    <row r="114" spans="1:9" x14ac:dyDescent="0.2">
      <c r="A114" s="1">
        <v>112</v>
      </c>
      <c r="B114" s="4" t="s">
        <v>112</v>
      </c>
      <c r="C114" s="1">
        <v>2</v>
      </c>
      <c r="D114" s="1">
        <v>31</v>
      </c>
      <c r="E114" s="1" t="s">
        <v>580</v>
      </c>
      <c r="F114" s="1" t="s">
        <v>580</v>
      </c>
      <c r="H114" s="1" t="str">
        <f>_xlfn.IFNA(IF(VLOOKUP(A114,Duplicates!E$3:E$50000,1,FALSE),"yes"),"")</f>
        <v>yes</v>
      </c>
      <c r="I114" s="31" t="str">
        <f>_xlfn.IFNA(IF(AND(INDEX(FreezingProgress!B$3:B$50000,MATCH(WormStrainStocks!A114,FreezingProgress!B$3:B$200001,0)),ISBLANK(INDEX(FreezingProgress!Q$3:Q$200001,MATCH(WormStrainStocks!A114,FreezingProgress!B$3:B$200001,0)))),"yes",""),"")</f>
        <v/>
      </c>
    </row>
    <row r="115" spans="1:9" x14ac:dyDescent="0.2">
      <c r="A115" s="1">
        <v>113</v>
      </c>
      <c r="B115" s="4" t="s">
        <v>113</v>
      </c>
      <c r="C115" s="1">
        <v>2</v>
      </c>
      <c r="D115" s="1">
        <v>32</v>
      </c>
      <c r="E115" s="1" t="s">
        <v>580</v>
      </c>
      <c r="F115" s="1" t="s">
        <v>580</v>
      </c>
      <c r="G115" s="1" t="s">
        <v>580</v>
      </c>
      <c r="H115" s="1" t="str">
        <f>_xlfn.IFNA(IF(VLOOKUP(A115,Duplicates!E$3:E$50000,1,FALSE),"yes"),"")</f>
        <v/>
      </c>
      <c r="I115" s="31" t="str">
        <f>_xlfn.IFNA(IF(AND(INDEX(FreezingProgress!B$3:B$50000,MATCH(WormStrainStocks!A115,FreezingProgress!B$3:B$200001,0)),ISBLANK(INDEX(FreezingProgress!Q$3:Q$200001,MATCH(WormStrainStocks!A115,FreezingProgress!B$3:B$200001,0)))),"yes",""),"")</f>
        <v/>
      </c>
    </row>
    <row r="116" spans="1:9" x14ac:dyDescent="0.2">
      <c r="A116" s="1">
        <v>114</v>
      </c>
      <c r="B116" s="4" t="s">
        <v>114</v>
      </c>
      <c r="C116" s="1">
        <v>2</v>
      </c>
      <c r="D116" s="1">
        <v>33</v>
      </c>
      <c r="E116" s="1" t="s">
        <v>580</v>
      </c>
      <c r="F116" s="1" t="s">
        <v>580</v>
      </c>
      <c r="G116" s="1" t="s">
        <v>580</v>
      </c>
      <c r="H116" s="1" t="str">
        <f>_xlfn.IFNA(IF(VLOOKUP(A116,Duplicates!E$3:E$50000,1,FALSE),"yes"),"")</f>
        <v/>
      </c>
      <c r="I116" s="31" t="str">
        <f>_xlfn.IFNA(IF(AND(INDEX(FreezingProgress!B$3:B$50000,MATCH(WormStrainStocks!A116,FreezingProgress!B$3:B$200001,0)),ISBLANK(INDEX(FreezingProgress!Q$3:Q$200001,MATCH(WormStrainStocks!A116,FreezingProgress!B$3:B$200001,0)))),"yes",""),"")</f>
        <v/>
      </c>
    </row>
    <row r="117" spans="1:9" x14ac:dyDescent="0.2">
      <c r="A117" s="1">
        <v>115</v>
      </c>
      <c r="B117" s="4" t="s">
        <v>115</v>
      </c>
      <c r="C117" s="1">
        <v>2</v>
      </c>
      <c r="D117" s="1">
        <v>34</v>
      </c>
      <c r="E117" s="1" t="s">
        <v>580</v>
      </c>
      <c r="F117" s="1" t="s">
        <v>580</v>
      </c>
      <c r="G117" s="1" t="s">
        <v>580</v>
      </c>
      <c r="H117" s="1" t="str">
        <f>_xlfn.IFNA(IF(VLOOKUP(A117,Duplicates!E$3:E$50000,1,FALSE),"yes"),"")</f>
        <v/>
      </c>
      <c r="I117" s="31" t="str">
        <f>_xlfn.IFNA(IF(AND(INDEX(FreezingProgress!B$3:B$50000,MATCH(WormStrainStocks!A117,FreezingProgress!B$3:B$200001,0)),ISBLANK(INDEX(FreezingProgress!Q$3:Q$200001,MATCH(WormStrainStocks!A117,FreezingProgress!B$3:B$200001,0)))),"yes",""),"")</f>
        <v/>
      </c>
    </row>
    <row r="118" spans="1:9" x14ac:dyDescent="0.2">
      <c r="A118" s="1">
        <v>116</v>
      </c>
      <c r="B118" s="4" t="s">
        <v>116</v>
      </c>
      <c r="C118" s="1">
        <v>2</v>
      </c>
      <c r="D118" s="1">
        <v>35</v>
      </c>
      <c r="E118" s="1" t="s">
        <v>580</v>
      </c>
      <c r="F118" s="1" t="s">
        <v>580</v>
      </c>
      <c r="G118" s="1" t="s">
        <v>580</v>
      </c>
      <c r="H118" s="1" t="str">
        <f>_xlfn.IFNA(IF(VLOOKUP(A118,Duplicates!E$3:E$50000,1,FALSE),"yes"),"")</f>
        <v>yes</v>
      </c>
      <c r="I118" s="31" t="str">
        <f>_xlfn.IFNA(IF(AND(INDEX(FreezingProgress!B$3:B$50000,MATCH(WormStrainStocks!A118,FreezingProgress!B$3:B$200001,0)),ISBLANK(INDEX(FreezingProgress!Q$3:Q$200001,MATCH(WormStrainStocks!A118,FreezingProgress!B$3:B$200001,0)))),"yes",""),"")</f>
        <v/>
      </c>
    </row>
    <row r="119" spans="1:9" x14ac:dyDescent="0.2">
      <c r="A119" s="1">
        <v>117</v>
      </c>
      <c r="B119" s="4" t="s">
        <v>117</v>
      </c>
      <c r="C119" s="1">
        <v>2</v>
      </c>
      <c r="D119" s="1">
        <v>36</v>
      </c>
      <c r="G119" s="1" t="s">
        <v>580</v>
      </c>
      <c r="H119" s="1" t="str">
        <f>_xlfn.IFNA(IF(VLOOKUP(A119,Duplicates!E$3:E$50000,1,FALSE),"yes"),"")</f>
        <v/>
      </c>
      <c r="I119" s="31" t="str">
        <f>_xlfn.IFNA(IF(AND(INDEX(FreezingProgress!B$3:B$50000,MATCH(WormStrainStocks!A119,FreezingProgress!B$3:B$200001,0)),ISBLANK(INDEX(FreezingProgress!Q$3:Q$200001,MATCH(WormStrainStocks!A119,FreezingProgress!B$3:B$200001,0)))),"yes",""),"")</f>
        <v/>
      </c>
    </row>
    <row r="120" spans="1:9" x14ac:dyDescent="0.2">
      <c r="A120" s="1">
        <v>118</v>
      </c>
      <c r="B120" s="4" t="s">
        <v>118</v>
      </c>
      <c r="C120" s="1">
        <v>2</v>
      </c>
      <c r="D120" s="1">
        <v>37</v>
      </c>
      <c r="E120" s="1" t="s">
        <v>580</v>
      </c>
      <c r="F120" s="1" t="s">
        <v>580</v>
      </c>
      <c r="G120" s="1" t="s">
        <v>580</v>
      </c>
      <c r="H120" s="1" t="str">
        <f>_xlfn.IFNA(IF(VLOOKUP(A120,Duplicates!E$3:E$50000,1,FALSE),"yes"),"")</f>
        <v>yes</v>
      </c>
      <c r="I120" s="31" t="str">
        <f>_xlfn.IFNA(IF(AND(INDEX(FreezingProgress!B$3:B$50000,MATCH(WormStrainStocks!A120,FreezingProgress!B$3:B$200001,0)),ISBLANK(INDEX(FreezingProgress!Q$3:Q$200001,MATCH(WormStrainStocks!A120,FreezingProgress!B$3:B$200001,0)))),"yes",""),"")</f>
        <v/>
      </c>
    </row>
    <row r="121" spans="1:9" x14ac:dyDescent="0.2">
      <c r="A121" s="1">
        <v>119</v>
      </c>
      <c r="B121" s="4" t="s">
        <v>119</v>
      </c>
      <c r="C121" s="1">
        <v>2</v>
      </c>
      <c r="D121" s="1">
        <v>38</v>
      </c>
      <c r="E121" s="1" t="s">
        <v>580</v>
      </c>
      <c r="F121" s="1" t="s">
        <v>580</v>
      </c>
      <c r="G121" s="1" t="s">
        <v>580</v>
      </c>
      <c r="H121" s="1" t="str">
        <f>_xlfn.IFNA(IF(VLOOKUP(A121,Duplicates!E$3:E$50000,1,FALSE),"yes"),"")</f>
        <v/>
      </c>
      <c r="I121" s="31" t="str">
        <f>_xlfn.IFNA(IF(AND(INDEX(FreezingProgress!B$3:B$50000,MATCH(WormStrainStocks!A121,FreezingProgress!B$3:B$200001,0)),ISBLANK(INDEX(FreezingProgress!Q$3:Q$200001,MATCH(WormStrainStocks!A121,FreezingProgress!B$3:B$200001,0)))),"yes",""),"")</f>
        <v/>
      </c>
    </row>
    <row r="122" spans="1:9" x14ac:dyDescent="0.2">
      <c r="A122" s="1">
        <v>120</v>
      </c>
      <c r="B122" s="4" t="s">
        <v>120</v>
      </c>
      <c r="C122" s="1">
        <v>2</v>
      </c>
      <c r="D122" s="1">
        <v>39</v>
      </c>
      <c r="E122" s="1" t="s">
        <v>580</v>
      </c>
      <c r="F122" s="1" t="s">
        <v>580</v>
      </c>
      <c r="G122" s="1" t="s">
        <v>580</v>
      </c>
      <c r="H122" s="1" t="str">
        <f>_xlfn.IFNA(IF(VLOOKUP(A122,Duplicates!E$3:E$50000,1,FALSE),"yes"),"")</f>
        <v/>
      </c>
      <c r="I122" s="31" t="str">
        <f>_xlfn.IFNA(IF(AND(INDEX(FreezingProgress!B$3:B$50000,MATCH(WormStrainStocks!A122,FreezingProgress!B$3:B$200001,0)),ISBLANK(INDEX(FreezingProgress!Q$3:Q$200001,MATCH(WormStrainStocks!A122,FreezingProgress!B$3:B$200001,0)))),"yes",""),"")</f>
        <v/>
      </c>
    </row>
    <row r="123" spans="1:9" x14ac:dyDescent="0.2">
      <c r="A123" s="1">
        <v>121</v>
      </c>
      <c r="B123" s="4" t="s">
        <v>121</v>
      </c>
      <c r="C123" s="1">
        <v>2</v>
      </c>
      <c r="D123" s="1">
        <v>40</v>
      </c>
      <c r="E123" s="1" t="s">
        <v>580</v>
      </c>
      <c r="F123" s="1" t="s">
        <v>580</v>
      </c>
      <c r="G123" s="1" t="s">
        <v>580</v>
      </c>
      <c r="H123" s="1" t="str">
        <f>_xlfn.IFNA(IF(VLOOKUP(A123,Duplicates!E$3:E$50000,1,FALSE),"yes"),"")</f>
        <v/>
      </c>
      <c r="I123" s="31" t="str">
        <f>_xlfn.IFNA(IF(AND(INDEX(FreezingProgress!B$3:B$50000,MATCH(WormStrainStocks!A123,FreezingProgress!B$3:B$200001,0)),ISBLANK(INDEX(FreezingProgress!Q$3:Q$200001,MATCH(WormStrainStocks!A123,FreezingProgress!B$3:B$200001,0)))),"yes",""),"")</f>
        <v/>
      </c>
    </row>
    <row r="124" spans="1:9" x14ac:dyDescent="0.2">
      <c r="A124" s="1">
        <v>122</v>
      </c>
      <c r="B124" s="4" t="s">
        <v>122</v>
      </c>
      <c r="C124" s="1">
        <v>2</v>
      </c>
      <c r="D124" s="1">
        <v>41</v>
      </c>
      <c r="E124" s="1" t="s">
        <v>580</v>
      </c>
      <c r="F124" s="1" t="s">
        <v>580</v>
      </c>
      <c r="G124" s="1" t="s">
        <v>580</v>
      </c>
      <c r="H124" s="1" t="str">
        <f>_xlfn.IFNA(IF(VLOOKUP(A124,Duplicates!E$3:E$50000,1,FALSE),"yes"),"")</f>
        <v/>
      </c>
      <c r="I124" s="31" t="str">
        <f>_xlfn.IFNA(IF(AND(INDEX(FreezingProgress!B$3:B$50000,MATCH(WormStrainStocks!A124,FreezingProgress!B$3:B$200001,0)),ISBLANK(INDEX(FreezingProgress!Q$3:Q$200001,MATCH(WormStrainStocks!A124,FreezingProgress!B$3:B$200001,0)))),"yes",""),"")</f>
        <v/>
      </c>
    </row>
    <row r="125" spans="1:9" x14ac:dyDescent="0.2">
      <c r="A125" s="1">
        <v>123</v>
      </c>
      <c r="B125" s="4" t="s">
        <v>123</v>
      </c>
      <c r="C125" s="1">
        <v>2</v>
      </c>
      <c r="D125" s="1">
        <v>42</v>
      </c>
      <c r="E125" s="1" t="s">
        <v>580</v>
      </c>
      <c r="F125" s="1" t="s">
        <v>580</v>
      </c>
      <c r="G125" s="1" t="s">
        <v>580</v>
      </c>
      <c r="H125" s="1" t="str">
        <f>_xlfn.IFNA(IF(VLOOKUP(A125,Duplicates!E$3:E$50000,1,FALSE),"yes"),"")</f>
        <v/>
      </c>
      <c r="I125" s="31" t="str">
        <f>_xlfn.IFNA(IF(AND(INDEX(FreezingProgress!B$3:B$50000,MATCH(WormStrainStocks!A125,FreezingProgress!B$3:B$200001,0)),ISBLANK(INDEX(FreezingProgress!Q$3:Q$200001,MATCH(WormStrainStocks!A125,FreezingProgress!B$3:B$200001,0)))),"yes",""),"")</f>
        <v/>
      </c>
    </row>
    <row r="126" spans="1:9" x14ac:dyDescent="0.2">
      <c r="A126" s="1">
        <v>124</v>
      </c>
      <c r="B126" s="4" t="s">
        <v>124</v>
      </c>
      <c r="C126" s="1">
        <v>2</v>
      </c>
      <c r="D126" s="1">
        <v>43</v>
      </c>
      <c r="E126" s="1" t="s">
        <v>580</v>
      </c>
      <c r="F126" s="1" t="s">
        <v>580</v>
      </c>
      <c r="G126" s="1" t="s">
        <v>580</v>
      </c>
      <c r="H126" s="1" t="str">
        <f>_xlfn.IFNA(IF(VLOOKUP(A126,Duplicates!E$3:E$50000,1,FALSE),"yes"),"")</f>
        <v>yes</v>
      </c>
      <c r="I126" s="31" t="str">
        <f>_xlfn.IFNA(IF(AND(INDEX(FreezingProgress!B$3:B$50000,MATCH(WormStrainStocks!A126,FreezingProgress!B$3:B$200001,0)),ISBLANK(INDEX(FreezingProgress!Q$3:Q$200001,MATCH(WormStrainStocks!A126,FreezingProgress!B$3:B$200001,0)))),"yes",""),"")</f>
        <v/>
      </c>
    </row>
    <row r="127" spans="1:9" x14ac:dyDescent="0.2">
      <c r="A127" s="1">
        <v>125</v>
      </c>
      <c r="B127" s="4" t="s">
        <v>125</v>
      </c>
      <c r="C127" s="1">
        <v>2</v>
      </c>
      <c r="D127" s="1">
        <v>44</v>
      </c>
      <c r="E127" s="1" t="s">
        <v>580</v>
      </c>
      <c r="F127" s="1" t="s">
        <v>580</v>
      </c>
      <c r="G127" s="1" t="s">
        <v>580</v>
      </c>
      <c r="H127" s="1" t="str">
        <f>_xlfn.IFNA(IF(VLOOKUP(A127,Duplicates!E$3:E$50000,1,FALSE),"yes"),"")</f>
        <v/>
      </c>
      <c r="I127" s="31" t="str">
        <f>_xlfn.IFNA(IF(AND(INDEX(FreezingProgress!B$3:B$50000,MATCH(WormStrainStocks!A127,FreezingProgress!B$3:B$200001,0)),ISBLANK(INDEX(FreezingProgress!Q$3:Q$200001,MATCH(WormStrainStocks!A127,FreezingProgress!B$3:B$200001,0)))),"yes",""),"")</f>
        <v/>
      </c>
    </row>
    <row r="128" spans="1:9" x14ac:dyDescent="0.2">
      <c r="A128" s="1">
        <v>126</v>
      </c>
      <c r="B128" s="4" t="s">
        <v>126</v>
      </c>
      <c r="C128" s="1">
        <v>2</v>
      </c>
      <c r="D128" s="1">
        <v>45</v>
      </c>
      <c r="E128" s="1" t="s">
        <v>580</v>
      </c>
      <c r="F128" s="1" t="s">
        <v>580</v>
      </c>
      <c r="G128" s="1" t="s">
        <v>580</v>
      </c>
      <c r="H128" s="1" t="str">
        <f>_xlfn.IFNA(IF(VLOOKUP(A128,Duplicates!E$3:E$50000,1,FALSE),"yes"),"")</f>
        <v/>
      </c>
      <c r="I128" s="31" t="str">
        <f>_xlfn.IFNA(IF(AND(INDEX(FreezingProgress!B$3:B$50000,MATCH(WormStrainStocks!A128,FreezingProgress!B$3:B$200001,0)),ISBLANK(INDEX(FreezingProgress!Q$3:Q$200001,MATCH(WormStrainStocks!A128,FreezingProgress!B$3:B$200001,0)))),"yes",""),"")</f>
        <v/>
      </c>
    </row>
    <row r="129" spans="1:9" x14ac:dyDescent="0.2">
      <c r="A129" s="1">
        <v>127</v>
      </c>
      <c r="B129" s="4" t="s">
        <v>127</v>
      </c>
      <c r="C129" s="1">
        <v>2</v>
      </c>
      <c r="D129" s="1">
        <v>46</v>
      </c>
      <c r="E129" s="1" t="s">
        <v>580</v>
      </c>
      <c r="F129" s="1" t="s">
        <v>580</v>
      </c>
      <c r="G129" s="1" t="s">
        <v>580</v>
      </c>
      <c r="H129" s="1" t="str">
        <f>_xlfn.IFNA(IF(VLOOKUP(A129,Duplicates!E$3:E$50000,1,FALSE),"yes"),"")</f>
        <v/>
      </c>
      <c r="I129" s="31" t="str">
        <f>_xlfn.IFNA(IF(AND(INDEX(FreezingProgress!B$3:B$50000,MATCH(WormStrainStocks!A129,FreezingProgress!B$3:B$200001,0)),ISBLANK(INDEX(FreezingProgress!Q$3:Q$200001,MATCH(WormStrainStocks!A129,FreezingProgress!B$3:B$200001,0)))),"yes",""),"")</f>
        <v/>
      </c>
    </row>
    <row r="130" spans="1:9" x14ac:dyDescent="0.2">
      <c r="A130" s="1">
        <v>128</v>
      </c>
      <c r="B130" s="4" t="s">
        <v>128</v>
      </c>
      <c r="C130" s="1">
        <v>2</v>
      </c>
      <c r="D130" s="1">
        <v>47</v>
      </c>
      <c r="E130" s="1" t="s">
        <v>580</v>
      </c>
      <c r="F130" s="1" t="s">
        <v>580</v>
      </c>
      <c r="H130" s="1" t="str">
        <f>_xlfn.IFNA(IF(VLOOKUP(A130,Duplicates!E$3:E$50000,1,FALSE),"yes"),"")</f>
        <v>yes</v>
      </c>
      <c r="I130" s="31" t="str">
        <f>_xlfn.IFNA(IF(AND(INDEX(FreezingProgress!B$3:B$50000,MATCH(WormStrainStocks!A130,FreezingProgress!B$3:B$200001,0)),ISBLANK(INDEX(FreezingProgress!Q$3:Q$200001,MATCH(WormStrainStocks!A130,FreezingProgress!B$3:B$200001,0)))),"yes",""),"")</f>
        <v/>
      </c>
    </row>
    <row r="131" spans="1:9" x14ac:dyDescent="0.2">
      <c r="A131" s="1">
        <v>129</v>
      </c>
      <c r="B131" s="4" t="s">
        <v>129</v>
      </c>
      <c r="C131" s="1">
        <v>2</v>
      </c>
      <c r="D131" s="1">
        <v>48</v>
      </c>
      <c r="E131" s="1" t="s">
        <v>580</v>
      </c>
      <c r="F131" s="1" t="s">
        <v>580</v>
      </c>
      <c r="G131" s="1" t="s">
        <v>580</v>
      </c>
      <c r="H131" s="1" t="str">
        <f>_xlfn.IFNA(IF(VLOOKUP(A131,Duplicates!E$3:E$50000,1,FALSE),"yes"),"")</f>
        <v/>
      </c>
      <c r="I131" s="31" t="str">
        <f>_xlfn.IFNA(IF(AND(INDEX(FreezingProgress!B$3:B$50000,MATCH(WormStrainStocks!A131,FreezingProgress!B$3:B$200001,0)),ISBLANK(INDEX(FreezingProgress!Q$3:Q$200001,MATCH(WormStrainStocks!A131,FreezingProgress!B$3:B$200001,0)))),"yes",""),"")</f>
        <v/>
      </c>
    </row>
    <row r="132" spans="1:9" x14ac:dyDescent="0.2">
      <c r="A132" s="1">
        <v>130</v>
      </c>
      <c r="B132" s="4" t="s">
        <v>130</v>
      </c>
      <c r="C132" s="1">
        <v>2</v>
      </c>
      <c r="D132" s="1">
        <v>49</v>
      </c>
      <c r="E132" s="1" t="s">
        <v>580</v>
      </c>
      <c r="F132" s="1" t="s">
        <v>580</v>
      </c>
      <c r="G132" s="1" t="s">
        <v>580</v>
      </c>
      <c r="H132" s="1" t="str">
        <f>_xlfn.IFNA(IF(VLOOKUP(A132,Duplicates!E$3:E$50000,1,FALSE),"yes"),"")</f>
        <v/>
      </c>
      <c r="I132" s="31" t="str">
        <f>_xlfn.IFNA(IF(AND(INDEX(FreezingProgress!B$3:B$50000,MATCH(WormStrainStocks!A132,FreezingProgress!B$3:B$200001,0)),ISBLANK(INDEX(FreezingProgress!Q$3:Q$200001,MATCH(WormStrainStocks!A132,FreezingProgress!B$3:B$200001,0)))),"yes",""),"")</f>
        <v/>
      </c>
    </row>
    <row r="133" spans="1:9" x14ac:dyDescent="0.2">
      <c r="A133" s="1">
        <v>131</v>
      </c>
      <c r="B133" s="4" t="s">
        <v>131</v>
      </c>
      <c r="C133" s="1">
        <v>2</v>
      </c>
      <c r="D133" s="1">
        <v>50</v>
      </c>
      <c r="E133" s="1" t="s">
        <v>580</v>
      </c>
      <c r="F133" s="1" t="s">
        <v>580</v>
      </c>
      <c r="G133" s="1" t="s">
        <v>580</v>
      </c>
      <c r="H133" s="1" t="str">
        <f>_xlfn.IFNA(IF(VLOOKUP(A133,Duplicates!E$3:E$50000,1,FALSE),"yes"),"")</f>
        <v/>
      </c>
      <c r="I133" s="31" t="str">
        <f>_xlfn.IFNA(IF(AND(INDEX(FreezingProgress!B$3:B$50000,MATCH(WormStrainStocks!A133,FreezingProgress!B$3:B$200001,0)),ISBLANK(INDEX(FreezingProgress!Q$3:Q$200001,MATCH(WormStrainStocks!A133,FreezingProgress!B$3:B$200001,0)))),"yes",""),"")</f>
        <v/>
      </c>
    </row>
    <row r="134" spans="1:9" x14ac:dyDescent="0.2">
      <c r="A134" s="1">
        <v>132</v>
      </c>
      <c r="B134" s="4" t="s">
        <v>132</v>
      </c>
      <c r="C134" s="1">
        <v>2</v>
      </c>
      <c r="D134" s="1">
        <v>51</v>
      </c>
      <c r="E134" s="1" t="s">
        <v>580</v>
      </c>
      <c r="F134" s="1" t="s">
        <v>580</v>
      </c>
      <c r="G134" s="1" t="s">
        <v>580</v>
      </c>
      <c r="H134" s="1" t="str">
        <f>_xlfn.IFNA(IF(VLOOKUP(A134,Duplicates!E$3:E$50000,1,FALSE),"yes"),"")</f>
        <v/>
      </c>
      <c r="I134" s="31" t="str">
        <f>_xlfn.IFNA(IF(AND(INDEX(FreezingProgress!B$3:B$50000,MATCH(WormStrainStocks!A134,FreezingProgress!B$3:B$200001,0)),ISBLANK(INDEX(FreezingProgress!Q$3:Q$200001,MATCH(WormStrainStocks!A134,FreezingProgress!B$3:B$200001,0)))),"yes",""),"")</f>
        <v/>
      </c>
    </row>
    <row r="135" spans="1:9" x14ac:dyDescent="0.2">
      <c r="A135" s="1">
        <v>133</v>
      </c>
      <c r="B135" s="4" t="s">
        <v>133</v>
      </c>
      <c r="C135" s="1">
        <v>2</v>
      </c>
      <c r="D135" s="1">
        <v>52</v>
      </c>
      <c r="E135" s="1" t="s">
        <v>580</v>
      </c>
      <c r="F135" s="1" t="s">
        <v>580</v>
      </c>
      <c r="G135" s="1" t="s">
        <v>580</v>
      </c>
      <c r="H135" s="1" t="str">
        <f>_xlfn.IFNA(IF(VLOOKUP(A135,Duplicates!E$3:E$50000,1,FALSE),"yes"),"")</f>
        <v/>
      </c>
      <c r="I135" s="31" t="str">
        <f>_xlfn.IFNA(IF(AND(INDEX(FreezingProgress!B$3:B$50000,MATCH(WormStrainStocks!A135,FreezingProgress!B$3:B$200001,0)),ISBLANK(INDEX(FreezingProgress!Q$3:Q$200001,MATCH(WormStrainStocks!A135,FreezingProgress!B$3:B$200001,0)))),"yes",""),"")</f>
        <v/>
      </c>
    </row>
    <row r="136" spans="1:9" x14ac:dyDescent="0.2">
      <c r="A136" s="1">
        <v>134</v>
      </c>
      <c r="B136" s="4" t="s">
        <v>134</v>
      </c>
      <c r="C136" s="1">
        <v>2</v>
      </c>
      <c r="D136" s="1">
        <v>53</v>
      </c>
      <c r="E136" s="1" t="s">
        <v>580</v>
      </c>
      <c r="F136" s="1" t="s">
        <v>580</v>
      </c>
      <c r="G136" s="1" t="s">
        <v>580</v>
      </c>
      <c r="H136" s="1" t="str">
        <f>_xlfn.IFNA(IF(VLOOKUP(A136,Duplicates!E$3:E$50000,1,FALSE),"yes"),"")</f>
        <v/>
      </c>
      <c r="I136" s="31" t="str">
        <f>_xlfn.IFNA(IF(AND(INDEX(FreezingProgress!B$3:B$50000,MATCH(WormStrainStocks!A136,FreezingProgress!B$3:B$200001,0)),ISBLANK(INDEX(FreezingProgress!Q$3:Q$200001,MATCH(WormStrainStocks!A136,FreezingProgress!B$3:B$200001,0)))),"yes",""),"")</f>
        <v/>
      </c>
    </row>
    <row r="137" spans="1:9" x14ac:dyDescent="0.2">
      <c r="A137" s="1">
        <v>135</v>
      </c>
      <c r="B137" s="4" t="s">
        <v>135</v>
      </c>
      <c r="C137" s="1">
        <v>2</v>
      </c>
      <c r="D137" s="1">
        <v>54</v>
      </c>
      <c r="E137" s="1" t="s">
        <v>580</v>
      </c>
      <c r="F137" s="1" t="s">
        <v>580</v>
      </c>
      <c r="G137" s="1" t="s">
        <v>580</v>
      </c>
      <c r="H137" s="1" t="str">
        <f>_xlfn.IFNA(IF(VLOOKUP(A137,Duplicates!E$3:E$50000,1,FALSE),"yes"),"")</f>
        <v/>
      </c>
      <c r="I137" s="31" t="str">
        <f>_xlfn.IFNA(IF(AND(INDEX(FreezingProgress!B$3:B$50000,MATCH(WormStrainStocks!A137,FreezingProgress!B$3:B$200001,0)),ISBLANK(INDEX(FreezingProgress!Q$3:Q$200001,MATCH(WormStrainStocks!A137,FreezingProgress!B$3:B$200001,0)))),"yes",""),"")</f>
        <v/>
      </c>
    </row>
    <row r="138" spans="1:9" x14ac:dyDescent="0.2">
      <c r="A138" s="1">
        <v>136</v>
      </c>
      <c r="B138" s="4" t="s">
        <v>136</v>
      </c>
      <c r="C138" s="1">
        <v>2</v>
      </c>
      <c r="D138" s="1">
        <v>55</v>
      </c>
      <c r="E138" s="1" t="s">
        <v>580</v>
      </c>
      <c r="F138" s="1" t="s">
        <v>580</v>
      </c>
      <c r="G138" s="1" t="s">
        <v>580</v>
      </c>
      <c r="H138" s="1" t="str">
        <f>_xlfn.IFNA(IF(VLOOKUP(A138,Duplicates!E$3:E$50000,1,FALSE),"yes"),"")</f>
        <v/>
      </c>
      <c r="I138" s="31" t="str">
        <f>_xlfn.IFNA(IF(AND(INDEX(FreezingProgress!B$3:B$50000,MATCH(WormStrainStocks!A138,FreezingProgress!B$3:B$200001,0)),ISBLANK(INDEX(FreezingProgress!Q$3:Q$200001,MATCH(WormStrainStocks!A138,FreezingProgress!B$3:B$200001,0)))),"yes",""),"")</f>
        <v/>
      </c>
    </row>
    <row r="139" spans="1:9" x14ac:dyDescent="0.2">
      <c r="A139" s="1">
        <v>137</v>
      </c>
      <c r="B139" s="4" t="s">
        <v>137</v>
      </c>
      <c r="C139" s="1">
        <v>2</v>
      </c>
      <c r="D139" s="1">
        <v>56</v>
      </c>
      <c r="E139" s="1" t="s">
        <v>580</v>
      </c>
      <c r="F139" s="1" t="s">
        <v>580</v>
      </c>
      <c r="G139" s="1" t="s">
        <v>580</v>
      </c>
      <c r="H139" s="1" t="str">
        <f>_xlfn.IFNA(IF(VLOOKUP(A139,Duplicates!E$3:E$50000,1,FALSE),"yes"),"")</f>
        <v/>
      </c>
      <c r="I139" s="31" t="str">
        <f>_xlfn.IFNA(IF(AND(INDEX(FreezingProgress!B$3:B$50000,MATCH(WormStrainStocks!A139,FreezingProgress!B$3:B$200001,0)),ISBLANK(INDEX(FreezingProgress!Q$3:Q$200001,MATCH(WormStrainStocks!A139,FreezingProgress!B$3:B$200001,0)))),"yes",""),"")</f>
        <v/>
      </c>
    </row>
    <row r="140" spans="1:9" x14ac:dyDescent="0.2">
      <c r="A140" s="1">
        <v>138</v>
      </c>
      <c r="B140" s="4" t="s">
        <v>138</v>
      </c>
      <c r="C140" s="1">
        <v>2</v>
      </c>
      <c r="D140" s="1">
        <v>57</v>
      </c>
      <c r="E140" s="1" t="s">
        <v>580</v>
      </c>
      <c r="F140" s="1" t="s">
        <v>580</v>
      </c>
      <c r="G140" s="1" t="s">
        <v>580</v>
      </c>
      <c r="H140" s="1" t="str">
        <f>_xlfn.IFNA(IF(VLOOKUP(A140,Duplicates!E$3:E$50000,1,FALSE),"yes"),"")</f>
        <v/>
      </c>
      <c r="I140" s="31" t="str">
        <f>_xlfn.IFNA(IF(AND(INDEX(FreezingProgress!B$3:B$50000,MATCH(WormStrainStocks!A140,FreezingProgress!B$3:B$200001,0)),ISBLANK(INDEX(FreezingProgress!Q$3:Q$200001,MATCH(WormStrainStocks!A140,FreezingProgress!B$3:B$200001,0)))),"yes",""),"")</f>
        <v/>
      </c>
    </row>
    <row r="141" spans="1:9" x14ac:dyDescent="0.2">
      <c r="A141" s="1">
        <v>139</v>
      </c>
      <c r="B141" s="4" t="s">
        <v>139</v>
      </c>
      <c r="C141" s="1">
        <v>2</v>
      </c>
      <c r="D141" s="1">
        <v>58</v>
      </c>
      <c r="E141" s="1" t="s">
        <v>580</v>
      </c>
      <c r="F141" s="1" t="s">
        <v>580</v>
      </c>
      <c r="G141" s="1" t="s">
        <v>580</v>
      </c>
      <c r="H141" s="1" t="str">
        <f>_xlfn.IFNA(IF(VLOOKUP(A141,Duplicates!E$3:E$50000,1,FALSE),"yes"),"")</f>
        <v/>
      </c>
      <c r="I141" s="31" t="str">
        <f>_xlfn.IFNA(IF(AND(INDEX(FreezingProgress!B$3:B$50000,MATCH(WormStrainStocks!A141,FreezingProgress!B$3:B$200001,0)),ISBLANK(INDEX(FreezingProgress!Q$3:Q$200001,MATCH(WormStrainStocks!A141,FreezingProgress!B$3:B$200001,0)))),"yes",""),"")</f>
        <v/>
      </c>
    </row>
    <row r="142" spans="1:9" x14ac:dyDescent="0.2">
      <c r="A142" s="1">
        <v>140</v>
      </c>
      <c r="B142" s="4" t="s">
        <v>140</v>
      </c>
      <c r="C142" s="1">
        <v>2</v>
      </c>
      <c r="D142" s="1">
        <v>59</v>
      </c>
      <c r="E142" s="1" t="s">
        <v>580</v>
      </c>
      <c r="F142" s="1" t="s">
        <v>580</v>
      </c>
      <c r="G142" s="1" t="s">
        <v>580</v>
      </c>
      <c r="H142" s="1" t="str">
        <f>_xlfn.IFNA(IF(VLOOKUP(A142,Duplicates!E$3:E$50000,1,FALSE),"yes"),"")</f>
        <v>yes</v>
      </c>
      <c r="I142" s="31" t="str">
        <f>_xlfn.IFNA(IF(AND(INDEX(FreezingProgress!B$3:B$50000,MATCH(WormStrainStocks!A142,FreezingProgress!B$3:B$200001,0)),ISBLANK(INDEX(FreezingProgress!Q$3:Q$200001,MATCH(WormStrainStocks!A142,FreezingProgress!B$3:B$200001,0)))),"yes",""),"")</f>
        <v/>
      </c>
    </row>
    <row r="143" spans="1:9" x14ac:dyDescent="0.2">
      <c r="A143" s="1">
        <v>141</v>
      </c>
      <c r="B143" s="4" t="s">
        <v>141</v>
      </c>
      <c r="C143" s="1">
        <v>2</v>
      </c>
      <c r="D143" s="1">
        <v>60</v>
      </c>
      <c r="E143" s="1" t="s">
        <v>580</v>
      </c>
      <c r="F143" s="1" t="s">
        <v>580</v>
      </c>
      <c r="G143" s="1" t="s">
        <v>580</v>
      </c>
      <c r="H143" s="1" t="str">
        <f>_xlfn.IFNA(IF(VLOOKUP(A143,Duplicates!E$3:E$50000,1,FALSE),"yes"),"")</f>
        <v/>
      </c>
      <c r="I143" s="31" t="str">
        <f>_xlfn.IFNA(IF(AND(INDEX(FreezingProgress!B$3:B$50000,MATCH(WormStrainStocks!A143,FreezingProgress!B$3:B$200001,0)),ISBLANK(INDEX(FreezingProgress!Q$3:Q$200001,MATCH(WormStrainStocks!A143,FreezingProgress!B$3:B$200001,0)))),"yes",""),"")</f>
        <v/>
      </c>
    </row>
    <row r="144" spans="1:9" x14ac:dyDescent="0.2">
      <c r="A144" s="1">
        <v>142</v>
      </c>
      <c r="B144" s="4" t="s">
        <v>142</v>
      </c>
      <c r="C144" s="1">
        <v>2</v>
      </c>
      <c r="D144" s="1">
        <v>61</v>
      </c>
      <c r="E144" s="1" t="s">
        <v>580</v>
      </c>
      <c r="F144" s="1" t="s">
        <v>580</v>
      </c>
      <c r="G144" s="1" t="s">
        <v>580</v>
      </c>
      <c r="H144" s="1" t="str">
        <f>_xlfn.IFNA(IF(VLOOKUP(A144,Duplicates!E$3:E$50000,1,FALSE),"yes"),"")</f>
        <v>yes</v>
      </c>
      <c r="I144" s="31" t="str">
        <f>_xlfn.IFNA(IF(AND(INDEX(FreezingProgress!B$3:B$50000,MATCH(WormStrainStocks!A144,FreezingProgress!B$3:B$200001,0)),ISBLANK(INDEX(FreezingProgress!Q$3:Q$200001,MATCH(WormStrainStocks!A144,FreezingProgress!B$3:B$200001,0)))),"yes",""),"")</f>
        <v/>
      </c>
    </row>
    <row r="145" spans="1:9" x14ac:dyDescent="0.2">
      <c r="A145" s="1">
        <v>143</v>
      </c>
      <c r="B145" s="4" t="s">
        <v>143</v>
      </c>
      <c r="C145" s="1">
        <v>2</v>
      </c>
      <c r="D145" s="1">
        <v>62</v>
      </c>
      <c r="E145" s="1" t="s">
        <v>580</v>
      </c>
      <c r="F145" s="1" t="s">
        <v>580</v>
      </c>
      <c r="G145" s="1" t="s">
        <v>580</v>
      </c>
      <c r="H145" s="1" t="str">
        <f>_xlfn.IFNA(IF(VLOOKUP(A145,Duplicates!E$3:E$50000,1,FALSE),"yes"),"")</f>
        <v/>
      </c>
      <c r="I145" s="31" t="str">
        <f>_xlfn.IFNA(IF(AND(INDEX(FreezingProgress!B$3:B$50000,MATCH(WormStrainStocks!A145,FreezingProgress!B$3:B$200001,0)),ISBLANK(INDEX(FreezingProgress!Q$3:Q$200001,MATCH(WormStrainStocks!A145,FreezingProgress!B$3:B$200001,0)))),"yes",""),"")</f>
        <v/>
      </c>
    </row>
    <row r="146" spans="1:9" x14ac:dyDescent="0.2">
      <c r="A146" s="1">
        <v>144</v>
      </c>
      <c r="B146" s="4" t="s">
        <v>144</v>
      </c>
      <c r="C146" s="1">
        <v>2</v>
      </c>
      <c r="D146" s="1">
        <v>63</v>
      </c>
      <c r="E146" s="1" t="s">
        <v>580</v>
      </c>
      <c r="F146" s="1" t="s">
        <v>580</v>
      </c>
      <c r="G146" s="1" t="s">
        <v>580</v>
      </c>
      <c r="H146" s="1" t="str">
        <f>_xlfn.IFNA(IF(VLOOKUP(A146,Duplicates!E$3:E$50000,1,FALSE),"yes"),"")</f>
        <v/>
      </c>
      <c r="I146" s="31" t="str">
        <f>_xlfn.IFNA(IF(AND(INDEX(FreezingProgress!B$3:B$50000,MATCH(WormStrainStocks!A146,FreezingProgress!B$3:B$200001,0)),ISBLANK(INDEX(FreezingProgress!Q$3:Q$200001,MATCH(WormStrainStocks!A146,FreezingProgress!B$3:B$200001,0)))),"yes",""),"")</f>
        <v/>
      </c>
    </row>
    <row r="147" spans="1:9" x14ac:dyDescent="0.2">
      <c r="A147" s="1">
        <v>145</v>
      </c>
      <c r="B147" s="4" t="s">
        <v>145</v>
      </c>
      <c r="C147" s="1">
        <v>2</v>
      </c>
      <c r="D147" s="1">
        <v>64</v>
      </c>
      <c r="E147" s="1" t="s">
        <v>580</v>
      </c>
      <c r="F147" s="1" t="s">
        <v>580</v>
      </c>
      <c r="G147" s="1" t="s">
        <v>580</v>
      </c>
      <c r="H147" s="1" t="str">
        <f>_xlfn.IFNA(IF(VLOOKUP(A147,Duplicates!E$3:E$50000,1,FALSE),"yes"),"")</f>
        <v/>
      </c>
      <c r="I147" s="31" t="str">
        <f>_xlfn.IFNA(IF(AND(INDEX(FreezingProgress!B$3:B$50000,MATCH(WormStrainStocks!A147,FreezingProgress!B$3:B$200001,0)),ISBLANK(INDEX(FreezingProgress!Q$3:Q$200001,MATCH(WormStrainStocks!A147,FreezingProgress!B$3:B$200001,0)))),"yes",""),"")</f>
        <v/>
      </c>
    </row>
    <row r="148" spans="1:9" x14ac:dyDescent="0.2">
      <c r="A148" s="1">
        <v>146</v>
      </c>
      <c r="B148" s="4" t="s">
        <v>146</v>
      </c>
      <c r="C148" s="1">
        <v>2</v>
      </c>
      <c r="D148" s="1">
        <v>65</v>
      </c>
      <c r="E148" s="1" t="s">
        <v>580</v>
      </c>
      <c r="F148" s="1" t="s">
        <v>580</v>
      </c>
      <c r="G148" s="1" t="s">
        <v>580</v>
      </c>
      <c r="H148" s="1" t="str">
        <f>_xlfn.IFNA(IF(VLOOKUP(A148,Duplicates!E$3:E$50000,1,FALSE),"yes"),"")</f>
        <v/>
      </c>
      <c r="I148" s="31" t="str">
        <f>_xlfn.IFNA(IF(AND(INDEX(FreezingProgress!B$3:B$50000,MATCH(WormStrainStocks!A148,FreezingProgress!B$3:B$200001,0)),ISBLANK(INDEX(FreezingProgress!Q$3:Q$200001,MATCH(WormStrainStocks!A148,FreezingProgress!B$3:B$200001,0)))),"yes",""),"")</f>
        <v/>
      </c>
    </row>
    <row r="149" spans="1:9" x14ac:dyDescent="0.2">
      <c r="A149" s="1">
        <v>147</v>
      </c>
      <c r="B149" s="4" t="s">
        <v>147</v>
      </c>
      <c r="C149" s="1">
        <v>2</v>
      </c>
      <c r="D149" s="1">
        <v>66</v>
      </c>
      <c r="E149" s="1" t="s">
        <v>580</v>
      </c>
      <c r="F149" s="1" t="s">
        <v>580</v>
      </c>
      <c r="G149" s="1" t="s">
        <v>580</v>
      </c>
      <c r="H149" s="1" t="str">
        <f>_xlfn.IFNA(IF(VLOOKUP(A149,Duplicates!E$3:E$50000,1,FALSE),"yes"),"")</f>
        <v/>
      </c>
      <c r="I149" s="31" t="str">
        <f>_xlfn.IFNA(IF(AND(INDEX(FreezingProgress!B$3:B$50000,MATCH(WormStrainStocks!A149,FreezingProgress!B$3:B$200001,0)),ISBLANK(INDEX(FreezingProgress!Q$3:Q$200001,MATCH(WormStrainStocks!A149,FreezingProgress!B$3:B$200001,0)))),"yes",""),"")</f>
        <v/>
      </c>
    </row>
    <row r="150" spans="1:9" x14ac:dyDescent="0.2">
      <c r="A150" s="1">
        <v>148</v>
      </c>
      <c r="B150" s="4" t="s">
        <v>148</v>
      </c>
      <c r="C150" s="1">
        <v>2</v>
      </c>
      <c r="D150" s="1">
        <v>67</v>
      </c>
      <c r="E150" s="1" t="s">
        <v>580</v>
      </c>
      <c r="F150" s="1" t="s">
        <v>580</v>
      </c>
      <c r="G150" s="1" t="s">
        <v>580</v>
      </c>
      <c r="H150" s="1" t="str">
        <f>_xlfn.IFNA(IF(VLOOKUP(A150,Duplicates!E$3:E$50000,1,FALSE),"yes"),"")</f>
        <v>yes</v>
      </c>
      <c r="I150" s="31" t="str">
        <f>_xlfn.IFNA(IF(AND(INDEX(FreezingProgress!B$3:B$50000,MATCH(WormStrainStocks!A150,FreezingProgress!B$3:B$200001,0)),ISBLANK(INDEX(FreezingProgress!Q$3:Q$200001,MATCH(WormStrainStocks!A150,FreezingProgress!B$3:B$200001,0)))),"yes",""),"")</f>
        <v/>
      </c>
    </row>
    <row r="151" spans="1:9" x14ac:dyDescent="0.2">
      <c r="A151" s="1">
        <v>149</v>
      </c>
      <c r="B151" s="4" t="s">
        <v>149</v>
      </c>
      <c r="C151" s="1">
        <v>2</v>
      </c>
      <c r="D151" s="1">
        <v>68</v>
      </c>
      <c r="E151" s="1" t="s">
        <v>580</v>
      </c>
      <c r="F151" s="1" t="s">
        <v>580</v>
      </c>
      <c r="G151" s="1" t="s">
        <v>580</v>
      </c>
      <c r="H151" s="1" t="str">
        <f>_xlfn.IFNA(IF(VLOOKUP(A151,Duplicates!E$3:E$50000,1,FALSE),"yes"),"")</f>
        <v>yes</v>
      </c>
      <c r="I151" s="31" t="str">
        <f>_xlfn.IFNA(IF(AND(INDEX(FreezingProgress!B$3:B$50000,MATCH(WormStrainStocks!A151,FreezingProgress!B$3:B$200001,0)),ISBLANK(INDEX(FreezingProgress!Q$3:Q$200001,MATCH(WormStrainStocks!A151,FreezingProgress!B$3:B$200001,0)))),"yes",""),"")</f>
        <v/>
      </c>
    </row>
    <row r="152" spans="1:9" x14ac:dyDescent="0.2">
      <c r="A152" s="1">
        <v>150</v>
      </c>
      <c r="B152" s="4" t="s">
        <v>150</v>
      </c>
      <c r="C152" s="1">
        <v>2</v>
      </c>
      <c r="D152" s="1">
        <v>69</v>
      </c>
      <c r="E152" s="1" t="s">
        <v>580</v>
      </c>
      <c r="F152" s="1" t="s">
        <v>580</v>
      </c>
      <c r="G152" s="1" t="s">
        <v>580</v>
      </c>
      <c r="H152" s="1" t="str">
        <f>_xlfn.IFNA(IF(VLOOKUP(A152,Duplicates!E$3:E$50000,1,FALSE),"yes"),"")</f>
        <v>yes</v>
      </c>
      <c r="I152" s="31" t="str">
        <f>_xlfn.IFNA(IF(AND(INDEX(FreezingProgress!B$3:B$50000,MATCH(WormStrainStocks!A152,FreezingProgress!B$3:B$200001,0)),ISBLANK(INDEX(FreezingProgress!Q$3:Q$200001,MATCH(WormStrainStocks!A152,FreezingProgress!B$3:B$200001,0)))),"yes",""),"")</f>
        <v/>
      </c>
    </row>
    <row r="153" spans="1:9" x14ac:dyDescent="0.2">
      <c r="A153" s="1">
        <v>151</v>
      </c>
      <c r="B153" s="4" t="s">
        <v>151</v>
      </c>
      <c r="C153" s="1">
        <v>2</v>
      </c>
      <c r="D153" s="1">
        <v>70</v>
      </c>
      <c r="E153" s="1" t="s">
        <v>580</v>
      </c>
      <c r="F153" s="1" t="s">
        <v>580</v>
      </c>
      <c r="G153" s="1" t="s">
        <v>580</v>
      </c>
      <c r="H153" s="1" t="str">
        <f>_xlfn.IFNA(IF(VLOOKUP(A153,Duplicates!E$3:E$50000,1,FALSE),"yes"),"")</f>
        <v/>
      </c>
      <c r="I153" s="31" t="str">
        <f>_xlfn.IFNA(IF(AND(INDEX(FreezingProgress!B$3:B$50000,MATCH(WormStrainStocks!A153,FreezingProgress!B$3:B$200001,0)),ISBLANK(INDEX(FreezingProgress!Q$3:Q$200001,MATCH(WormStrainStocks!A153,FreezingProgress!B$3:B$200001,0)))),"yes",""),"")</f>
        <v/>
      </c>
    </row>
    <row r="154" spans="1:9" x14ac:dyDescent="0.2">
      <c r="A154" s="1">
        <v>152</v>
      </c>
      <c r="B154" s="4" t="s">
        <v>152</v>
      </c>
      <c r="C154" s="1">
        <v>2</v>
      </c>
      <c r="D154" s="1">
        <v>71</v>
      </c>
      <c r="E154" s="1" t="s">
        <v>580</v>
      </c>
      <c r="F154" s="1" t="s">
        <v>580</v>
      </c>
      <c r="G154" s="1" t="s">
        <v>580</v>
      </c>
      <c r="H154" s="1" t="str">
        <f>_xlfn.IFNA(IF(VLOOKUP(A154,Duplicates!E$3:E$50000,1,FALSE),"yes"),"")</f>
        <v>yes</v>
      </c>
      <c r="I154" s="31" t="str">
        <f>_xlfn.IFNA(IF(AND(INDEX(FreezingProgress!B$3:B$50000,MATCH(WormStrainStocks!A154,FreezingProgress!B$3:B$200001,0)),ISBLANK(INDEX(FreezingProgress!Q$3:Q$200001,MATCH(WormStrainStocks!A154,FreezingProgress!B$3:B$200001,0)))),"yes",""),"")</f>
        <v/>
      </c>
    </row>
    <row r="155" spans="1:9" x14ac:dyDescent="0.2">
      <c r="A155" s="1">
        <v>153</v>
      </c>
      <c r="B155" s="4" t="s">
        <v>153</v>
      </c>
      <c r="C155" s="1">
        <v>2</v>
      </c>
      <c r="D155" s="1">
        <v>72</v>
      </c>
      <c r="E155" s="1" t="s">
        <v>580</v>
      </c>
      <c r="F155" s="1" t="s">
        <v>580</v>
      </c>
      <c r="G155" s="1" t="s">
        <v>580</v>
      </c>
      <c r="H155" s="1" t="str">
        <f>_xlfn.IFNA(IF(VLOOKUP(A155,Duplicates!E$3:E$50000,1,FALSE),"yes"),"")</f>
        <v>yes</v>
      </c>
      <c r="I155" s="31" t="str">
        <f>_xlfn.IFNA(IF(AND(INDEX(FreezingProgress!B$3:B$50000,MATCH(WormStrainStocks!A155,FreezingProgress!B$3:B$200001,0)),ISBLANK(INDEX(FreezingProgress!Q$3:Q$200001,MATCH(WormStrainStocks!A155,FreezingProgress!B$3:B$200001,0)))),"yes",""),"")</f>
        <v/>
      </c>
    </row>
    <row r="156" spans="1:9" x14ac:dyDescent="0.2">
      <c r="A156" s="1">
        <v>154</v>
      </c>
      <c r="B156" s="4" t="s">
        <v>154</v>
      </c>
      <c r="C156" s="1">
        <v>2</v>
      </c>
      <c r="D156" s="1">
        <v>73</v>
      </c>
      <c r="E156" s="1" t="s">
        <v>580</v>
      </c>
      <c r="F156" s="1" t="s">
        <v>580</v>
      </c>
      <c r="G156" s="1" t="s">
        <v>580</v>
      </c>
      <c r="H156" s="1" t="str">
        <f>_xlfn.IFNA(IF(VLOOKUP(A156,Duplicates!E$3:E$50000,1,FALSE),"yes"),"")</f>
        <v>yes</v>
      </c>
      <c r="I156" s="31" t="str">
        <f>_xlfn.IFNA(IF(AND(INDEX(FreezingProgress!B$3:B$50000,MATCH(WormStrainStocks!A156,FreezingProgress!B$3:B$200001,0)),ISBLANK(INDEX(FreezingProgress!Q$3:Q$200001,MATCH(WormStrainStocks!A156,FreezingProgress!B$3:B$200001,0)))),"yes",""),"")</f>
        <v/>
      </c>
    </row>
    <row r="157" spans="1:9" x14ac:dyDescent="0.2">
      <c r="A157" s="1">
        <v>155</v>
      </c>
      <c r="B157" s="4" t="s">
        <v>155</v>
      </c>
      <c r="C157" s="1">
        <v>2</v>
      </c>
      <c r="D157" s="1">
        <v>74</v>
      </c>
      <c r="E157" s="1" t="s">
        <v>580</v>
      </c>
      <c r="F157" s="1" t="s">
        <v>580</v>
      </c>
      <c r="G157" s="1" t="s">
        <v>580</v>
      </c>
      <c r="H157" s="1" t="str">
        <f>_xlfn.IFNA(IF(VLOOKUP(A157,Duplicates!E$3:E$50000,1,FALSE),"yes"),"")</f>
        <v/>
      </c>
      <c r="I157" s="31" t="str">
        <f>_xlfn.IFNA(IF(AND(INDEX(FreezingProgress!B$3:B$50000,MATCH(WormStrainStocks!A157,FreezingProgress!B$3:B$200001,0)),ISBLANK(INDEX(FreezingProgress!Q$3:Q$200001,MATCH(WormStrainStocks!A157,FreezingProgress!B$3:B$200001,0)))),"yes",""),"")</f>
        <v/>
      </c>
    </row>
    <row r="158" spans="1:9" x14ac:dyDescent="0.2">
      <c r="A158" s="1">
        <v>156</v>
      </c>
      <c r="B158" s="4" t="s">
        <v>156</v>
      </c>
      <c r="C158" s="1">
        <v>2</v>
      </c>
      <c r="D158" s="1">
        <v>75</v>
      </c>
      <c r="E158" s="1" t="s">
        <v>580</v>
      </c>
      <c r="F158" s="1" t="s">
        <v>580</v>
      </c>
      <c r="G158" s="1" t="s">
        <v>580</v>
      </c>
      <c r="H158" s="1" t="str">
        <f>_xlfn.IFNA(IF(VLOOKUP(A158,Duplicates!E$3:E$50000,1,FALSE),"yes"),"")</f>
        <v>yes</v>
      </c>
      <c r="I158" s="31" t="str">
        <f>_xlfn.IFNA(IF(AND(INDEX(FreezingProgress!B$3:B$50000,MATCH(WormStrainStocks!A158,FreezingProgress!B$3:B$200001,0)),ISBLANK(INDEX(FreezingProgress!Q$3:Q$200001,MATCH(WormStrainStocks!A158,FreezingProgress!B$3:B$200001,0)))),"yes",""),"")</f>
        <v/>
      </c>
    </row>
    <row r="159" spans="1:9" x14ac:dyDescent="0.2">
      <c r="A159" s="1">
        <v>157</v>
      </c>
      <c r="B159" s="4" t="s">
        <v>157</v>
      </c>
      <c r="C159" s="1">
        <v>2</v>
      </c>
      <c r="D159" s="1">
        <v>76</v>
      </c>
      <c r="E159" s="1" t="s">
        <v>580</v>
      </c>
      <c r="F159" s="1" t="s">
        <v>580</v>
      </c>
      <c r="G159" s="1" t="s">
        <v>580</v>
      </c>
      <c r="H159" s="1" t="str">
        <f>_xlfn.IFNA(IF(VLOOKUP(A159,Duplicates!E$3:E$50000,1,FALSE),"yes"),"")</f>
        <v>yes</v>
      </c>
      <c r="I159" s="31" t="str">
        <f>_xlfn.IFNA(IF(AND(INDEX(FreezingProgress!B$3:B$50000,MATCH(WormStrainStocks!A159,FreezingProgress!B$3:B$200001,0)),ISBLANK(INDEX(FreezingProgress!Q$3:Q$200001,MATCH(WormStrainStocks!A159,FreezingProgress!B$3:B$200001,0)))),"yes",""),"")</f>
        <v/>
      </c>
    </row>
    <row r="160" spans="1:9" x14ac:dyDescent="0.2">
      <c r="A160" s="1">
        <v>158</v>
      </c>
      <c r="B160" s="4" t="s">
        <v>158</v>
      </c>
      <c r="C160" s="1">
        <v>2</v>
      </c>
      <c r="D160" s="1">
        <v>77</v>
      </c>
      <c r="E160" s="1" t="s">
        <v>580</v>
      </c>
      <c r="F160" s="1" t="s">
        <v>580</v>
      </c>
      <c r="G160" s="1" t="s">
        <v>580</v>
      </c>
      <c r="H160" s="1" t="str">
        <f>_xlfn.IFNA(IF(VLOOKUP(A160,Duplicates!E$3:E$50000,1,FALSE),"yes"),"")</f>
        <v/>
      </c>
      <c r="I160" s="31" t="str">
        <f>_xlfn.IFNA(IF(AND(INDEX(FreezingProgress!B$3:B$50000,MATCH(WormStrainStocks!A160,FreezingProgress!B$3:B$200001,0)),ISBLANK(INDEX(FreezingProgress!Q$3:Q$200001,MATCH(WormStrainStocks!A160,FreezingProgress!B$3:B$200001,0)))),"yes",""),"")</f>
        <v/>
      </c>
    </row>
    <row r="161" spans="1:9" x14ac:dyDescent="0.2">
      <c r="A161" s="1">
        <v>159</v>
      </c>
      <c r="B161" s="4" t="s">
        <v>159</v>
      </c>
      <c r="C161" s="1">
        <v>2</v>
      </c>
      <c r="D161" s="1">
        <v>78</v>
      </c>
      <c r="E161" s="1" t="s">
        <v>580</v>
      </c>
      <c r="F161" s="1" t="s">
        <v>580</v>
      </c>
      <c r="G161" s="1" t="s">
        <v>580</v>
      </c>
      <c r="H161" s="1" t="str">
        <f>_xlfn.IFNA(IF(VLOOKUP(A161,Duplicates!E$3:E$50000,1,FALSE),"yes"),"")</f>
        <v/>
      </c>
      <c r="I161" s="31" t="str">
        <f>_xlfn.IFNA(IF(AND(INDEX(FreezingProgress!B$3:B$50000,MATCH(WormStrainStocks!A161,FreezingProgress!B$3:B$200001,0)),ISBLANK(INDEX(FreezingProgress!Q$3:Q$200001,MATCH(WormStrainStocks!A161,FreezingProgress!B$3:B$200001,0)))),"yes",""),"")</f>
        <v/>
      </c>
    </row>
    <row r="162" spans="1:9" x14ac:dyDescent="0.2">
      <c r="A162" s="1">
        <v>160</v>
      </c>
      <c r="B162" s="4" t="s">
        <v>160</v>
      </c>
      <c r="C162" s="1">
        <v>2</v>
      </c>
      <c r="D162" s="1">
        <v>79</v>
      </c>
      <c r="E162" s="1" t="s">
        <v>580</v>
      </c>
      <c r="F162" s="1" t="s">
        <v>580</v>
      </c>
      <c r="G162" s="1" t="s">
        <v>580</v>
      </c>
      <c r="H162" s="1" t="str">
        <f>_xlfn.IFNA(IF(VLOOKUP(A162,Duplicates!E$3:E$50000,1,FALSE),"yes"),"")</f>
        <v>yes</v>
      </c>
      <c r="I162" s="31" t="str">
        <f>_xlfn.IFNA(IF(AND(INDEX(FreezingProgress!B$3:B$50000,MATCH(WormStrainStocks!A162,FreezingProgress!B$3:B$200001,0)),ISBLANK(INDEX(FreezingProgress!Q$3:Q$200001,MATCH(WormStrainStocks!A162,FreezingProgress!B$3:B$200001,0)))),"yes",""),"")</f>
        <v/>
      </c>
    </row>
    <row r="163" spans="1:9" x14ac:dyDescent="0.2">
      <c r="A163" s="1">
        <v>161</v>
      </c>
      <c r="B163" s="4" t="s">
        <v>161</v>
      </c>
      <c r="C163" s="1">
        <v>2</v>
      </c>
      <c r="D163" s="1">
        <v>80</v>
      </c>
      <c r="E163" s="1" t="s">
        <v>580</v>
      </c>
      <c r="F163" s="1" t="s">
        <v>580</v>
      </c>
      <c r="G163" s="1" t="s">
        <v>580</v>
      </c>
      <c r="H163" s="1" t="str">
        <f>_xlfn.IFNA(IF(VLOOKUP(A163,Duplicates!E$3:E$50000,1,FALSE),"yes"),"")</f>
        <v/>
      </c>
      <c r="I163" s="31" t="str">
        <f>_xlfn.IFNA(IF(AND(INDEX(FreezingProgress!B$3:B$50000,MATCH(WormStrainStocks!A163,FreezingProgress!B$3:B$200001,0)),ISBLANK(INDEX(FreezingProgress!Q$3:Q$200001,MATCH(WormStrainStocks!A163,FreezingProgress!B$3:B$200001,0)))),"yes",""),"")</f>
        <v/>
      </c>
    </row>
    <row r="164" spans="1:9" x14ac:dyDescent="0.2">
      <c r="A164" s="1">
        <v>162</v>
      </c>
      <c r="B164" s="4" t="s">
        <v>162</v>
      </c>
      <c r="C164" s="1">
        <v>2</v>
      </c>
      <c r="D164" s="1">
        <v>81</v>
      </c>
      <c r="E164" s="1" t="s">
        <v>580</v>
      </c>
      <c r="F164" s="1" t="s">
        <v>580</v>
      </c>
      <c r="G164" s="1" t="s">
        <v>580</v>
      </c>
      <c r="H164" s="1" t="str">
        <f>_xlfn.IFNA(IF(VLOOKUP(A164,Duplicates!E$3:E$50000,1,FALSE),"yes"),"")</f>
        <v>yes</v>
      </c>
      <c r="I164" s="31" t="str">
        <f>_xlfn.IFNA(IF(AND(INDEX(FreezingProgress!B$3:B$50000,MATCH(WormStrainStocks!A164,FreezingProgress!B$3:B$200001,0)),ISBLANK(INDEX(FreezingProgress!Q$3:Q$200001,MATCH(WormStrainStocks!A164,FreezingProgress!B$3:B$200001,0)))),"yes",""),"")</f>
        <v/>
      </c>
    </row>
    <row r="165" spans="1:9" x14ac:dyDescent="0.2">
      <c r="A165" s="1">
        <v>163</v>
      </c>
      <c r="B165" s="4" t="s">
        <v>163</v>
      </c>
      <c r="C165" s="1">
        <v>3</v>
      </c>
      <c r="D165" s="1">
        <v>1</v>
      </c>
      <c r="E165" s="1" t="s">
        <v>580</v>
      </c>
      <c r="F165" s="1" t="s">
        <v>580</v>
      </c>
      <c r="G165" s="1" t="s">
        <v>580</v>
      </c>
      <c r="H165" s="1" t="str">
        <f>_xlfn.IFNA(IF(VLOOKUP(A165,Duplicates!E$3:E$50000,1,FALSE),"yes"),"")</f>
        <v>yes</v>
      </c>
      <c r="I165" s="31" t="str">
        <f>_xlfn.IFNA(IF(AND(INDEX(FreezingProgress!B$3:B$50000,MATCH(WormStrainStocks!A165,FreezingProgress!B$3:B$200001,0)),ISBLANK(INDEX(FreezingProgress!Q$3:Q$200001,MATCH(WormStrainStocks!A165,FreezingProgress!B$3:B$200001,0)))),"yes",""),"")</f>
        <v/>
      </c>
    </row>
    <row r="166" spans="1:9" x14ac:dyDescent="0.2">
      <c r="A166" s="1">
        <v>164</v>
      </c>
      <c r="B166" s="4" t="s">
        <v>164</v>
      </c>
      <c r="C166" s="1">
        <v>3</v>
      </c>
      <c r="D166" s="1">
        <v>2</v>
      </c>
      <c r="E166" s="1" t="s">
        <v>580</v>
      </c>
      <c r="F166" s="1" t="s">
        <v>580</v>
      </c>
      <c r="G166" s="1" t="s">
        <v>580</v>
      </c>
      <c r="H166" s="1" t="str">
        <f>_xlfn.IFNA(IF(VLOOKUP(A166,Duplicates!E$3:E$50000,1,FALSE),"yes"),"")</f>
        <v>yes</v>
      </c>
      <c r="I166" s="31" t="str">
        <f>_xlfn.IFNA(IF(AND(INDEX(FreezingProgress!B$3:B$50000,MATCH(WormStrainStocks!A166,FreezingProgress!B$3:B$200001,0)),ISBLANK(INDEX(FreezingProgress!Q$3:Q$200001,MATCH(WormStrainStocks!A166,FreezingProgress!B$3:B$200001,0)))),"yes",""),"")</f>
        <v/>
      </c>
    </row>
    <row r="167" spans="1:9" x14ac:dyDescent="0.2">
      <c r="A167" s="1">
        <v>165</v>
      </c>
      <c r="B167" s="4" t="s">
        <v>165</v>
      </c>
      <c r="C167" s="1">
        <v>3</v>
      </c>
      <c r="D167" s="1">
        <v>3</v>
      </c>
      <c r="E167" s="1" t="s">
        <v>580</v>
      </c>
      <c r="F167" s="1" t="s">
        <v>580</v>
      </c>
      <c r="G167" s="1" t="s">
        <v>580</v>
      </c>
      <c r="H167" s="1" t="str">
        <f>_xlfn.IFNA(IF(VLOOKUP(A167,Duplicates!E$3:E$50000,1,FALSE),"yes"),"")</f>
        <v/>
      </c>
      <c r="I167" s="31" t="str">
        <f>_xlfn.IFNA(IF(AND(INDEX(FreezingProgress!B$3:B$50000,MATCH(WormStrainStocks!A167,FreezingProgress!B$3:B$200001,0)),ISBLANK(INDEX(FreezingProgress!Q$3:Q$200001,MATCH(WormStrainStocks!A167,FreezingProgress!B$3:B$200001,0)))),"yes",""),"")</f>
        <v/>
      </c>
    </row>
    <row r="168" spans="1:9" x14ac:dyDescent="0.2">
      <c r="A168" s="1">
        <v>166</v>
      </c>
      <c r="B168" s="4" t="s">
        <v>166</v>
      </c>
      <c r="C168" s="1">
        <v>3</v>
      </c>
      <c r="D168" s="1">
        <v>4</v>
      </c>
      <c r="E168" s="1" t="s">
        <v>580</v>
      </c>
      <c r="F168" s="1" t="s">
        <v>580</v>
      </c>
      <c r="G168" s="1" t="s">
        <v>580</v>
      </c>
      <c r="H168" s="1" t="str">
        <f>_xlfn.IFNA(IF(VLOOKUP(A168,Duplicates!E$3:E$50000,1,FALSE),"yes"),"")</f>
        <v/>
      </c>
      <c r="I168" s="31" t="str">
        <f>_xlfn.IFNA(IF(AND(INDEX(FreezingProgress!B$3:B$50000,MATCH(WormStrainStocks!A168,FreezingProgress!B$3:B$200001,0)),ISBLANK(INDEX(FreezingProgress!Q$3:Q$200001,MATCH(WormStrainStocks!A168,FreezingProgress!B$3:B$200001,0)))),"yes",""),"")</f>
        <v/>
      </c>
    </row>
    <row r="169" spans="1:9" x14ac:dyDescent="0.2">
      <c r="A169" s="1">
        <v>167</v>
      </c>
      <c r="B169" s="4" t="s">
        <v>167</v>
      </c>
      <c r="C169" s="1">
        <v>3</v>
      </c>
      <c r="D169" s="1">
        <v>5</v>
      </c>
      <c r="E169" s="1" t="s">
        <v>580</v>
      </c>
      <c r="F169" s="1" t="s">
        <v>580</v>
      </c>
      <c r="G169" s="1" t="s">
        <v>580</v>
      </c>
      <c r="H169" s="1" t="str">
        <f>_xlfn.IFNA(IF(VLOOKUP(A169,Duplicates!E$3:E$50000,1,FALSE),"yes"),"")</f>
        <v/>
      </c>
      <c r="I169" s="31" t="str">
        <f>_xlfn.IFNA(IF(AND(INDEX(FreezingProgress!B$3:B$50000,MATCH(WormStrainStocks!A169,FreezingProgress!B$3:B$200001,0)),ISBLANK(INDEX(FreezingProgress!Q$3:Q$200001,MATCH(WormStrainStocks!A169,FreezingProgress!B$3:B$200001,0)))),"yes",""),"")</f>
        <v/>
      </c>
    </row>
    <row r="170" spans="1:9" x14ac:dyDescent="0.2">
      <c r="A170" s="1">
        <v>168</v>
      </c>
      <c r="B170" s="4" t="s">
        <v>168</v>
      </c>
      <c r="C170" s="1">
        <v>3</v>
      </c>
      <c r="D170" s="1">
        <v>6</v>
      </c>
      <c r="E170" s="1" t="s">
        <v>580</v>
      </c>
      <c r="F170" s="1" t="s">
        <v>580</v>
      </c>
      <c r="G170" s="1" t="s">
        <v>580</v>
      </c>
      <c r="H170" s="1" t="str">
        <f>_xlfn.IFNA(IF(VLOOKUP(A170,Duplicates!E$3:E$50000,1,FALSE),"yes"),"")</f>
        <v/>
      </c>
      <c r="I170" s="31" t="str">
        <f>_xlfn.IFNA(IF(AND(INDEX(FreezingProgress!B$3:B$50000,MATCH(WormStrainStocks!A170,FreezingProgress!B$3:B$200001,0)),ISBLANK(INDEX(FreezingProgress!Q$3:Q$200001,MATCH(WormStrainStocks!A170,FreezingProgress!B$3:B$200001,0)))),"yes",""),"")</f>
        <v/>
      </c>
    </row>
    <row r="171" spans="1:9" x14ac:dyDescent="0.2">
      <c r="A171" s="1">
        <v>169</v>
      </c>
      <c r="B171" s="4" t="s">
        <v>169</v>
      </c>
      <c r="C171" s="1">
        <v>3</v>
      </c>
      <c r="D171" s="1">
        <v>7</v>
      </c>
      <c r="E171" s="1" t="s">
        <v>580</v>
      </c>
      <c r="F171" s="1" t="s">
        <v>580</v>
      </c>
      <c r="G171" s="1" t="s">
        <v>580</v>
      </c>
      <c r="H171" s="1" t="str">
        <f>_xlfn.IFNA(IF(VLOOKUP(A171,Duplicates!E$3:E$50000,1,FALSE),"yes"),"")</f>
        <v/>
      </c>
      <c r="I171" s="31" t="str">
        <f>_xlfn.IFNA(IF(AND(INDEX(FreezingProgress!B$3:B$50000,MATCH(WormStrainStocks!A171,FreezingProgress!B$3:B$200001,0)),ISBLANK(INDEX(FreezingProgress!Q$3:Q$200001,MATCH(WormStrainStocks!A171,FreezingProgress!B$3:B$200001,0)))),"yes",""),"")</f>
        <v/>
      </c>
    </row>
    <row r="172" spans="1:9" x14ac:dyDescent="0.2">
      <c r="A172" s="1">
        <v>170</v>
      </c>
      <c r="B172" s="4" t="s">
        <v>170</v>
      </c>
      <c r="C172" s="1">
        <v>3</v>
      </c>
      <c r="D172" s="1">
        <v>8</v>
      </c>
      <c r="E172" s="1" t="s">
        <v>580</v>
      </c>
      <c r="F172" s="1" t="s">
        <v>580</v>
      </c>
      <c r="G172" s="1" t="s">
        <v>580</v>
      </c>
      <c r="H172" s="1" t="str">
        <f>_xlfn.IFNA(IF(VLOOKUP(A172,Duplicates!E$3:E$50000,1,FALSE),"yes"),"")</f>
        <v/>
      </c>
      <c r="I172" s="31" t="str">
        <f>_xlfn.IFNA(IF(AND(INDEX(FreezingProgress!B$3:B$50000,MATCH(WormStrainStocks!A172,FreezingProgress!B$3:B$200001,0)),ISBLANK(INDEX(FreezingProgress!Q$3:Q$200001,MATCH(WormStrainStocks!A172,FreezingProgress!B$3:B$200001,0)))),"yes",""),"")</f>
        <v/>
      </c>
    </row>
    <row r="173" spans="1:9" x14ac:dyDescent="0.2">
      <c r="A173" s="1">
        <v>171</v>
      </c>
      <c r="B173" s="4" t="s">
        <v>171</v>
      </c>
      <c r="C173" s="1">
        <v>3</v>
      </c>
      <c r="D173" s="1">
        <v>9</v>
      </c>
      <c r="E173" s="1" t="s">
        <v>580</v>
      </c>
      <c r="F173" s="1" t="s">
        <v>580</v>
      </c>
      <c r="G173" s="1" t="s">
        <v>580</v>
      </c>
      <c r="H173" s="1" t="str">
        <f>_xlfn.IFNA(IF(VLOOKUP(A173,Duplicates!E$3:E$50000,1,FALSE),"yes"),"")</f>
        <v/>
      </c>
      <c r="I173" s="31" t="str">
        <f>_xlfn.IFNA(IF(AND(INDEX(FreezingProgress!B$3:B$50000,MATCH(WormStrainStocks!A173,FreezingProgress!B$3:B$200001,0)),ISBLANK(INDEX(FreezingProgress!Q$3:Q$200001,MATCH(WormStrainStocks!A173,FreezingProgress!B$3:B$200001,0)))),"yes",""),"")</f>
        <v/>
      </c>
    </row>
    <row r="174" spans="1:9" x14ac:dyDescent="0.2">
      <c r="A174" s="1">
        <v>172</v>
      </c>
      <c r="B174" s="4" t="s">
        <v>172</v>
      </c>
      <c r="C174" s="1">
        <v>3</v>
      </c>
      <c r="D174" s="1">
        <v>10</v>
      </c>
      <c r="E174" s="1" t="s">
        <v>580</v>
      </c>
      <c r="F174" s="1" t="s">
        <v>580</v>
      </c>
      <c r="G174" s="1" t="s">
        <v>580</v>
      </c>
      <c r="H174" s="1" t="str">
        <f>_xlfn.IFNA(IF(VLOOKUP(A174,Duplicates!E$3:E$50000,1,FALSE),"yes"),"")</f>
        <v/>
      </c>
      <c r="I174" s="31" t="str">
        <f>_xlfn.IFNA(IF(AND(INDEX(FreezingProgress!B$3:B$50000,MATCH(WormStrainStocks!A174,FreezingProgress!B$3:B$200001,0)),ISBLANK(INDEX(FreezingProgress!Q$3:Q$200001,MATCH(WormStrainStocks!A174,FreezingProgress!B$3:B$200001,0)))),"yes",""),"")</f>
        <v/>
      </c>
    </row>
    <row r="175" spans="1:9" x14ac:dyDescent="0.2">
      <c r="A175" s="1">
        <v>173</v>
      </c>
      <c r="B175" s="4" t="s">
        <v>173</v>
      </c>
      <c r="C175" s="1">
        <v>3</v>
      </c>
      <c r="D175" s="1">
        <v>11</v>
      </c>
      <c r="E175" s="1" t="s">
        <v>580</v>
      </c>
      <c r="F175" s="1" t="s">
        <v>580</v>
      </c>
      <c r="G175" s="1" t="s">
        <v>580</v>
      </c>
      <c r="H175" s="1" t="str">
        <f>_xlfn.IFNA(IF(VLOOKUP(A175,Duplicates!E$3:E$50000,1,FALSE),"yes"),"")</f>
        <v/>
      </c>
      <c r="I175" s="31" t="str">
        <f>_xlfn.IFNA(IF(AND(INDEX(FreezingProgress!B$3:B$50000,MATCH(WormStrainStocks!A175,FreezingProgress!B$3:B$200001,0)),ISBLANK(INDEX(FreezingProgress!Q$3:Q$200001,MATCH(WormStrainStocks!A175,FreezingProgress!B$3:B$200001,0)))),"yes",""),"")</f>
        <v/>
      </c>
    </row>
    <row r="176" spans="1:9" x14ac:dyDescent="0.2">
      <c r="A176" s="1">
        <v>174</v>
      </c>
      <c r="B176" s="4" t="s">
        <v>174</v>
      </c>
      <c r="C176" s="1">
        <v>3</v>
      </c>
      <c r="D176" s="1">
        <v>12</v>
      </c>
      <c r="E176" s="1" t="s">
        <v>580</v>
      </c>
      <c r="F176" s="1" t="s">
        <v>580</v>
      </c>
      <c r="G176" s="1" t="s">
        <v>580</v>
      </c>
      <c r="H176" s="1" t="str">
        <f>_xlfn.IFNA(IF(VLOOKUP(A176,Duplicates!E$3:E$50000,1,FALSE),"yes"),"")</f>
        <v/>
      </c>
      <c r="I176" s="31" t="str">
        <f>_xlfn.IFNA(IF(AND(INDEX(FreezingProgress!B$3:B$50000,MATCH(WormStrainStocks!A176,FreezingProgress!B$3:B$200001,0)),ISBLANK(INDEX(FreezingProgress!Q$3:Q$200001,MATCH(WormStrainStocks!A176,FreezingProgress!B$3:B$200001,0)))),"yes",""),"")</f>
        <v/>
      </c>
    </row>
    <row r="177" spans="1:9" x14ac:dyDescent="0.2">
      <c r="A177" s="1">
        <v>175</v>
      </c>
      <c r="B177" s="4" t="s">
        <v>175</v>
      </c>
      <c r="C177" s="1">
        <v>3</v>
      </c>
      <c r="D177" s="1">
        <v>13</v>
      </c>
      <c r="E177" s="1" t="s">
        <v>580</v>
      </c>
      <c r="F177" s="1" t="s">
        <v>580</v>
      </c>
      <c r="G177" s="1" t="s">
        <v>580</v>
      </c>
      <c r="H177" s="1" t="str">
        <f>_xlfn.IFNA(IF(VLOOKUP(A177,Duplicates!E$3:E$50000,1,FALSE),"yes"),"")</f>
        <v/>
      </c>
      <c r="I177" s="31" t="str">
        <f>_xlfn.IFNA(IF(AND(INDEX(FreezingProgress!B$3:B$50000,MATCH(WormStrainStocks!A177,FreezingProgress!B$3:B$200001,0)),ISBLANK(INDEX(FreezingProgress!Q$3:Q$200001,MATCH(WormStrainStocks!A177,FreezingProgress!B$3:B$200001,0)))),"yes",""),"")</f>
        <v/>
      </c>
    </row>
    <row r="178" spans="1:9" x14ac:dyDescent="0.2">
      <c r="A178" s="1">
        <v>176</v>
      </c>
      <c r="B178" s="4" t="s">
        <v>176</v>
      </c>
      <c r="C178" s="1">
        <v>3</v>
      </c>
      <c r="D178" s="1">
        <v>14</v>
      </c>
      <c r="E178" s="1" t="s">
        <v>580</v>
      </c>
      <c r="F178" s="1" t="s">
        <v>580</v>
      </c>
      <c r="G178" s="1" t="s">
        <v>580</v>
      </c>
      <c r="H178" s="1" t="str">
        <f>_xlfn.IFNA(IF(VLOOKUP(A178,Duplicates!E$3:E$50000,1,FALSE),"yes"),"")</f>
        <v/>
      </c>
      <c r="I178" s="31" t="str">
        <f>_xlfn.IFNA(IF(AND(INDEX(FreezingProgress!B$3:B$50000,MATCH(WormStrainStocks!A178,FreezingProgress!B$3:B$200001,0)),ISBLANK(INDEX(FreezingProgress!Q$3:Q$200001,MATCH(WormStrainStocks!A178,FreezingProgress!B$3:B$200001,0)))),"yes",""),"")</f>
        <v/>
      </c>
    </row>
    <row r="179" spans="1:9" x14ac:dyDescent="0.2">
      <c r="A179" s="1">
        <v>177</v>
      </c>
      <c r="B179" s="4" t="s">
        <v>177</v>
      </c>
      <c r="C179" s="1">
        <v>3</v>
      </c>
      <c r="D179" s="1">
        <v>15</v>
      </c>
      <c r="E179" s="1" t="s">
        <v>580</v>
      </c>
      <c r="F179" s="1" t="s">
        <v>580</v>
      </c>
      <c r="G179" s="1" t="s">
        <v>580</v>
      </c>
      <c r="H179" s="1" t="str">
        <f>_xlfn.IFNA(IF(VLOOKUP(A179,Duplicates!E$3:E$50000,1,FALSE),"yes"),"")</f>
        <v/>
      </c>
      <c r="I179" s="31" t="str">
        <f>_xlfn.IFNA(IF(AND(INDEX(FreezingProgress!B$3:B$50000,MATCH(WormStrainStocks!A179,FreezingProgress!B$3:B$200001,0)),ISBLANK(INDEX(FreezingProgress!Q$3:Q$200001,MATCH(WormStrainStocks!A179,FreezingProgress!B$3:B$200001,0)))),"yes",""),"")</f>
        <v/>
      </c>
    </row>
    <row r="180" spans="1:9" x14ac:dyDescent="0.2">
      <c r="A180" s="1">
        <v>178</v>
      </c>
      <c r="B180" s="4" t="s">
        <v>178</v>
      </c>
      <c r="C180" s="1">
        <v>3</v>
      </c>
      <c r="D180" s="1">
        <v>16</v>
      </c>
      <c r="E180" s="1" t="s">
        <v>580</v>
      </c>
      <c r="F180" s="1" t="s">
        <v>580</v>
      </c>
      <c r="G180" s="1" t="s">
        <v>580</v>
      </c>
      <c r="H180" s="1" t="str">
        <f>_xlfn.IFNA(IF(VLOOKUP(A180,Duplicates!E$3:E$50000,1,FALSE),"yes"),"")</f>
        <v/>
      </c>
      <c r="I180" s="31" t="str">
        <f>_xlfn.IFNA(IF(AND(INDEX(FreezingProgress!B$3:B$50000,MATCH(WormStrainStocks!A180,FreezingProgress!B$3:B$200001,0)),ISBLANK(INDEX(FreezingProgress!Q$3:Q$200001,MATCH(WormStrainStocks!A180,FreezingProgress!B$3:B$200001,0)))),"yes",""),"")</f>
        <v/>
      </c>
    </row>
    <row r="181" spans="1:9" x14ac:dyDescent="0.2">
      <c r="A181" s="1">
        <v>179</v>
      </c>
      <c r="B181" s="4" t="s">
        <v>179</v>
      </c>
      <c r="C181" s="1">
        <v>3</v>
      </c>
      <c r="D181" s="1">
        <v>17</v>
      </c>
      <c r="E181" s="1" t="s">
        <v>580</v>
      </c>
      <c r="F181" s="1" t="s">
        <v>580</v>
      </c>
      <c r="G181" s="1" t="s">
        <v>580</v>
      </c>
      <c r="H181" s="1" t="str">
        <f>_xlfn.IFNA(IF(VLOOKUP(A181,Duplicates!E$3:E$50000,1,FALSE),"yes"),"")</f>
        <v/>
      </c>
      <c r="I181" s="31" t="str">
        <f>_xlfn.IFNA(IF(AND(INDEX(FreezingProgress!B$3:B$50000,MATCH(WormStrainStocks!A181,FreezingProgress!B$3:B$200001,0)),ISBLANK(INDEX(FreezingProgress!Q$3:Q$200001,MATCH(WormStrainStocks!A181,FreezingProgress!B$3:B$200001,0)))),"yes",""),"")</f>
        <v/>
      </c>
    </row>
    <row r="182" spans="1:9" x14ac:dyDescent="0.2">
      <c r="A182" s="1">
        <v>180</v>
      </c>
      <c r="B182" s="4" t="s">
        <v>180</v>
      </c>
      <c r="C182" s="1">
        <v>3</v>
      </c>
      <c r="D182" s="1">
        <v>18</v>
      </c>
      <c r="E182" s="1" t="s">
        <v>580</v>
      </c>
      <c r="F182" s="1" t="s">
        <v>580</v>
      </c>
      <c r="G182" s="1" t="s">
        <v>580</v>
      </c>
      <c r="H182" s="1" t="str">
        <f>_xlfn.IFNA(IF(VLOOKUP(A182,Duplicates!E$3:E$50000,1,FALSE),"yes"),"")</f>
        <v>yes</v>
      </c>
      <c r="I182" s="31" t="str">
        <f>_xlfn.IFNA(IF(AND(INDEX(FreezingProgress!B$3:B$50000,MATCH(WormStrainStocks!A182,FreezingProgress!B$3:B$200001,0)),ISBLANK(INDEX(FreezingProgress!Q$3:Q$200001,MATCH(WormStrainStocks!A182,FreezingProgress!B$3:B$200001,0)))),"yes",""),"")</f>
        <v/>
      </c>
    </row>
    <row r="183" spans="1:9" x14ac:dyDescent="0.2">
      <c r="A183" s="1">
        <v>181</v>
      </c>
      <c r="B183" s="4" t="s">
        <v>181</v>
      </c>
      <c r="C183" s="1">
        <v>3</v>
      </c>
      <c r="D183" s="1">
        <v>19</v>
      </c>
      <c r="E183" s="1" t="s">
        <v>580</v>
      </c>
      <c r="F183" s="1" t="s">
        <v>580</v>
      </c>
      <c r="G183" s="1" t="s">
        <v>580</v>
      </c>
      <c r="H183" s="1" t="str">
        <f>_xlfn.IFNA(IF(VLOOKUP(A183,Duplicates!E$3:E$50000,1,FALSE),"yes"),"")</f>
        <v>yes</v>
      </c>
      <c r="I183" s="31" t="str">
        <f>_xlfn.IFNA(IF(AND(INDEX(FreezingProgress!B$3:B$50000,MATCH(WormStrainStocks!A183,FreezingProgress!B$3:B$200001,0)),ISBLANK(INDEX(FreezingProgress!Q$3:Q$200001,MATCH(WormStrainStocks!A183,FreezingProgress!B$3:B$200001,0)))),"yes",""),"")</f>
        <v/>
      </c>
    </row>
    <row r="184" spans="1:9" x14ac:dyDescent="0.2">
      <c r="A184" s="1">
        <v>182</v>
      </c>
      <c r="B184" s="4" t="s">
        <v>182</v>
      </c>
      <c r="C184" s="1">
        <v>3</v>
      </c>
      <c r="D184" s="1">
        <v>20</v>
      </c>
      <c r="E184" s="1" t="s">
        <v>580</v>
      </c>
      <c r="G184" s="1" t="s">
        <v>580</v>
      </c>
      <c r="H184" s="1" t="str">
        <f>_xlfn.IFNA(IF(VLOOKUP(A184,Duplicates!E$3:E$50000,1,FALSE),"yes"),"")</f>
        <v/>
      </c>
      <c r="I184" s="31" t="str">
        <f>_xlfn.IFNA(IF(AND(INDEX(FreezingProgress!B$3:B$50000,MATCH(WormStrainStocks!A184,FreezingProgress!B$3:B$200001,0)),ISBLANK(INDEX(FreezingProgress!Q$3:Q$200001,MATCH(WormStrainStocks!A184,FreezingProgress!B$3:B$200001,0)))),"yes",""),"")</f>
        <v/>
      </c>
    </row>
    <row r="185" spans="1:9" x14ac:dyDescent="0.2">
      <c r="A185" s="1">
        <v>183</v>
      </c>
      <c r="B185" s="4" t="s">
        <v>183</v>
      </c>
      <c r="C185" s="1">
        <v>3</v>
      </c>
      <c r="D185" s="1">
        <v>21</v>
      </c>
      <c r="E185" s="1" t="s">
        <v>580</v>
      </c>
      <c r="F185" s="1" t="s">
        <v>580</v>
      </c>
      <c r="G185" s="1" t="s">
        <v>580</v>
      </c>
      <c r="H185" s="1" t="str">
        <f>_xlfn.IFNA(IF(VLOOKUP(A185,Duplicates!E$3:E$50000,1,FALSE),"yes"),"")</f>
        <v>yes</v>
      </c>
      <c r="I185" s="31" t="str">
        <f>_xlfn.IFNA(IF(AND(INDEX(FreezingProgress!B$3:B$50000,MATCH(WormStrainStocks!A185,FreezingProgress!B$3:B$200001,0)),ISBLANK(INDEX(FreezingProgress!Q$3:Q$200001,MATCH(WormStrainStocks!A185,FreezingProgress!B$3:B$200001,0)))),"yes",""),"")</f>
        <v/>
      </c>
    </row>
    <row r="186" spans="1:9" x14ac:dyDescent="0.2">
      <c r="A186" s="1">
        <v>184</v>
      </c>
      <c r="B186" s="4" t="s">
        <v>184</v>
      </c>
      <c r="C186" s="1">
        <v>3</v>
      </c>
      <c r="D186" s="1">
        <v>22</v>
      </c>
      <c r="E186" s="1" t="s">
        <v>580</v>
      </c>
      <c r="F186" s="1" t="s">
        <v>580</v>
      </c>
      <c r="G186" s="1" t="s">
        <v>580</v>
      </c>
      <c r="H186" s="1" t="str">
        <f>_xlfn.IFNA(IF(VLOOKUP(A186,Duplicates!E$3:E$50000,1,FALSE),"yes"),"")</f>
        <v/>
      </c>
      <c r="I186" s="31" t="str">
        <f>_xlfn.IFNA(IF(AND(INDEX(FreezingProgress!B$3:B$50000,MATCH(WormStrainStocks!A186,FreezingProgress!B$3:B$200001,0)),ISBLANK(INDEX(FreezingProgress!Q$3:Q$200001,MATCH(WormStrainStocks!A186,FreezingProgress!B$3:B$200001,0)))),"yes",""),"")</f>
        <v/>
      </c>
    </row>
    <row r="187" spans="1:9" x14ac:dyDescent="0.2">
      <c r="A187" s="1">
        <v>185</v>
      </c>
      <c r="B187" s="4" t="s">
        <v>185</v>
      </c>
      <c r="C187" s="1">
        <v>3</v>
      </c>
      <c r="D187" s="1">
        <v>23</v>
      </c>
      <c r="E187" s="1" t="s">
        <v>580</v>
      </c>
      <c r="F187" s="1" t="s">
        <v>580</v>
      </c>
      <c r="G187" s="1" t="s">
        <v>580</v>
      </c>
      <c r="H187" s="1" t="str">
        <f>_xlfn.IFNA(IF(VLOOKUP(A187,Duplicates!E$3:E$50000,1,FALSE),"yes"),"")</f>
        <v>yes</v>
      </c>
      <c r="I187" s="31" t="str">
        <f>_xlfn.IFNA(IF(AND(INDEX(FreezingProgress!B$3:B$50000,MATCH(WormStrainStocks!A187,FreezingProgress!B$3:B$200001,0)),ISBLANK(INDEX(FreezingProgress!Q$3:Q$200001,MATCH(WormStrainStocks!A187,FreezingProgress!B$3:B$200001,0)))),"yes",""),"")</f>
        <v/>
      </c>
    </row>
    <row r="188" spans="1:9" x14ac:dyDescent="0.2">
      <c r="A188" s="1">
        <v>186</v>
      </c>
      <c r="B188" s="4" t="s">
        <v>186</v>
      </c>
      <c r="C188" s="1">
        <v>3</v>
      </c>
      <c r="D188" s="1">
        <v>24</v>
      </c>
      <c r="E188" s="1" t="s">
        <v>580</v>
      </c>
      <c r="F188" s="1" t="s">
        <v>580</v>
      </c>
      <c r="G188" s="1" t="s">
        <v>580</v>
      </c>
      <c r="H188" s="1" t="str">
        <f>_xlfn.IFNA(IF(VLOOKUP(A188,Duplicates!E$3:E$50000,1,FALSE),"yes"),"")</f>
        <v/>
      </c>
      <c r="I188" s="31" t="str">
        <f>_xlfn.IFNA(IF(AND(INDEX(FreezingProgress!B$3:B$50000,MATCH(WormStrainStocks!A188,FreezingProgress!B$3:B$200001,0)),ISBLANK(INDEX(FreezingProgress!Q$3:Q$200001,MATCH(WormStrainStocks!A188,FreezingProgress!B$3:B$200001,0)))),"yes",""),"")</f>
        <v/>
      </c>
    </row>
    <row r="189" spans="1:9" x14ac:dyDescent="0.2">
      <c r="A189" s="1">
        <v>187</v>
      </c>
      <c r="B189" s="4" t="s">
        <v>187</v>
      </c>
      <c r="C189" s="1">
        <v>3</v>
      </c>
      <c r="D189" s="1">
        <v>25</v>
      </c>
      <c r="E189" s="1" t="s">
        <v>580</v>
      </c>
      <c r="F189" s="1" t="s">
        <v>580</v>
      </c>
      <c r="G189" s="1" t="s">
        <v>580</v>
      </c>
      <c r="H189" s="1" t="str">
        <f>_xlfn.IFNA(IF(VLOOKUP(A189,Duplicates!E$3:E$50000,1,FALSE),"yes"),"")</f>
        <v/>
      </c>
      <c r="I189" s="31" t="str">
        <f>_xlfn.IFNA(IF(AND(INDEX(FreezingProgress!B$3:B$50000,MATCH(WormStrainStocks!A189,FreezingProgress!B$3:B$200001,0)),ISBLANK(INDEX(FreezingProgress!Q$3:Q$200001,MATCH(WormStrainStocks!A189,FreezingProgress!B$3:B$200001,0)))),"yes",""),"")</f>
        <v/>
      </c>
    </row>
    <row r="190" spans="1:9" x14ac:dyDescent="0.2">
      <c r="A190" s="1">
        <v>188</v>
      </c>
      <c r="B190" s="4" t="s">
        <v>188</v>
      </c>
      <c r="C190" s="1">
        <v>3</v>
      </c>
      <c r="D190" s="1">
        <v>26</v>
      </c>
      <c r="E190" s="1" t="s">
        <v>580</v>
      </c>
      <c r="F190" s="1" t="s">
        <v>580</v>
      </c>
      <c r="G190" s="1" t="s">
        <v>580</v>
      </c>
      <c r="H190" s="1" t="str">
        <f>_xlfn.IFNA(IF(VLOOKUP(A190,Duplicates!E$3:E$50000,1,FALSE),"yes"),"")</f>
        <v/>
      </c>
      <c r="I190" s="31" t="str">
        <f>_xlfn.IFNA(IF(AND(INDEX(FreezingProgress!B$3:B$50000,MATCH(WormStrainStocks!A190,FreezingProgress!B$3:B$200001,0)),ISBLANK(INDEX(FreezingProgress!Q$3:Q$200001,MATCH(WormStrainStocks!A190,FreezingProgress!B$3:B$200001,0)))),"yes",""),"")</f>
        <v/>
      </c>
    </row>
    <row r="191" spans="1:9" x14ac:dyDescent="0.2">
      <c r="A191" s="1">
        <v>189</v>
      </c>
      <c r="B191" s="4" t="s">
        <v>189</v>
      </c>
      <c r="C191" s="1">
        <v>3</v>
      </c>
      <c r="D191" s="1">
        <v>27</v>
      </c>
      <c r="E191" s="1" t="s">
        <v>580</v>
      </c>
      <c r="F191" s="1" t="s">
        <v>580</v>
      </c>
      <c r="G191" s="1" t="s">
        <v>580</v>
      </c>
      <c r="H191" s="1" t="str">
        <f>_xlfn.IFNA(IF(VLOOKUP(A191,Duplicates!E$3:E$50000,1,FALSE),"yes"),"")</f>
        <v>yes</v>
      </c>
      <c r="I191" s="31" t="str">
        <f>_xlfn.IFNA(IF(AND(INDEX(FreezingProgress!B$3:B$50000,MATCH(WormStrainStocks!A191,FreezingProgress!B$3:B$200001,0)),ISBLANK(INDEX(FreezingProgress!Q$3:Q$200001,MATCH(WormStrainStocks!A191,FreezingProgress!B$3:B$200001,0)))),"yes",""),"")</f>
        <v/>
      </c>
    </row>
    <row r="192" spans="1:9" x14ac:dyDescent="0.2">
      <c r="A192" s="1">
        <v>190</v>
      </c>
      <c r="B192" s="4" t="s">
        <v>190</v>
      </c>
      <c r="C192" s="1">
        <v>3</v>
      </c>
      <c r="D192" s="1">
        <v>28</v>
      </c>
      <c r="E192" s="1" t="s">
        <v>580</v>
      </c>
      <c r="F192" s="1" t="s">
        <v>580</v>
      </c>
      <c r="G192" s="1" t="s">
        <v>580</v>
      </c>
      <c r="H192" s="1" t="str">
        <f>_xlfn.IFNA(IF(VLOOKUP(A192,Duplicates!E$3:E$50000,1,FALSE),"yes"),"")</f>
        <v>yes</v>
      </c>
      <c r="I192" s="31" t="str">
        <f>_xlfn.IFNA(IF(AND(INDEX(FreezingProgress!B$3:B$50000,MATCH(WormStrainStocks!A192,FreezingProgress!B$3:B$200001,0)),ISBLANK(INDEX(FreezingProgress!Q$3:Q$200001,MATCH(WormStrainStocks!A192,FreezingProgress!B$3:B$200001,0)))),"yes",""),"")</f>
        <v/>
      </c>
    </row>
    <row r="193" spans="1:9" x14ac:dyDescent="0.2">
      <c r="A193" s="1">
        <v>191</v>
      </c>
      <c r="B193" s="4" t="s">
        <v>191</v>
      </c>
      <c r="C193" s="1">
        <v>3</v>
      </c>
      <c r="D193" s="1">
        <v>29</v>
      </c>
      <c r="E193" s="1" t="s">
        <v>580</v>
      </c>
      <c r="F193" s="1" t="s">
        <v>580</v>
      </c>
      <c r="G193" s="1" t="s">
        <v>580</v>
      </c>
      <c r="H193" s="1" t="str">
        <f>_xlfn.IFNA(IF(VLOOKUP(A193,Duplicates!E$3:E$50000,1,FALSE),"yes"),"")</f>
        <v/>
      </c>
      <c r="I193" s="31" t="str">
        <f>_xlfn.IFNA(IF(AND(INDEX(FreezingProgress!B$3:B$50000,MATCH(WormStrainStocks!A193,FreezingProgress!B$3:B$200001,0)),ISBLANK(INDEX(FreezingProgress!Q$3:Q$200001,MATCH(WormStrainStocks!A193,FreezingProgress!B$3:B$200001,0)))),"yes",""),"")</f>
        <v/>
      </c>
    </row>
    <row r="194" spans="1:9" x14ac:dyDescent="0.2">
      <c r="A194" s="1">
        <v>192</v>
      </c>
      <c r="B194" s="4" t="s">
        <v>192</v>
      </c>
      <c r="C194" s="1">
        <v>3</v>
      </c>
      <c r="D194" s="1">
        <v>30</v>
      </c>
      <c r="E194" s="1" t="s">
        <v>580</v>
      </c>
      <c r="F194" s="1" t="s">
        <v>580</v>
      </c>
      <c r="G194" s="1" t="s">
        <v>580</v>
      </c>
      <c r="H194" s="1" t="str">
        <f>_xlfn.IFNA(IF(VLOOKUP(A194,Duplicates!E$3:E$50000,1,FALSE),"yes"),"")</f>
        <v/>
      </c>
      <c r="I194" s="31" t="str">
        <f>_xlfn.IFNA(IF(AND(INDEX(FreezingProgress!B$3:B$50000,MATCH(WormStrainStocks!A194,FreezingProgress!B$3:B$200001,0)),ISBLANK(INDEX(FreezingProgress!Q$3:Q$200001,MATCH(WormStrainStocks!A194,FreezingProgress!B$3:B$200001,0)))),"yes",""),"")</f>
        <v/>
      </c>
    </row>
    <row r="195" spans="1:9" x14ac:dyDescent="0.2">
      <c r="A195" s="1">
        <v>193</v>
      </c>
      <c r="B195" s="4" t="s">
        <v>193</v>
      </c>
      <c r="C195" s="1">
        <v>3</v>
      </c>
      <c r="D195" s="1">
        <v>31</v>
      </c>
      <c r="E195" s="1" t="s">
        <v>580</v>
      </c>
      <c r="F195" s="1" t="s">
        <v>580</v>
      </c>
      <c r="G195" s="1" t="s">
        <v>580</v>
      </c>
      <c r="H195" s="1" t="str">
        <f>_xlfn.IFNA(IF(VLOOKUP(A195,Duplicates!E$3:E$50000,1,FALSE),"yes"),"")</f>
        <v/>
      </c>
      <c r="I195" s="31" t="str">
        <f>_xlfn.IFNA(IF(AND(INDEX(FreezingProgress!B$3:B$50000,MATCH(WormStrainStocks!A195,FreezingProgress!B$3:B$200001,0)),ISBLANK(INDEX(FreezingProgress!Q$3:Q$200001,MATCH(WormStrainStocks!A195,FreezingProgress!B$3:B$200001,0)))),"yes",""),"")</f>
        <v/>
      </c>
    </row>
    <row r="196" spans="1:9" x14ac:dyDescent="0.2">
      <c r="A196" s="1">
        <v>194</v>
      </c>
      <c r="B196" s="4" t="s">
        <v>194</v>
      </c>
      <c r="C196" s="1">
        <v>3</v>
      </c>
      <c r="D196" s="1">
        <v>32</v>
      </c>
      <c r="E196" s="1" t="s">
        <v>580</v>
      </c>
      <c r="F196" s="1" t="s">
        <v>580</v>
      </c>
      <c r="G196" s="1" t="s">
        <v>580</v>
      </c>
      <c r="H196" s="1" t="str">
        <f>_xlfn.IFNA(IF(VLOOKUP(A196,Duplicates!E$3:E$50000,1,FALSE),"yes"),"")</f>
        <v>yes</v>
      </c>
      <c r="I196" s="31" t="str">
        <f>_xlfn.IFNA(IF(AND(INDEX(FreezingProgress!B$3:B$50000,MATCH(WormStrainStocks!A196,FreezingProgress!B$3:B$200001,0)),ISBLANK(INDEX(FreezingProgress!Q$3:Q$200001,MATCH(WormStrainStocks!A196,FreezingProgress!B$3:B$200001,0)))),"yes",""),"")</f>
        <v/>
      </c>
    </row>
    <row r="197" spans="1:9" x14ac:dyDescent="0.2">
      <c r="A197" s="1">
        <v>195</v>
      </c>
      <c r="B197" s="4" t="s">
        <v>195</v>
      </c>
      <c r="C197" s="1">
        <v>3</v>
      </c>
      <c r="D197" s="1">
        <v>33</v>
      </c>
      <c r="E197" s="1" t="s">
        <v>580</v>
      </c>
      <c r="F197" s="1" t="s">
        <v>580</v>
      </c>
      <c r="G197" s="1" t="s">
        <v>580</v>
      </c>
      <c r="H197" s="1" t="str">
        <f>_xlfn.IFNA(IF(VLOOKUP(A197,Duplicates!E$3:E$50000,1,FALSE),"yes"),"")</f>
        <v>yes</v>
      </c>
      <c r="I197" s="31" t="str">
        <f>_xlfn.IFNA(IF(AND(INDEX(FreezingProgress!B$3:B$50000,MATCH(WormStrainStocks!A197,FreezingProgress!B$3:B$200001,0)),ISBLANK(INDEX(FreezingProgress!Q$3:Q$200001,MATCH(WormStrainStocks!A197,FreezingProgress!B$3:B$200001,0)))),"yes",""),"")</f>
        <v/>
      </c>
    </row>
    <row r="198" spans="1:9" x14ac:dyDescent="0.2">
      <c r="A198" s="1">
        <v>196</v>
      </c>
      <c r="B198" s="4" t="s">
        <v>196</v>
      </c>
      <c r="C198" s="1">
        <v>3</v>
      </c>
      <c r="D198" s="1">
        <v>34</v>
      </c>
      <c r="E198" s="1" t="s">
        <v>580</v>
      </c>
      <c r="F198" s="1" t="s">
        <v>580</v>
      </c>
      <c r="G198" s="1" t="s">
        <v>580</v>
      </c>
      <c r="H198" s="1" t="str">
        <f>_xlfn.IFNA(IF(VLOOKUP(A198,Duplicates!E$3:E$50000,1,FALSE),"yes"),"")</f>
        <v/>
      </c>
      <c r="I198" s="31" t="str">
        <f>_xlfn.IFNA(IF(AND(INDEX(FreezingProgress!B$3:B$50000,MATCH(WormStrainStocks!A198,FreezingProgress!B$3:B$200001,0)),ISBLANK(INDEX(FreezingProgress!Q$3:Q$200001,MATCH(WormStrainStocks!A198,FreezingProgress!B$3:B$200001,0)))),"yes",""),"")</f>
        <v/>
      </c>
    </row>
    <row r="199" spans="1:9" x14ac:dyDescent="0.2">
      <c r="A199" s="1">
        <v>197</v>
      </c>
      <c r="B199" s="4" t="s">
        <v>197</v>
      </c>
      <c r="C199" s="1">
        <v>3</v>
      </c>
      <c r="D199" s="1">
        <v>35</v>
      </c>
      <c r="E199" s="1" t="s">
        <v>580</v>
      </c>
      <c r="F199" s="1" t="s">
        <v>580</v>
      </c>
      <c r="G199" s="1" t="s">
        <v>580</v>
      </c>
      <c r="H199" s="1" t="str">
        <f>_xlfn.IFNA(IF(VLOOKUP(A199,Duplicates!E$3:E$50000,1,FALSE),"yes"),"")</f>
        <v>yes</v>
      </c>
      <c r="I199" s="31" t="str">
        <f>_xlfn.IFNA(IF(AND(INDEX(FreezingProgress!B$3:B$50000,MATCH(WormStrainStocks!A199,FreezingProgress!B$3:B$200001,0)),ISBLANK(INDEX(FreezingProgress!Q$3:Q$200001,MATCH(WormStrainStocks!A199,FreezingProgress!B$3:B$200001,0)))),"yes",""),"")</f>
        <v/>
      </c>
    </row>
    <row r="200" spans="1:9" x14ac:dyDescent="0.2">
      <c r="A200" s="1">
        <v>198</v>
      </c>
      <c r="B200" s="4" t="s">
        <v>198</v>
      </c>
      <c r="C200" s="1">
        <v>3</v>
      </c>
      <c r="D200" s="1">
        <v>36</v>
      </c>
      <c r="E200" s="1" t="s">
        <v>580</v>
      </c>
      <c r="F200" s="1" t="s">
        <v>580</v>
      </c>
      <c r="G200" s="1" t="s">
        <v>580</v>
      </c>
      <c r="H200" s="1" t="str">
        <f>_xlfn.IFNA(IF(VLOOKUP(A200,Duplicates!E$3:E$50000,1,FALSE),"yes"),"")</f>
        <v>yes</v>
      </c>
      <c r="I200" s="31" t="str">
        <f>_xlfn.IFNA(IF(AND(INDEX(FreezingProgress!B$3:B$50000,MATCH(WormStrainStocks!A200,FreezingProgress!B$3:B$200001,0)),ISBLANK(INDEX(FreezingProgress!Q$3:Q$200001,MATCH(WormStrainStocks!A200,FreezingProgress!B$3:B$200001,0)))),"yes",""),"")</f>
        <v/>
      </c>
    </row>
    <row r="201" spans="1:9" x14ac:dyDescent="0.2">
      <c r="A201" s="1">
        <v>199</v>
      </c>
      <c r="B201" s="4" t="s">
        <v>199</v>
      </c>
      <c r="C201" s="1">
        <v>3</v>
      </c>
      <c r="D201" s="1">
        <v>37</v>
      </c>
      <c r="E201" s="1" t="s">
        <v>580</v>
      </c>
      <c r="F201" s="1" t="s">
        <v>580</v>
      </c>
      <c r="G201" s="1" t="s">
        <v>580</v>
      </c>
      <c r="H201" s="1" t="str">
        <f>_xlfn.IFNA(IF(VLOOKUP(A201,Duplicates!E$3:E$50000,1,FALSE),"yes"),"")</f>
        <v/>
      </c>
      <c r="I201" s="31" t="str">
        <f>_xlfn.IFNA(IF(AND(INDEX(FreezingProgress!B$3:B$50000,MATCH(WormStrainStocks!A201,FreezingProgress!B$3:B$200001,0)),ISBLANK(INDEX(FreezingProgress!Q$3:Q$200001,MATCH(WormStrainStocks!A201,FreezingProgress!B$3:B$200001,0)))),"yes",""),"")</f>
        <v/>
      </c>
    </row>
    <row r="202" spans="1:9" x14ac:dyDescent="0.2">
      <c r="A202" s="1">
        <v>200</v>
      </c>
      <c r="B202" s="4" t="s">
        <v>200</v>
      </c>
      <c r="C202" s="1">
        <v>3</v>
      </c>
      <c r="D202" s="1">
        <v>38</v>
      </c>
      <c r="E202" s="1" t="s">
        <v>580</v>
      </c>
      <c r="F202" s="1" t="s">
        <v>580</v>
      </c>
      <c r="G202" s="1" t="s">
        <v>580</v>
      </c>
      <c r="H202" s="1" t="str">
        <f>_xlfn.IFNA(IF(VLOOKUP(A202,Duplicates!E$3:E$50000,1,FALSE),"yes"),"")</f>
        <v>yes</v>
      </c>
      <c r="I202" s="31" t="str">
        <f>_xlfn.IFNA(IF(AND(INDEX(FreezingProgress!B$3:B$50000,MATCH(WormStrainStocks!A202,FreezingProgress!B$3:B$200001,0)),ISBLANK(INDEX(FreezingProgress!Q$3:Q$200001,MATCH(WormStrainStocks!A202,FreezingProgress!B$3:B$200001,0)))),"yes",""),"")</f>
        <v/>
      </c>
    </row>
    <row r="203" spans="1:9" x14ac:dyDescent="0.2">
      <c r="A203" s="1">
        <v>201</v>
      </c>
      <c r="B203" s="4" t="s">
        <v>201</v>
      </c>
      <c r="C203" s="1">
        <v>3</v>
      </c>
      <c r="D203" s="1">
        <v>39</v>
      </c>
      <c r="E203" s="1" t="s">
        <v>580</v>
      </c>
      <c r="F203" s="1" t="s">
        <v>580</v>
      </c>
      <c r="G203" s="1" t="s">
        <v>580</v>
      </c>
      <c r="H203" s="1" t="str">
        <f>_xlfn.IFNA(IF(VLOOKUP(A203,Duplicates!E$3:E$50000,1,FALSE),"yes"),"")</f>
        <v>yes</v>
      </c>
      <c r="I203" s="31" t="str">
        <f>_xlfn.IFNA(IF(AND(INDEX(FreezingProgress!B$3:B$50000,MATCH(WormStrainStocks!A203,FreezingProgress!B$3:B$200001,0)),ISBLANK(INDEX(FreezingProgress!Q$3:Q$200001,MATCH(WormStrainStocks!A203,FreezingProgress!B$3:B$200001,0)))),"yes",""),"")</f>
        <v/>
      </c>
    </row>
    <row r="204" spans="1:9" x14ac:dyDescent="0.2">
      <c r="A204" s="1">
        <v>202</v>
      </c>
      <c r="B204" s="4" t="s">
        <v>202</v>
      </c>
      <c r="C204" s="1">
        <v>3</v>
      </c>
      <c r="D204" s="1">
        <v>40</v>
      </c>
      <c r="E204" s="1" t="s">
        <v>580</v>
      </c>
      <c r="F204" s="1" t="s">
        <v>580</v>
      </c>
      <c r="G204" s="1" t="s">
        <v>580</v>
      </c>
      <c r="H204" s="1" t="str">
        <f>_xlfn.IFNA(IF(VLOOKUP(A204,Duplicates!E$3:E$50000,1,FALSE),"yes"),"")</f>
        <v/>
      </c>
      <c r="I204" s="31" t="str">
        <f>_xlfn.IFNA(IF(AND(INDEX(FreezingProgress!B$3:B$50000,MATCH(WormStrainStocks!A204,FreezingProgress!B$3:B$200001,0)),ISBLANK(INDEX(FreezingProgress!Q$3:Q$200001,MATCH(WormStrainStocks!A204,FreezingProgress!B$3:B$200001,0)))),"yes",""),"")</f>
        <v/>
      </c>
    </row>
    <row r="205" spans="1:9" x14ac:dyDescent="0.2">
      <c r="A205" s="1">
        <v>203</v>
      </c>
      <c r="B205" s="4" t="s">
        <v>203</v>
      </c>
      <c r="C205" s="1">
        <v>3</v>
      </c>
      <c r="D205" s="1">
        <v>41</v>
      </c>
      <c r="E205" s="1" t="s">
        <v>580</v>
      </c>
      <c r="F205" s="1" t="s">
        <v>580</v>
      </c>
      <c r="G205" s="1" t="s">
        <v>580</v>
      </c>
      <c r="H205" s="1" t="str">
        <f>_xlfn.IFNA(IF(VLOOKUP(A205,Duplicates!E$3:E$50000,1,FALSE),"yes"),"")</f>
        <v/>
      </c>
      <c r="I205" s="31" t="str">
        <f>_xlfn.IFNA(IF(AND(INDEX(FreezingProgress!B$3:B$50000,MATCH(WormStrainStocks!A205,FreezingProgress!B$3:B$200001,0)),ISBLANK(INDEX(FreezingProgress!Q$3:Q$200001,MATCH(WormStrainStocks!A205,FreezingProgress!B$3:B$200001,0)))),"yes",""),"")</f>
        <v/>
      </c>
    </row>
    <row r="206" spans="1:9" x14ac:dyDescent="0.2">
      <c r="A206" s="1">
        <v>204</v>
      </c>
      <c r="B206" s="4" t="s">
        <v>204</v>
      </c>
      <c r="C206" s="1">
        <v>3</v>
      </c>
      <c r="D206" s="1">
        <v>42</v>
      </c>
      <c r="E206" s="1" t="s">
        <v>580</v>
      </c>
      <c r="F206" s="1" t="s">
        <v>580</v>
      </c>
      <c r="G206" s="1" t="s">
        <v>580</v>
      </c>
      <c r="H206" s="1" t="str">
        <f>_xlfn.IFNA(IF(VLOOKUP(A206,Duplicates!E$3:E$50000,1,FALSE),"yes"),"")</f>
        <v/>
      </c>
      <c r="I206" s="31" t="str">
        <f>_xlfn.IFNA(IF(AND(INDEX(FreezingProgress!B$3:B$50000,MATCH(WormStrainStocks!A206,FreezingProgress!B$3:B$200001,0)),ISBLANK(INDEX(FreezingProgress!Q$3:Q$200001,MATCH(WormStrainStocks!A206,FreezingProgress!B$3:B$200001,0)))),"yes",""),"")</f>
        <v/>
      </c>
    </row>
    <row r="207" spans="1:9" x14ac:dyDescent="0.2">
      <c r="A207" s="1">
        <v>205</v>
      </c>
      <c r="B207" s="4" t="s">
        <v>205</v>
      </c>
      <c r="C207" s="1">
        <v>3</v>
      </c>
      <c r="D207" s="1">
        <v>43</v>
      </c>
      <c r="E207" s="1" t="s">
        <v>580</v>
      </c>
      <c r="F207" s="1" t="s">
        <v>580</v>
      </c>
      <c r="G207" s="1" t="s">
        <v>580</v>
      </c>
      <c r="H207" s="1" t="str">
        <f>_xlfn.IFNA(IF(VLOOKUP(A207,Duplicates!E$3:E$50000,1,FALSE),"yes"),"")</f>
        <v/>
      </c>
      <c r="I207" s="31" t="str">
        <f>_xlfn.IFNA(IF(AND(INDEX(FreezingProgress!B$3:B$50000,MATCH(WormStrainStocks!A207,FreezingProgress!B$3:B$200001,0)),ISBLANK(INDEX(FreezingProgress!Q$3:Q$200001,MATCH(WormStrainStocks!A207,FreezingProgress!B$3:B$200001,0)))),"yes",""),"")</f>
        <v/>
      </c>
    </row>
    <row r="208" spans="1:9" x14ac:dyDescent="0.2">
      <c r="A208" s="1">
        <v>206</v>
      </c>
      <c r="B208" s="4" t="s">
        <v>206</v>
      </c>
      <c r="C208" s="1">
        <v>3</v>
      </c>
      <c r="D208" s="1">
        <v>44</v>
      </c>
      <c r="E208" s="1" t="s">
        <v>580</v>
      </c>
      <c r="F208" s="1" t="s">
        <v>580</v>
      </c>
      <c r="G208" s="1" t="s">
        <v>580</v>
      </c>
      <c r="H208" s="1" t="str">
        <f>_xlfn.IFNA(IF(VLOOKUP(A208,Duplicates!E$3:E$50000,1,FALSE),"yes"),"")</f>
        <v/>
      </c>
      <c r="I208" s="31" t="str">
        <f>_xlfn.IFNA(IF(AND(INDEX(FreezingProgress!B$3:B$50000,MATCH(WormStrainStocks!A208,FreezingProgress!B$3:B$200001,0)),ISBLANK(INDEX(FreezingProgress!Q$3:Q$200001,MATCH(WormStrainStocks!A208,FreezingProgress!B$3:B$200001,0)))),"yes",""),"")</f>
        <v/>
      </c>
    </row>
    <row r="209" spans="1:9" x14ac:dyDescent="0.2">
      <c r="A209" s="1">
        <v>207</v>
      </c>
      <c r="B209" s="4" t="s">
        <v>207</v>
      </c>
      <c r="C209" s="1">
        <v>3</v>
      </c>
      <c r="D209" s="1">
        <v>45</v>
      </c>
      <c r="E209" s="1" t="s">
        <v>580</v>
      </c>
      <c r="F209" s="1" t="s">
        <v>580</v>
      </c>
      <c r="G209" s="1" t="s">
        <v>580</v>
      </c>
      <c r="H209" s="1" t="str">
        <f>_xlfn.IFNA(IF(VLOOKUP(A209,Duplicates!E$3:E$50000,1,FALSE),"yes"),"")</f>
        <v>yes</v>
      </c>
      <c r="I209" s="31" t="str">
        <f>_xlfn.IFNA(IF(AND(INDEX(FreezingProgress!B$3:B$50000,MATCH(WormStrainStocks!A209,FreezingProgress!B$3:B$200001,0)),ISBLANK(INDEX(FreezingProgress!Q$3:Q$200001,MATCH(WormStrainStocks!A209,FreezingProgress!B$3:B$200001,0)))),"yes",""),"")</f>
        <v/>
      </c>
    </row>
    <row r="210" spans="1:9" x14ac:dyDescent="0.2">
      <c r="A210" s="1">
        <v>208</v>
      </c>
      <c r="B210" s="4" t="s">
        <v>208</v>
      </c>
      <c r="C210" s="1">
        <v>3</v>
      </c>
      <c r="D210" s="1">
        <v>46</v>
      </c>
      <c r="E210" s="1" t="s">
        <v>580</v>
      </c>
      <c r="F210" s="1" t="s">
        <v>580</v>
      </c>
      <c r="G210" s="1" t="s">
        <v>580</v>
      </c>
      <c r="H210" s="1" t="str">
        <f>_xlfn.IFNA(IF(VLOOKUP(A210,Duplicates!E$3:E$50000,1,FALSE),"yes"),"")</f>
        <v>yes</v>
      </c>
      <c r="I210" s="31" t="str">
        <f>_xlfn.IFNA(IF(AND(INDEX(FreezingProgress!B$3:B$50000,MATCH(WormStrainStocks!A210,FreezingProgress!B$3:B$200001,0)),ISBLANK(INDEX(FreezingProgress!Q$3:Q$200001,MATCH(WormStrainStocks!A210,FreezingProgress!B$3:B$200001,0)))),"yes",""),"")</f>
        <v/>
      </c>
    </row>
    <row r="211" spans="1:9" x14ac:dyDescent="0.2">
      <c r="A211" s="1">
        <v>209</v>
      </c>
      <c r="B211" s="4" t="s">
        <v>209</v>
      </c>
      <c r="C211" s="1">
        <v>3</v>
      </c>
      <c r="D211" s="1">
        <v>47</v>
      </c>
      <c r="E211" s="1" t="s">
        <v>580</v>
      </c>
      <c r="F211" s="1" t="s">
        <v>580</v>
      </c>
      <c r="G211" s="1" t="s">
        <v>580</v>
      </c>
      <c r="H211" s="1" t="str">
        <f>_xlfn.IFNA(IF(VLOOKUP(A211,Duplicates!E$3:E$50000,1,FALSE),"yes"),"")</f>
        <v>yes</v>
      </c>
      <c r="I211" s="31" t="str">
        <f>_xlfn.IFNA(IF(AND(INDEX(FreezingProgress!B$3:B$50000,MATCH(WormStrainStocks!A211,FreezingProgress!B$3:B$200001,0)),ISBLANK(INDEX(FreezingProgress!Q$3:Q$200001,MATCH(WormStrainStocks!A211,FreezingProgress!B$3:B$200001,0)))),"yes",""),"")</f>
        <v/>
      </c>
    </row>
    <row r="212" spans="1:9" x14ac:dyDescent="0.2">
      <c r="A212" s="1">
        <v>210</v>
      </c>
      <c r="B212" s="4" t="s">
        <v>210</v>
      </c>
      <c r="C212" s="1">
        <v>3</v>
      </c>
      <c r="D212" s="1">
        <v>48</v>
      </c>
      <c r="E212" s="1" t="s">
        <v>580</v>
      </c>
      <c r="F212" s="1" t="s">
        <v>580</v>
      </c>
      <c r="G212" s="1" t="s">
        <v>580</v>
      </c>
      <c r="H212" s="1" t="str">
        <f>_xlfn.IFNA(IF(VLOOKUP(A212,Duplicates!E$3:E$50000,1,FALSE),"yes"),"")</f>
        <v/>
      </c>
      <c r="I212" s="31" t="str">
        <f>_xlfn.IFNA(IF(AND(INDEX(FreezingProgress!B$3:B$50000,MATCH(WormStrainStocks!A212,FreezingProgress!B$3:B$200001,0)),ISBLANK(INDEX(FreezingProgress!Q$3:Q$200001,MATCH(WormStrainStocks!A212,FreezingProgress!B$3:B$200001,0)))),"yes",""),"")</f>
        <v/>
      </c>
    </row>
    <row r="213" spans="1:9" x14ac:dyDescent="0.2">
      <c r="A213" s="1">
        <v>211</v>
      </c>
      <c r="B213" s="4" t="s">
        <v>211</v>
      </c>
      <c r="C213" s="1">
        <v>3</v>
      </c>
      <c r="D213" s="1">
        <v>49</v>
      </c>
      <c r="E213" s="1" t="s">
        <v>580</v>
      </c>
      <c r="F213" s="1" t="s">
        <v>580</v>
      </c>
      <c r="G213" s="1" t="s">
        <v>580</v>
      </c>
      <c r="H213" s="1" t="str">
        <f>_xlfn.IFNA(IF(VLOOKUP(A213,Duplicates!E$3:E$50000,1,FALSE),"yes"),"")</f>
        <v>yes</v>
      </c>
      <c r="I213" s="31" t="str">
        <f>_xlfn.IFNA(IF(AND(INDEX(FreezingProgress!B$3:B$50000,MATCH(WormStrainStocks!A213,FreezingProgress!B$3:B$200001,0)),ISBLANK(INDEX(FreezingProgress!Q$3:Q$200001,MATCH(WormStrainStocks!A213,FreezingProgress!B$3:B$200001,0)))),"yes",""),"")</f>
        <v/>
      </c>
    </row>
    <row r="214" spans="1:9" x14ac:dyDescent="0.2">
      <c r="A214" s="1">
        <v>212</v>
      </c>
      <c r="B214" s="4" t="s">
        <v>212</v>
      </c>
      <c r="C214" s="1">
        <v>3</v>
      </c>
      <c r="D214" s="1">
        <v>50</v>
      </c>
      <c r="E214" s="1" t="s">
        <v>580</v>
      </c>
      <c r="F214" s="1" t="s">
        <v>580</v>
      </c>
      <c r="G214" s="1" t="s">
        <v>580</v>
      </c>
      <c r="H214" s="1" t="str">
        <f>_xlfn.IFNA(IF(VLOOKUP(A214,Duplicates!E$3:E$50000,1,FALSE),"yes"),"")</f>
        <v/>
      </c>
      <c r="I214" s="31" t="str">
        <f>_xlfn.IFNA(IF(AND(INDEX(FreezingProgress!B$3:B$50000,MATCH(WormStrainStocks!A214,FreezingProgress!B$3:B$200001,0)),ISBLANK(INDEX(FreezingProgress!Q$3:Q$200001,MATCH(WormStrainStocks!A214,FreezingProgress!B$3:B$200001,0)))),"yes",""),"")</f>
        <v/>
      </c>
    </row>
    <row r="215" spans="1:9" x14ac:dyDescent="0.2">
      <c r="A215" s="1">
        <v>213</v>
      </c>
      <c r="B215" s="4" t="s">
        <v>213</v>
      </c>
      <c r="C215" s="1">
        <v>3</v>
      </c>
      <c r="D215" s="1">
        <v>51</v>
      </c>
      <c r="E215" s="1" t="s">
        <v>580</v>
      </c>
      <c r="F215" s="1" t="s">
        <v>580</v>
      </c>
      <c r="G215" s="1" t="s">
        <v>580</v>
      </c>
      <c r="H215" s="1" t="str">
        <f>_xlfn.IFNA(IF(VLOOKUP(A215,Duplicates!E$3:E$50000,1,FALSE),"yes"),"")</f>
        <v/>
      </c>
      <c r="I215" s="31" t="str">
        <f>_xlfn.IFNA(IF(AND(INDEX(FreezingProgress!B$3:B$50000,MATCH(WormStrainStocks!A215,FreezingProgress!B$3:B$200001,0)),ISBLANK(INDEX(FreezingProgress!Q$3:Q$200001,MATCH(WormStrainStocks!A215,FreezingProgress!B$3:B$200001,0)))),"yes",""),"")</f>
        <v/>
      </c>
    </row>
    <row r="216" spans="1:9" x14ac:dyDescent="0.2">
      <c r="A216" s="1">
        <v>214</v>
      </c>
      <c r="B216" s="4" t="s">
        <v>214</v>
      </c>
      <c r="C216" s="1">
        <v>3</v>
      </c>
      <c r="D216" s="1">
        <v>52</v>
      </c>
      <c r="E216" s="1" t="s">
        <v>580</v>
      </c>
      <c r="F216" s="1" t="s">
        <v>580</v>
      </c>
      <c r="G216" s="1" t="s">
        <v>580</v>
      </c>
      <c r="H216" s="1" t="str">
        <f>_xlfn.IFNA(IF(VLOOKUP(A216,Duplicates!E$3:E$50000,1,FALSE),"yes"),"")</f>
        <v/>
      </c>
      <c r="I216" s="31" t="str">
        <f>_xlfn.IFNA(IF(AND(INDEX(FreezingProgress!B$3:B$50000,MATCH(WormStrainStocks!A216,FreezingProgress!B$3:B$200001,0)),ISBLANK(INDEX(FreezingProgress!Q$3:Q$200001,MATCH(WormStrainStocks!A216,FreezingProgress!B$3:B$200001,0)))),"yes",""),"")</f>
        <v/>
      </c>
    </row>
    <row r="217" spans="1:9" x14ac:dyDescent="0.2">
      <c r="A217" s="1">
        <v>215</v>
      </c>
      <c r="B217" s="4" t="s">
        <v>215</v>
      </c>
      <c r="C217" s="1">
        <v>3</v>
      </c>
      <c r="D217" s="1">
        <v>53</v>
      </c>
      <c r="E217" s="1" t="s">
        <v>580</v>
      </c>
      <c r="F217" s="1" t="s">
        <v>580</v>
      </c>
      <c r="G217" s="1" t="s">
        <v>580</v>
      </c>
      <c r="H217" s="1" t="str">
        <f>_xlfn.IFNA(IF(VLOOKUP(A217,Duplicates!E$3:E$50000,1,FALSE),"yes"),"")</f>
        <v>yes</v>
      </c>
      <c r="I217" s="31" t="str">
        <f>_xlfn.IFNA(IF(AND(INDEX(FreezingProgress!B$3:B$50000,MATCH(WormStrainStocks!A217,FreezingProgress!B$3:B$200001,0)),ISBLANK(INDEX(FreezingProgress!Q$3:Q$200001,MATCH(WormStrainStocks!A217,FreezingProgress!B$3:B$200001,0)))),"yes",""),"")</f>
        <v/>
      </c>
    </row>
    <row r="218" spans="1:9" x14ac:dyDescent="0.2">
      <c r="A218" s="1">
        <v>216</v>
      </c>
      <c r="B218" s="4" t="s">
        <v>216</v>
      </c>
      <c r="C218" s="1">
        <v>3</v>
      </c>
      <c r="D218" s="1">
        <v>54</v>
      </c>
      <c r="E218" s="1" t="s">
        <v>580</v>
      </c>
      <c r="F218" s="1" t="s">
        <v>580</v>
      </c>
      <c r="G218" s="1" t="s">
        <v>580</v>
      </c>
      <c r="H218" s="1" t="str">
        <f>_xlfn.IFNA(IF(VLOOKUP(A218,Duplicates!E$3:E$50000,1,FALSE),"yes"),"")</f>
        <v/>
      </c>
      <c r="I218" s="31" t="str">
        <f>_xlfn.IFNA(IF(AND(INDEX(FreezingProgress!B$3:B$50000,MATCH(WormStrainStocks!A218,FreezingProgress!B$3:B$200001,0)),ISBLANK(INDEX(FreezingProgress!Q$3:Q$200001,MATCH(WormStrainStocks!A218,FreezingProgress!B$3:B$200001,0)))),"yes",""),"")</f>
        <v/>
      </c>
    </row>
    <row r="219" spans="1:9" x14ac:dyDescent="0.2">
      <c r="A219" s="1">
        <v>217</v>
      </c>
      <c r="B219" s="4" t="s">
        <v>217</v>
      </c>
      <c r="C219" s="1">
        <v>3</v>
      </c>
      <c r="D219" s="1">
        <v>55</v>
      </c>
      <c r="E219" s="1" t="s">
        <v>580</v>
      </c>
      <c r="F219" s="1" t="s">
        <v>580</v>
      </c>
      <c r="G219" s="1" t="s">
        <v>580</v>
      </c>
      <c r="H219" s="1" t="str">
        <f>_xlfn.IFNA(IF(VLOOKUP(A219,Duplicates!E$3:E$50000,1,FALSE),"yes"),"")</f>
        <v>yes</v>
      </c>
      <c r="I219" s="31" t="str">
        <f>_xlfn.IFNA(IF(AND(INDEX(FreezingProgress!B$3:B$50000,MATCH(WormStrainStocks!A219,FreezingProgress!B$3:B$200001,0)),ISBLANK(INDEX(FreezingProgress!Q$3:Q$200001,MATCH(WormStrainStocks!A219,FreezingProgress!B$3:B$200001,0)))),"yes",""),"")</f>
        <v/>
      </c>
    </row>
    <row r="220" spans="1:9" x14ac:dyDescent="0.2">
      <c r="A220" s="1">
        <v>218</v>
      </c>
      <c r="B220" s="4" t="s">
        <v>218</v>
      </c>
      <c r="C220" s="1">
        <v>3</v>
      </c>
      <c r="D220" s="1">
        <v>56</v>
      </c>
      <c r="E220" s="1" t="s">
        <v>580</v>
      </c>
      <c r="F220" s="1" t="s">
        <v>580</v>
      </c>
      <c r="G220" s="1" t="s">
        <v>580</v>
      </c>
      <c r="H220" s="1" t="str">
        <f>_xlfn.IFNA(IF(VLOOKUP(A220,Duplicates!E$3:E$50000,1,FALSE),"yes"),"")</f>
        <v>yes</v>
      </c>
      <c r="I220" s="31" t="str">
        <f>_xlfn.IFNA(IF(AND(INDEX(FreezingProgress!B$3:B$50000,MATCH(WormStrainStocks!A220,FreezingProgress!B$3:B$200001,0)),ISBLANK(INDEX(FreezingProgress!Q$3:Q$200001,MATCH(WormStrainStocks!A220,FreezingProgress!B$3:B$200001,0)))),"yes",""),"")</f>
        <v/>
      </c>
    </row>
    <row r="221" spans="1:9" x14ac:dyDescent="0.2">
      <c r="A221" s="1">
        <v>219</v>
      </c>
      <c r="B221" s="4" t="s">
        <v>219</v>
      </c>
      <c r="C221" s="1">
        <v>3</v>
      </c>
      <c r="D221" s="1">
        <v>57</v>
      </c>
      <c r="E221" s="1" t="s">
        <v>580</v>
      </c>
      <c r="F221" s="1" t="s">
        <v>580</v>
      </c>
      <c r="G221" s="1" t="s">
        <v>580</v>
      </c>
      <c r="H221" s="1" t="str">
        <f>_xlfn.IFNA(IF(VLOOKUP(A221,Duplicates!E$3:E$50000,1,FALSE),"yes"),"")</f>
        <v/>
      </c>
      <c r="I221" s="31" t="str">
        <f>_xlfn.IFNA(IF(AND(INDEX(FreezingProgress!B$3:B$50000,MATCH(WormStrainStocks!A221,FreezingProgress!B$3:B$200001,0)),ISBLANK(INDEX(FreezingProgress!Q$3:Q$200001,MATCH(WormStrainStocks!A221,FreezingProgress!B$3:B$200001,0)))),"yes",""),"")</f>
        <v/>
      </c>
    </row>
    <row r="222" spans="1:9" x14ac:dyDescent="0.2">
      <c r="A222" s="1">
        <v>220</v>
      </c>
      <c r="B222" s="4" t="s">
        <v>220</v>
      </c>
      <c r="C222" s="1">
        <v>3</v>
      </c>
      <c r="D222" s="1">
        <v>58</v>
      </c>
      <c r="E222" s="1" t="s">
        <v>580</v>
      </c>
      <c r="F222" s="1" t="s">
        <v>580</v>
      </c>
      <c r="G222" s="1" t="s">
        <v>580</v>
      </c>
      <c r="H222" s="1" t="str">
        <f>_xlfn.IFNA(IF(VLOOKUP(A222,Duplicates!E$3:E$50000,1,FALSE),"yes"),"")</f>
        <v/>
      </c>
      <c r="I222" s="31" t="str">
        <f>_xlfn.IFNA(IF(AND(INDEX(FreezingProgress!B$3:B$50000,MATCH(WormStrainStocks!A222,FreezingProgress!B$3:B$200001,0)),ISBLANK(INDEX(FreezingProgress!Q$3:Q$200001,MATCH(WormStrainStocks!A222,FreezingProgress!B$3:B$200001,0)))),"yes",""),"")</f>
        <v/>
      </c>
    </row>
    <row r="223" spans="1:9" x14ac:dyDescent="0.2">
      <c r="A223" s="1">
        <v>221</v>
      </c>
      <c r="B223" s="4" t="s">
        <v>221</v>
      </c>
      <c r="C223" s="1">
        <v>3</v>
      </c>
      <c r="D223" s="1">
        <v>59</v>
      </c>
      <c r="E223" s="1" t="s">
        <v>580</v>
      </c>
      <c r="F223" s="1" t="s">
        <v>580</v>
      </c>
      <c r="G223" s="1" t="s">
        <v>580</v>
      </c>
      <c r="H223" s="1" t="str">
        <f>_xlfn.IFNA(IF(VLOOKUP(A223,Duplicates!E$3:E$50000,1,FALSE),"yes"),"")</f>
        <v>yes</v>
      </c>
      <c r="I223" s="31" t="str">
        <f>_xlfn.IFNA(IF(AND(INDEX(FreezingProgress!B$3:B$50000,MATCH(WormStrainStocks!A223,FreezingProgress!B$3:B$200001,0)),ISBLANK(INDEX(FreezingProgress!Q$3:Q$200001,MATCH(WormStrainStocks!A223,FreezingProgress!B$3:B$200001,0)))),"yes",""),"")</f>
        <v/>
      </c>
    </row>
    <row r="224" spans="1:9" x14ac:dyDescent="0.2">
      <c r="A224" s="1">
        <v>222</v>
      </c>
      <c r="B224" s="4" t="s">
        <v>222</v>
      </c>
      <c r="C224" s="1">
        <v>3</v>
      </c>
      <c r="D224" s="1">
        <v>60</v>
      </c>
      <c r="E224" s="1" t="s">
        <v>580</v>
      </c>
      <c r="F224" s="1" t="s">
        <v>580</v>
      </c>
      <c r="G224" s="1" t="s">
        <v>580</v>
      </c>
      <c r="H224" s="1" t="str">
        <f>_xlfn.IFNA(IF(VLOOKUP(A224,Duplicates!E$3:E$50000,1,FALSE),"yes"),"")</f>
        <v>yes</v>
      </c>
      <c r="I224" s="31" t="str">
        <f>_xlfn.IFNA(IF(AND(INDEX(FreezingProgress!B$3:B$50000,MATCH(WormStrainStocks!A224,FreezingProgress!B$3:B$200001,0)),ISBLANK(INDEX(FreezingProgress!Q$3:Q$200001,MATCH(WormStrainStocks!A224,FreezingProgress!B$3:B$200001,0)))),"yes",""),"")</f>
        <v/>
      </c>
    </row>
    <row r="225" spans="1:9" x14ac:dyDescent="0.2">
      <c r="A225" s="1">
        <v>223</v>
      </c>
      <c r="B225" s="4" t="s">
        <v>223</v>
      </c>
      <c r="C225" s="1">
        <v>3</v>
      </c>
      <c r="D225" s="1">
        <v>61</v>
      </c>
      <c r="E225" s="1" t="s">
        <v>580</v>
      </c>
      <c r="F225" s="1" t="s">
        <v>580</v>
      </c>
      <c r="G225" s="1" t="s">
        <v>580</v>
      </c>
      <c r="H225" s="1" t="str">
        <f>_xlfn.IFNA(IF(VLOOKUP(A225,Duplicates!E$3:E$50000,1,FALSE),"yes"),"")</f>
        <v/>
      </c>
      <c r="I225" s="31" t="str">
        <f>_xlfn.IFNA(IF(AND(INDEX(FreezingProgress!B$3:B$50000,MATCH(WormStrainStocks!A225,FreezingProgress!B$3:B$200001,0)),ISBLANK(INDEX(FreezingProgress!Q$3:Q$200001,MATCH(WormStrainStocks!A225,FreezingProgress!B$3:B$200001,0)))),"yes",""),"")</f>
        <v/>
      </c>
    </row>
    <row r="226" spans="1:9" x14ac:dyDescent="0.2">
      <c r="A226" s="1">
        <v>224</v>
      </c>
      <c r="B226" s="4" t="s">
        <v>224</v>
      </c>
      <c r="C226" s="1">
        <v>3</v>
      </c>
      <c r="D226" s="1">
        <v>62</v>
      </c>
      <c r="E226" s="1" t="s">
        <v>580</v>
      </c>
      <c r="F226" s="1" t="s">
        <v>580</v>
      </c>
      <c r="G226" s="1" t="s">
        <v>580</v>
      </c>
      <c r="H226" s="1" t="str">
        <f>_xlfn.IFNA(IF(VLOOKUP(A226,Duplicates!E$3:E$50000,1,FALSE),"yes"),"")</f>
        <v>yes</v>
      </c>
      <c r="I226" s="31" t="str">
        <f>_xlfn.IFNA(IF(AND(INDEX(FreezingProgress!B$3:B$50000,MATCH(WormStrainStocks!A226,FreezingProgress!B$3:B$200001,0)),ISBLANK(INDEX(FreezingProgress!Q$3:Q$200001,MATCH(WormStrainStocks!A226,FreezingProgress!B$3:B$200001,0)))),"yes",""),"")</f>
        <v/>
      </c>
    </row>
    <row r="227" spans="1:9" x14ac:dyDescent="0.2">
      <c r="A227" s="1">
        <v>225</v>
      </c>
      <c r="B227" s="4" t="s">
        <v>225</v>
      </c>
      <c r="C227" s="1">
        <v>3</v>
      </c>
      <c r="D227" s="1">
        <v>63</v>
      </c>
      <c r="E227" s="1" t="s">
        <v>580</v>
      </c>
      <c r="F227" s="1" t="s">
        <v>580</v>
      </c>
      <c r="G227" s="1" t="s">
        <v>580</v>
      </c>
      <c r="H227" s="1" t="str">
        <f>_xlfn.IFNA(IF(VLOOKUP(A227,Duplicates!E$3:E$50000,1,FALSE),"yes"),"")</f>
        <v/>
      </c>
      <c r="I227" s="31" t="str">
        <f>_xlfn.IFNA(IF(AND(INDEX(FreezingProgress!B$3:B$50000,MATCH(WormStrainStocks!A227,FreezingProgress!B$3:B$200001,0)),ISBLANK(INDEX(FreezingProgress!Q$3:Q$200001,MATCH(WormStrainStocks!A227,FreezingProgress!B$3:B$200001,0)))),"yes",""),"")</f>
        <v/>
      </c>
    </row>
    <row r="228" spans="1:9" x14ac:dyDescent="0.2">
      <c r="A228" s="1">
        <v>226</v>
      </c>
      <c r="B228" s="4" t="s">
        <v>226</v>
      </c>
      <c r="C228" s="1">
        <v>3</v>
      </c>
      <c r="D228" s="1">
        <v>64</v>
      </c>
      <c r="E228" s="1" t="s">
        <v>580</v>
      </c>
      <c r="F228" s="1" t="s">
        <v>580</v>
      </c>
      <c r="G228" s="1" t="s">
        <v>580</v>
      </c>
      <c r="H228" s="1" t="str">
        <f>_xlfn.IFNA(IF(VLOOKUP(A228,Duplicates!E$3:E$50000,1,FALSE),"yes"),"")</f>
        <v/>
      </c>
      <c r="I228" s="31" t="str">
        <f>_xlfn.IFNA(IF(AND(INDEX(FreezingProgress!B$3:B$50000,MATCH(WormStrainStocks!A228,FreezingProgress!B$3:B$200001,0)),ISBLANK(INDEX(FreezingProgress!Q$3:Q$200001,MATCH(WormStrainStocks!A228,FreezingProgress!B$3:B$200001,0)))),"yes",""),"")</f>
        <v/>
      </c>
    </row>
    <row r="229" spans="1:9" x14ac:dyDescent="0.2">
      <c r="A229" s="1">
        <v>227</v>
      </c>
      <c r="B229" s="4" t="s">
        <v>227</v>
      </c>
      <c r="C229" s="1">
        <v>3</v>
      </c>
      <c r="D229" s="1">
        <v>65</v>
      </c>
      <c r="E229" s="1" t="s">
        <v>580</v>
      </c>
      <c r="F229" s="1" t="s">
        <v>580</v>
      </c>
      <c r="G229" s="1" t="s">
        <v>580</v>
      </c>
      <c r="H229" s="1" t="str">
        <f>_xlfn.IFNA(IF(VLOOKUP(A229,Duplicates!E$3:E$50000,1,FALSE),"yes"),"")</f>
        <v>yes</v>
      </c>
      <c r="I229" s="31" t="str">
        <f>_xlfn.IFNA(IF(AND(INDEX(FreezingProgress!B$3:B$50000,MATCH(WormStrainStocks!A229,FreezingProgress!B$3:B$200001,0)),ISBLANK(INDEX(FreezingProgress!Q$3:Q$200001,MATCH(WormStrainStocks!A229,FreezingProgress!B$3:B$200001,0)))),"yes",""),"")</f>
        <v/>
      </c>
    </row>
    <row r="230" spans="1:9" x14ac:dyDescent="0.2">
      <c r="A230" s="1">
        <v>228</v>
      </c>
      <c r="B230" s="4" t="s">
        <v>228</v>
      </c>
      <c r="C230" s="1">
        <v>3</v>
      </c>
      <c r="D230" s="1">
        <v>66</v>
      </c>
      <c r="E230" s="1" t="s">
        <v>580</v>
      </c>
      <c r="F230" s="1" t="s">
        <v>580</v>
      </c>
      <c r="G230" s="1" t="s">
        <v>580</v>
      </c>
      <c r="H230" s="1" t="str">
        <f>_xlfn.IFNA(IF(VLOOKUP(A230,Duplicates!E$3:E$50000,1,FALSE),"yes"),"")</f>
        <v/>
      </c>
      <c r="I230" s="31" t="str">
        <f>_xlfn.IFNA(IF(AND(INDEX(FreezingProgress!B$3:B$50000,MATCH(WormStrainStocks!A230,FreezingProgress!B$3:B$200001,0)),ISBLANK(INDEX(FreezingProgress!Q$3:Q$200001,MATCH(WormStrainStocks!A230,FreezingProgress!B$3:B$200001,0)))),"yes",""),"")</f>
        <v/>
      </c>
    </row>
    <row r="231" spans="1:9" x14ac:dyDescent="0.2">
      <c r="A231" s="1">
        <v>229</v>
      </c>
      <c r="B231" s="4" t="s">
        <v>229</v>
      </c>
      <c r="C231" s="1">
        <v>3</v>
      </c>
      <c r="D231" s="1">
        <v>67</v>
      </c>
      <c r="E231" s="1" t="s">
        <v>580</v>
      </c>
      <c r="F231" s="1" t="s">
        <v>580</v>
      </c>
      <c r="G231" s="1" t="s">
        <v>580</v>
      </c>
      <c r="H231" s="1" t="str">
        <f>_xlfn.IFNA(IF(VLOOKUP(A231,Duplicates!E$3:E$50000,1,FALSE),"yes"),"")</f>
        <v/>
      </c>
      <c r="I231" s="31" t="str">
        <f>_xlfn.IFNA(IF(AND(INDEX(FreezingProgress!B$3:B$50000,MATCH(WormStrainStocks!A231,FreezingProgress!B$3:B$200001,0)),ISBLANK(INDEX(FreezingProgress!Q$3:Q$200001,MATCH(WormStrainStocks!A231,FreezingProgress!B$3:B$200001,0)))),"yes",""),"")</f>
        <v>yes</v>
      </c>
    </row>
    <row r="232" spans="1:9" x14ac:dyDescent="0.2">
      <c r="A232" s="1">
        <v>230</v>
      </c>
      <c r="B232" s="4" t="s">
        <v>230</v>
      </c>
      <c r="C232" s="1">
        <v>3</v>
      </c>
      <c r="D232" s="1">
        <v>68</v>
      </c>
      <c r="E232" s="1" t="s">
        <v>580</v>
      </c>
      <c r="F232" s="1" t="s">
        <v>580</v>
      </c>
      <c r="G232" s="1" t="s">
        <v>580</v>
      </c>
      <c r="H232" s="1" t="str">
        <f>_xlfn.IFNA(IF(VLOOKUP(A232,Duplicates!E$3:E$50000,1,FALSE),"yes"),"")</f>
        <v/>
      </c>
      <c r="I232" s="31" t="str">
        <f>_xlfn.IFNA(IF(AND(INDEX(FreezingProgress!B$3:B$50000,MATCH(WormStrainStocks!A232,FreezingProgress!B$3:B$200001,0)),ISBLANK(INDEX(FreezingProgress!Q$3:Q$200001,MATCH(WormStrainStocks!A232,FreezingProgress!B$3:B$200001,0)))),"yes",""),"")</f>
        <v/>
      </c>
    </row>
    <row r="233" spans="1:9" x14ac:dyDescent="0.2">
      <c r="A233" s="1">
        <v>231</v>
      </c>
      <c r="B233" s="4" t="s">
        <v>231</v>
      </c>
      <c r="C233" s="1">
        <v>3</v>
      </c>
      <c r="D233" s="1">
        <v>69</v>
      </c>
      <c r="E233" s="1" t="s">
        <v>580</v>
      </c>
      <c r="F233" s="1" t="s">
        <v>580</v>
      </c>
      <c r="G233" s="1" t="s">
        <v>580</v>
      </c>
      <c r="H233" s="1" t="str">
        <f>_xlfn.IFNA(IF(VLOOKUP(A233,Duplicates!E$3:E$50000,1,FALSE),"yes"),"")</f>
        <v/>
      </c>
      <c r="I233" s="31" t="str">
        <f>_xlfn.IFNA(IF(AND(INDEX(FreezingProgress!B$3:B$50000,MATCH(WormStrainStocks!A233,FreezingProgress!B$3:B$200001,0)),ISBLANK(INDEX(FreezingProgress!Q$3:Q$200001,MATCH(WormStrainStocks!A233,FreezingProgress!B$3:B$200001,0)))),"yes",""),"")</f>
        <v/>
      </c>
    </row>
    <row r="234" spans="1:9" x14ac:dyDescent="0.2">
      <c r="A234" s="1">
        <v>232</v>
      </c>
      <c r="B234" s="4" t="s">
        <v>232</v>
      </c>
      <c r="C234" s="1">
        <v>3</v>
      </c>
      <c r="D234" s="1">
        <v>70</v>
      </c>
      <c r="E234" s="1" t="s">
        <v>580</v>
      </c>
      <c r="F234" s="1" t="s">
        <v>580</v>
      </c>
      <c r="G234" s="1" t="s">
        <v>580</v>
      </c>
      <c r="H234" s="1" t="str">
        <f>_xlfn.IFNA(IF(VLOOKUP(A234,Duplicates!E$3:E$50000,1,FALSE),"yes"),"")</f>
        <v/>
      </c>
      <c r="I234" s="31" t="str">
        <f>_xlfn.IFNA(IF(AND(INDEX(FreezingProgress!B$3:B$50000,MATCH(WormStrainStocks!A234,FreezingProgress!B$3:B$200001,0)),ISBLANK(INDEX(FreezingProgress!Q$3:Q$200001,MATCH(WormStrainStocks!A234,FreezingProgress!B$3:B$200001,0)))),"yes",""),"")</f>
        <v/>
      </c>
    </row>
    <row r="235" spans="1:9" x14ac:dyDescent="0.2">
      <c r="A235" s="1">
        <v>233</v>
      </c>
      <c r="B235" s="4" t="s">
        <v>233</v>
      </c>
      <c r="C235" s="1">
        <v>3</v>
      </c>
      <c r="D235" s="1">
        <v>71</v>
      </c>
      <c r="E235" s="1" t="s">
        <v>580</v>
      </c>
      <c r="F235" s="1" t="s">
        <v>580</v>
      </c>
      <c r="G235" s="1" t="s">
        <v>580</v>
      </c>
      <c r="H235" s="1" t="str">
        <f>_xlfn.IFNA(IF(VLOOKUP(A235,Duplicates!E$3:E$50000,1,FALSE),"yes"),"")</f>
        <v/>
      </c>
      <c r="I235" s="31" t="str">
        <f>_xlfn.IFNA(IF(AND(INDEX(FreezingProgress!B$3:B$50000,MATCH(WormStrainStocks!A235,FreezingProgress!B$3:B$200001,0)),ISBLANK(INDEX(FreezingProgress!Q$3:Q$200001,MATCH(WormStrainStocks!A235,FreezingProgress!B$3:B$200001,0)))),"yes",""),"")</f>
        <v/>
      </c>
    </row>
    <row r="236" spans="1:9" x14ac:dyDescent="0.2">
      <c r="A236" s="1">
        <v>234</v>
      </c>
      <c r="B236" s="4" t="s">
        <v>234</v>
      </c>
      <c r="C236" s="1">
        <v>3</v>
      </c>
      <c r="D236" s="1">
        <v>72</v>
      </c>
      <c r="E236" s="1" t="s">
        <v>580</v>
      </c>
      <c r="F236" s="1" t="s">
        <v>580</v>
      </c>
      <c r="G236" s="1" t="s">
        <v>580</v>
      </c>
      <c r="H236" s="1" t="str">
        <f>_xlfn.IFNA(IF(VLOOKUP(A236,Duplicates!E$3:E$50000,1,FALSE),"yes"),"")</f>
        <v/>
      </c>
      <c r="I236" s="31" t="str">
        <f>_xlfn.IFNA(IF(AND(INDEX(FreezingProgress!B$3:B$50000,MATCH(WormStrainStocks!A236,FreezingProgress!B$3:B$200001,0)),ISBLANK(INDEX(FreezingProgress!Q$3:Q$200001,MATCH(WormStrainStocks!A236,FreezingProgress!B$3:B$200001,0)))),"yes",""),"")</f>
        <v/>
      </c>
    </row>
    <row r="237" spans="1:9" x14ac:dyDescent="0.2">
      <c r="A237" s="1">
        <v>235</v>
      </c>
      <c r="B237" s="4" t="s">
        <v>235</v>
      </c>
      <c r="C237" s="1">
        <v>3</v>
      </c>
      <c r="D237" s="1">
        <v>73</v>
      </c>
      <c r="E237" s="1" t="s">
        <v>580</v>
      </c>
      <c r="F237" s="1" t="s">
        <v>580</v>
      </c>
      <c r="G237" s="1" t="s">
        <v>580</v>
      </c>
      <c r="H237" s="1" t="str">
        <f>_xlfn.IFNA(IF(VLOOKUP(A237,Duplicates!E$3:E$50000,1,FALSE),"yes"),"")</f>
        <v/>
      </c>
      <c r="I237" s="31" t="str">
        <f>_xlfn.IFNA(IF(AND(INDEX(FreezingProgress!B$3:B$50000,MATCH(WormStrainStocks!A237,FreezingProgress!B$3:B$200001,0)),ISBLANK(INDEX(FreezingProgress!Q$3:Q$200001,MATCH(WormStrainStocks!A237,FreezingProgress!B$3:B$200001,0)))),"yes",""),"")</f>
        <v/>
      </c>
    </row>
    <row r="238" spans="1:9" x14ac:dyDescent="0.2">
      <c r="A238" s="1">
        <v>236</v>
      </c>
      <c r="B238" s="4" t="s">
        <v>236</v>
      </c>
      <c r="C238" s="1">
        <v>3</v>
      </c>
      <c r="D238" s="1">
        <v>74</v>
      </c>
      <c r="E238" s="1" t="s">
        <v>580</v>
      </c>
      <c r="F238" s="1" t="s">
        <v>580</v>
      </c>
      <c r="G238" s="1" t="s">
        <v>580</v>
      </c>
      <c r="H238" s="1" t="str">
        <f>_xlfn.IFNA(IF(VLOOKUP(A238,Duplicates!E$3:E$50000,1,FALSE),"yes"),"")</f>
        <v/>
      </c>
      <c r="I238" s="31" t="str">
        <f>_xlfn.IFNA(IF(AND(INDEX(FreezingProgress!B$3:B$50000,MATCH(WormStrainStocks!A238,FreezingProgress!B$3:B$200001,0)),ISBLANK(INDEX(FreezingProgress!Q$3:Q$200001,MATCH(WormStrainStocks!A238,FreezingProgress!B$3:B$200001,0)))),"yes",""),"")</f>
        <v/>
      </c>
    </row>
    <row r="239" spans="1:9" x14ac:dyDescent="0.2">
      <c r="A239" s="1">
        <v>237</v>
      </c>
      <c r="B239" s="4" t="s">
        <v>237</v>
      </c>
      <c r="C239" s="1">
        <v>3</v>
      </c>
      <c r="D239" s="1">
        <v>75</v>
      </c>
      <c r="E239" s="1" t="s">
        <v>580</v>
      </c>
      <c r="F239" s="1" t="s">
        <v>580</v>
      </c>
      <c r="G239" s="1" t="s">
        <v>580</v>
      </c>
      <c r="H239" s="1" t="str">
        <f>_xlfn.IFNA(IF(VLOOKUP(A239,Duplicates!E$3:E$50000,1,FALSE),"yes"),"")</f>
        <v>yes</v>
      </c>
      <c r="I239" s="31" t="str">
        <f>_xlfn.IFNA(IF(AND(INDEX(FreezingProgress!B$3:B$50000,MATCH(WormStrainStocks!A239,FreezingProgress!B$3:B$200001,0)),ISBLANK(INDEX(FreezingProgress!Q$3:Q$200001,MATCH(WormStrainStocks!A239,FreezingProgress!B$3:B$200001,0)))),"yes",""),"")</f>
        <v/>
      </c>
    </row>
    <row r="240" spans="1:9" x14ac:dyDescent="0.2">
      <c r="A240" s="1">
        <v>238</v>
      </c>
      <c r="B240" s="4" t="s">
        <v>238</v>
      </c>
      <c r="C240" s="1">
        <v>3</v>
      </c>
      <c r="D240" s="1">
        <v>76</v>
      </c>
      <c r="E240" s="1" t="s">
        <v>580</v>
      </c>
      <c r="F240" s="1" t="s">
        <v>580</v>
      </c>
      <c r="G240" s="1" t="s">
        <v>580</v>
      </c>
      <c r="H240" s="1" t="str">
        <f>_xlfn.IFNA(IF(VLOOKUP(A240,Duplicates!E$3:E$50000,1,FALSE),"yes"),"")</f>
        <v>yes</v>
      </c>
      <c r="I240" s="31" t="str">
        <f>_xlfn.IFNA(IF(AND(INDEX(FreezingProgress!B$3:B$50000,MATCH(WormStrainStocks!A240,FreezingProgress!B$3:B$200001,0)),ISBLANK(INDEX(FreezingProgress!Q$3:Q$200001,MATCH(WormStrainStocks!A240,FreezingProgress!B$3:B$200001,0)))),"yes",""),"")</f>
        <v/>
      </c>
    </row>
    <row r="241" spans="1:9" x14ac:dyDescent="0.2">
      <c r="A241" s="1">
        <v>239</v>
      </c>
      <c r="B241" s="4" t="s">
        <v>239</v>
      </c>
      <c r="C241" s="1">
        <v>3</v>
      </c>
      <c r="D241" s="1">
        <v>77</v>
      </c>
      <c r="E241" s="1" t="s">
        <v>580</v>
      </c>
      <c r="F241" s="1" t="s">
        <v>580</v>
      </c>
      <c r="G241" s="1" t="s">
        <v>580</v>
      </c>
      <c r="H241" s="1" t="str">
        <f>_xlfn.IFNA(IF(VLOOKUP(A241,Duplicates!E$3:E$50000,1,FALSE),"yes"),"")</f>
        <v/>
      </c>
      <c r="I241" s="31" t="str">
        <f>_xlfn.IFNA(IF(AND(INDEX(FreezingProgress!B$3:B$50000,MATCH(WormStrainStocks!A241,FreezingProgress!B$3:B$200001,0)),ISBLANK(INDEX(FreezingProgress!Q$3:Q$200001,MATCH(WormStrainStocks!A241,FreezingProgress!B$3:B$200001,0)))),"yes",""),"")</f>
        <v/>
      </c>
    </row>
    <row r="242" spans="1:9" x14ac:dyDescent="0.2">
      <c r="A242" s="1">
        <v>240</v>
      </c>
      <c r="B242" s="4" t="s">
        <v>240</v>
      </c>
      <c r="C242" s="1">
        <v>3</v>
      </c>
      <c r="D242" s="1">
        <v>78</v>
      </c>
      <c r="E242" s="1" t="s">
        <v>580</v>
      </c>
      <c r="F242" s="1" t="s">
        <v>580</v>
      </c>
      <c r="G242" s="1" t="s">
        <v>580</v>
      </c>
      <c r="H242" s="1" t="str">
        <f>_xlfn.IFNA(IF(VLOOKUP(A242,Duplicates!E$3:E$50000,1,FALSE),"yes"),"")</f>
        <v/>
      </c>
      <c r="I242" s="31" t="str">
        <f>_xlfn.IFNA(IF(AND(INDEX(FreezingProgress!B$3:B$50000,MATCH(WormStrainStocks!A242,FreezingProgress!B$3:B$200001,0)),ISBLANK(INDEX(FreezingProgress!Q$3:Q$200001,MATCH(WormStrainStocks!A242,FreezingProgress!B$3:B$200001,0)))),"yes",""),"")</f>
        <v/>
      </c>
    </row>
    <row r="243" spans="1:9" x14ac:dyDescent="0.2">
      <c r="A243" s="1">
        <v>241</v>
      </c>
      <c r="B243" s="4" t="s">
        <v>241</v>
      </c>
      <c r="C243" s="1">
        <v>3</v>
      </c>
      <c r="D243" s="1">
        <v>79</v>
      </c>
      <c r="E243" s="1" t="s">
        <v>580</v>
      </c>
      <c r="F243" s="1" t="s">
        <v>580</v>
      </c>
      <c r="G243" s="1" t="s">
        <v>580</v>
      </c>
      <c r="H243" s="1" t="str">
        <f>_xlfn.IFNA(IF(VLOOKUP(A243,Duplicates!E$3:E$50000,1,FALSE),"yes"),"")</f>
        <v/>
      </c>
      <c r="I243" s="31" t="str">
        <f>_xlfn.IFNA(IF(AND(INDEX(FreezingProgress!B$3:B$50000,MATCH(WormStrainStocks!A243,FreezingProgress!B$3:B$200001,0)),ISBLANK(INDEX(FreezingProgress!Q$3:Q$200001,MATCH(WormStrainStocks!A243,FreezingProgress!B$3:B$200001,0)))),"yes",""),"")</f>
        <v/>
      </c>
    </row>
    <row r="244" spans="1:9" x14ac:dyDescent="0.2">
      <c r="A244" s="1">
        <v>242</v>
      </c>
      <c r="B244" s="4" t="s">
        <v>242</v>
      </c>
      <c r="C244" s="1">
        <v>3</v>
      </c>
      <c r="D244" s="1">
        <v>80</v>
      </c>
      <c r="E244" s="1" t="s">
        <v>580</v>
      </c>
      <c r="F244" s="1" t="s">
        <v>580</v>
      </c>
      <c r="G244" s="1" t="s">
        <v>580</v>
      </c>
      <c r="H244" s="1" t="str">
        <f>_xlfn.IFNA(IF(VLOOKUP(A244,Duplicates!E$3:E$50000,1,FALSE),"yes"),"")</f>
        <v/>
      </c>
      <c r="I244" s="31" t="str">
        <f>_xlfn.IFNA(IF(AND(INDEX(FreezingProgress!B$3:B$50000,MATCH(WormStrainStocks!A244,FreezingProgress!B$3:B$200001,0)),ISBLANK(INDEX(FreezingProgress!Q$3:Q$200001,MATCH(WormStrainStocks!A244,FreezingProgress!B$3:B$200001,0)))),"yes",""),"")</f>
        <v/>
      </c>
    </row>
    <row r="245" spans="1:9" x14ac:dyDescent="0.2">
      <c r="A245" s="1">
        <v>243</v>
      </c>
      <c r="B245" s="4" t="s">
        <v>243</v>
      </c>
      <c r="C245" s="1">
        <v>3</v>
      </c>
      <c r="D245" s="1">
        <v>81</v>
      </c>
      <c r="E245" s="1" t="s">
        <v>580</v>
      </c>
      <c r="F245" s="1" t="s">
        <v>580</v>
      </c>
      <c r="G245" s="1" t="s">
        <v>580</v>
      </c>
      <c r="H245" s="1" t="str">
        <f>_xlfn.IFNA(IF(VLOOKUP(A245,Duplicates!E$3:E$50000,1,FALSE),"yes"),"")</f>
        <v>yes</v>
      </c>
      <c r="I245" s="31" t="str">
        <f>_xlfn.IFNA(IF(AND(INDEX(FreezingProgress!B$3:B$50000,MATCH(WormStrainStocks!A245,FreezingProgress!B$3:B$200001,0)),ISBLANK(INDEX(FreezingProgress!Q$3:Q$200001,MATCH(WormStrainStocks!A245,FreezingProgress!B$3:B$200001,0)))),"yes",""),"")</f>
        <v/>
      </c>
    </row>
    <row r="246" spans="1:9" x14ac:dyDescent="0.2">
      <c r="A246" s="1">
        <v>244</v>
      </c>
      <c r="B246" s="4" t="s">
        <v>244</v>
      </c>
      <c r="C246" s="1">
        <v>4</v>
      </c>
      <c r="D246" s="1">
        <v>1</v>
      </c>
      <c r="E246" s="1" t="s">
        <v>580</v>
      </c>
      <c r="F246" s="1" t="s">
        <v>580</v>
      </c>
      <c r="G246" s="1" t="s">
        <v>580</v>
      </c>
      <c r="H246" s="1" t="str">
        <f>_xlfn.IFNA(IF(VLOOKUP(A246,Duplicates!E$3:E$50000,1,FALSE),"yes"),"")</f>
        <v>yes</v>
      </c>
      <c r="I246" s="31" t="str">
        <f>_xlfn.IFNA(IF(AND(INDEX(FreezingProgress!B$3:B$50000,MATCH(WormStrainStocks!A246,FreezingProgress!B$3:B$200001,0)),ISBLANK(INDEX(FreezingProgress!Q$3:Q$200001,MATCH(WormStrainStocks!A246,FreezingProgress!B$3:B$200001,0)))),"yes",""),"")</f>
        <v/>
      </c>
    </row>
    <row r="247" spans="1:9" x14ac:dyDescent="0.2">
      <c r="A247" s="1">
        <v>245</v>
      </c>
      <c r="B247" s="4" t="s">
        <v>245</v>
      </c>
      <c r="C247" s="1">
        <v>4</v>
      </c>
      <c r="D247" s="1">
        <v>2</v>
      </c>
      <c r="E247" s="1" t="s">
        <v>580</v>
      </c>
      <c r="F247" s="1" t="s">
        <v>580</v>
      </c>
      <c r="G247" s="1" t="s">
        <v>580</v>
      </c>
      <c r="H247" s="1" t="str">
        <f>_xlfn.IFNA(IF(VLOOKUP(A247,Duplicates!E$3:E$50000,1,FALSE),"yes"),"")</f>
        <v>yes</v>
      </c>
      <c r="I247" s="31" t="str">
        <f>_xlfn.IFNA(IF(AND(INDEX(FreezingProgress!B$3:B$50000,MATCH(WormStrainStocks!A247,FreezingProgress!B$3:B$200001,0)),ISBLANK(INDEX(FreezingProgress!Q$3:Q$200001,MATCH(WormStrainStocks!A247,FreezingProgress!B$3:B$200001,0)))),"yes",""),"")</f>
        <v/>
      </c>
    </row>
    <row r="248" spans="1:9" x14ac:dyDescent="0.2">
      <c r="A248" s="1">
        <v>246</v>
      </c>
      <c r="B248" s="4" t="s">
        <v>246</v>
      </c>
      <c r="C248" s="1">
        <v>4</v>
      </c>
      <c r="D248" s="1">
        <v>3</v>
      </c>
      <c r="E248" s="1" t="s">
        <v>580</v>
      </c>
      <c r="F248" s="1" t="s">
        <v>580</v>
      </c>
      <c r="G248" s="1" t="s">
        <v>580</v>
      </c>
      <c r="H248" s="1" t="str">
        <f>_xlfn.IFNA(IF(VLOOKUP(A248,Duplicates!E$3:E$50000,1,FALSE),"yes"),"")</f>
        <v>yes</v>
      </c>
      <c r="I248" s="31" t="str">
        <f>_xlfn.IFNA(IF(AND(INDEX(FreezingProgress!B$3:B$50000,MATCH(WormStrainStocks!A248,FreezingProgress!B$3:B$200001,0)),ISBLANK(INDEX(FreezingProgress!Q$3:Q$200001,MATCH(WormStrainStocks!A248,FreezingProgress!B$3:B$200001,0)))),"yes",""),"")</f>
        <v/>
      </c>
    </row>
    <row r="249" spans="1:9" x14ac:dyDescent="0.2">
      <c r="A249" s="1">
        <v>247</v>
      </c>
      <c r="B249" s="4" t="s">
        <v>247</v>
      </c>
      <c r="C249" s="1">
        <v>4</v>
      </c>
      <c r="D249" s="1">
        <v>4</v>
      </c>
      <c r="E249" s="1" t="s">
        <v>580</v>
      </c>
      <c r="F249" s="1" t="s">
        <v>580</v>
      </c>
      <c r="G249" s="1" t="s">
        <v>580</v>
      </c>
      <c r="H249" s="1" t="str">
        <f>_xlfn.IFNA(IF(VLOOKUP(A249,Duplicates!E$3:E$50000,1,FALSE),"yes"),"")</f>
        <v/>
      </c>
      <c r="I249" s="31" t="str">
        <f>_xlfn.IFNA(IF(AND(INDEX(FreezingProgress!B$3:B$50000,MATCH(WormStrainStocks!A249,FreezingProgress!B$3:B$200001,0)),ISBLANK(INDEX(FreezingProgress!Q$3:Q$200001,MATCH(WormStrainStocks!A249,FreezingProgress!B$3:B$200001,0)))),"yes",""),"")</f>
        <v/>
      </c>
    </row>
    <row r="250" spans="1:9" x14ac:dyDescent="0.2">
      <c r="A250" s="1">
        <v>248</v>
      </c>
      <c r="B250" s="4" t="s">
        <v>248</v>
      </c>
      <c r="C250" s="1">
        <v>4</v>
      </c>
      <c r="D250" s="1">
        <v>5</v>
      </c>
      <c r="E250" s="1" t="s">
        <v>580</v>
      </c>
      <c r="F250" s="1" t="s">
        <v>580</v>
      </c>
      <c r="G250" s="1" t="s">
        <v>580</v>
      </c>
      <c r="H250" s="1" t="str">
        <f>_xlfn.IFNA(IF(VLOOKUP(A250,Duplicates!E$3:E$50000,1,FALSE),"yes"),"")</f>
        <v/>
      </c>
      <c r="I250" s="31" t="str">
        <f>_xlfn.IFNA(IF(AND(INDEX(FreezingProgress!B$3:B$50000,MATCH(WormStrainStocks!A250,FreezingProgress!B$3:B$200001,0)),ISBLANK(INDEX(FreezingProgress!Q$3:Q$200001,MATCH(WormStrainStocks!A250,FreezingProgress!B$3:B$200001,0)))),"yes",""),"")</f>
        <v/>
      </c>
    </row>
    <row r="251" spans="1:9" x14ac:dyDescent="0.2">
      <c r="A251" s="1">
        <v>249</v>
      </c>
      <c r="B251" s="4" t="s">
        <v>249</v>
      </c>
      <c r="C251" s="1">
        <v>4</v>
      </c>
      <c r="D251" s="1">
        <v>6</v>
      </c>
      <c r="E251" s="1" t="s">
        <v>580</v>
      </c>
      <c r="F251" s="1" t="s">
        <v>580</v>
      </c>
      <c r="G251" s="1" t="s">
        <v>580</v>
      </c>
      <c r="H251" s="1" t="str">
        <f>_xlfn.IFNA(IF(VLOOKUP(A251,Duplicates!E$3:E$50000,1,FALSE),"yes"),"")</f>
        <v>yes</v>
      </c>
      <c r="I251" s="31" t="str">
        <f>_xlfn.IFNA(IF(AND(INDEX(FreezingProgress!B$3:B$50000,MATCH(WormStrainStocks!A251,FreezingProgress!B$3:B$200001,0)),ISBLANK(INDEX(FreezingProgress!Q$3:Q$200001,MATCH(WormStrainStocks!A251,FreezingProgress!B$3:B$200001,0)))),"yes",""),"")</f>
        <v/>
      </c>
    </row>
    <row r="252" spans="1:9" x14ac:dyDescent="0.2">
      <c r="A252" s="1">
        <v>250</v>
      </c>
      <c r="B252" s="4" t="s">
        <v>250</v>
      </c>
      <c r="C252" s="1">
        <v>4</v>
      </c>
      <c r="D252" s="1">
        <v>7</v>
      </c>
      <c r="E252" s="1" t="s">
        <v>580</v>
      </c>
      <c r="F252" s="1" t="s">
        <v>580</v>
      </c>
      <c r="G252" s="1" t="s">
        <v>580</v>
      </c>
      <c r="H252" s="1" t="str">
        <f>_xlfn.IFNA(IF(VLOOKUP(A252,Duplicates!E$3:E$50000,1,FALSE),"yes"),"")</f>
        <v>yes</v>
      </c>
      <c r="I252" s="31" t="str">
        <f>_xlfn.IFNA(IF(AND(INDEX(FreezingProgress!B$3:B$50000,MATCH(WormStrainStocks!A252,FreezingProgress!B$3:B$200001,0)),ISBLANK(INDEX(FreezingProgress!Q$3:Q$200001,MATCH(WormStrainStocks!A252,FreezingProgress!B$3:B$200001,0)))),"yes",""),"")</f>
        <v/>
      </c>
    </row>
    <row r="253" spans="1:9" x14ac:dyDescent="0.2">
      <c r="A253" s="1">
        <v>251</v>
      </c>
      <c r="B253" s="4" t="s">
        <v>251</v>
      </c>
      <c r="C253" s="1">
        <v>4</v>
      </c>
      <c r="D253" s="1">
        <v>8</v>
      </c>
      <c r="E253" s="1" t="s">
        <v>580</v>
      </c>
      <c r="F253" s="1" t="s">
        <v>580</v>
      </c>
      <c r="G253" s="1" t="s">
        <v>580</v>
      </c>
      <c r="H253" s="1" t="str">
        <f>_xlfn.IFNA(IF(VLOOKUP(A253,Duplicates!E$3:E$50000,1,FALSE),"yes"),"")</f>
        <v/>
      </c>
      <c r="I253" s="31" t="str">
        <f>_xlfn.IFNA(IF(AND(INDEX(FreezingProgress!B$3:B$50000,MATCH(WormStrainStocks!A253,FreezingProgress!B$3:B$200001,0)),ISBLANK(INDEX(FreezingProgress!Q$3:Q$200001,MATCH(WormStrainStocks!A253,FreezingProgress!B$3:B$200001,0)))),"yes",""),"")</f>
        <v/>
      </c>
    </row>
    <row r="254" spans="1:9" x14ac:dyDescent="0.2">
      <c r="A254" s="1">
        <v>252</v>
      </c>
      <c r="B254" s="4" t="s">
        <v>252</v>
      </c>
      <c r="C254" s="1">
        <v>4</v>
      </c>
      <c r="D254" s="1">
        <v>9</v>
      </c>
      <c r="E254" s="1" t="s">
        <v>580</v>
      </c>
      <c r="F254" s="1" t="s">
        <v>580</v>
      </c>
      <c r="G254" s="1" t="s">
        <v>580</v>
      </c>
      <c r="H254" s="1" t="str">
        <f>_xlfn.IFNA(IF(VLOOKUP(A254,Duplicates!E$3:E$50000,1,FALSE),"yes"),"")</f>
        <v/>
      </c>
      <c r="I254" s="31" t="str">
        <f>_xlfn.IFNA(IF(AND(INDEX(FreezingProgress!B$3:B$50000,MATCH(WormStrainStocks!A254,FreezingProgress!B$3:B$200001,0)),ISBLANK(INDEX(FreezingProgress!Q$3:Q$200001,MATCH(WormStrainStocks!A254,FreezingProgress!B$3:B$200001,0)))),"yes",""),"")</f>
        <v/>
      </c>
    </row>
    <row r="255" spans="1:9" x14ac:dyDescent="0.2">
      <c r="A255" s="1">
        <v>253</v>
      </c>
      <c r="B255" s="4" t="s">
        <v>253</v>
      </c>
      <c r="C255" s="1">
        <v>4</v>
      </c>
      <c r="D255" s="1">
        <v>10</v>
      </c>
      <c r="E255" s="1" t="s">
        <v>580</v>
      </c>
      <c r="F255" s="1" t="s">
        <v>580</v>
      </c>
      <c r="G255" s="1" t="s">
        <v>580</v>
      </c>
      <c r="H255" s="1" t="str">
        <f>_xlfn.IFNA(IF(VLOOKUP(A255,Duplicates!E$3:E$50000,1,FALSE),"yes"),"")</f>
        <v>yes</v>
      </c>
      <c r="I255" s="31" t="str">
        <f>_xlfn.IFNA(IF(AND(INDEX(FreezingProgress!B$3:B$50000,MATCH(WormStrainStocks!A255,FreezingProgress!B$3:B$200001,0)),ISBLANK(INDEX(FreezingProgress!Q$3:Q$200001,MATCH(WormStrainStocks!A255,FreezingProgress!B$3:B$200001,0)))),"yes",""),"")</f>
        <v/>
      </c>
    </row>
    <row r="256" spans="1:9" x14ac:dyDescent="0.2">
      <c r="A256" s="1">
        <v>254</v>
      </c>
      <c r="B256" s="4" t="s">
        <v>254</v>
      </c>
      <c r="C256" s="1">
        <v>4</v>
      </c>
      <c r="D256" s="1">
        <v>11</v>
      </c>
      <c r="E256" s="1" t="s">
        <v>580</v>
      </c>
      <c r="F256" s="1" t="s">
        <v>580</v>
      </c>
      <c r="G256" s="1" t="s">
        <v>580</v>
      </c>
      <c r="H256" s="1" t="str">
        <f>_xlfn.IFNA(IF(VLOOKUP(A256,Duplicates!E$3:E$50000,1,FALSE),"yes"),"")</f>
        <v/>
      </c>
      <c r="I256" s="31" t="str">
        <f>_xlfn.IFNA(IF(AND(INDEX(FreezingProgress!B$3:B$50000,MATCH(WormStrainStocks!A256,FreezingProgress!B$3:B$200001,0)),ISBLANK(INDEX(FreezingProgress!Q$3:Q$200001,MATCH(WormStrainStocks!A256,FreezingProgress!B$3:B$200001,0)))),"yes",""),"")</f>
        <v/>
      </c>
    </row>
    <row r="257" spans="1:9" x14ac:dyDescent="0.2">
      <c r="A257" s="1">
        <v>255</v>
      </c>
      <c r="B257" s="4" t="s">
        <v>255</v>
      </c>
      <c r="C257" s="1">
        <v>4</v>
      </c>
      <c r="D257" s="1">
        <v>12</v>
      </c>
      <c r="E257" s="1" t="s">
        <v>580</v>
      </c>
      <c r="F257" s="1" t="s">
        <v>580</v>
      </c>
      <c r="G257" s="1" t="s">
        <v>580</v>
      </c>
      <c r="H257" s="1" t="str">
        <f>_xlfn.IFNA(IF(VLOOKUP(A257,Duplicates!E$3:E$50000,1,FALSE),"yes"),"")</f>
        <v>yes</v>
      </c>
      <c r="I257" s="31" t="str">
        <f>_xlfn.IFNA(IF(AND(INDEX(FreezingProgress!B$3:B$50000,MATCH(WormStrainStocks!A257,FreezingProgress!B$3:B$200001,0)),ISBLANK(INDEX(FreezingProgress!Q$3:Q$200001,MATCH(WormStrainStocks!A257,FreezingProgress!B$3:B$200001,0)))),"yes",""),"")</f>
        <v/>
      </c>
    </row>
    <row r="258" spans="1:9" x14ac:dyDescent="0.2">
      <c r="A258" s="1">
        <v>256</v>
      </c>
      <c r="B258" s="4" t="s">
        <v>256</v>
      </c>
      <c r="C258" s="1">
        <v>4</v>
      </c>
      <c r="D258" s="1">
        <v>13</v>
      </c>
      <c r="E258" s="1" t="s">
        <v>580</v>
      </c>
      <c r="F258" s="1" t="s">
        <v>580</v>
      </c>
      <c r="G258" s="1" t="s">
        <v>580</v>
      </c>
      <c r="H258" s="1" t="str">
        <f>_xlfn.IFNA(IF(VLOOKUP(A258,Duplicates!E$3:E$50000,1,FALSE),"yes"),"")</f>
        <v/>
      </c>
      <c r="I258" s="31" t="str">
        <f>_xlfn.IFNA(IF(AND(INDEX(FreezingProgress!B$3:B$50000,MATCH(WormStrainStocks!A258,FreezingProgress!B$3:B$200001,0)),ISBLANK(INDEX(FreezingProgress!Q$3:Q$200001,MATCH(WormStrainStocks!A258,FreezingProgress!B$3:B$200001,0)))),"yes",""),"")</f>
        <v/>
      </c>
    </row>
    <row r="259" spans="1:9" x14ac:dyDescent="0.2">
      <c r="A259" s="1">
        <v>257</v>
      </c>
      <c r="B259" s="4" t="s">
        <v>257</v>
      </c>
      <c r="C259" s="1">
        <v>4</v>
      </c>
      <c r="D259" s="1">
        <v>14</v>
      </c>
      <c r="E259" s="1" t="s">
        <v>580</v>
      </c>
      <c r="F259" s="1" t="s">
        <v>580</v>
      </c>
      <c r="G259" s="1" t="s">
        <v>580</v>
      </c>
      <c r="H259" s="1" t="str">
        <f>_xlfn.IFNA(IF(VLOOKUP(A259,Duplicates!E$3:E$50000,1,FALSE),"yes"),"")</f>
        <v>yes</v>
      </c>
      <c r="I259" s="31" t="str">
        <f>_xlfn.IFNA(IF(AND(INDEX(FreezingProgress!B$3:B$50000,MATCH(WormStrainStocks!A259,FreezingProgress!B$3:B$200001,0)),ISBLANK(INDEX(FreezingProgress!Q$3:Q$200001,MATCH(WormStrainStocks!A259,FreezingProgress!B$3:B$200001,0)))),"yes",""),"")</f>
        <v/>
      </c>
    </row>
    <row r="260" spans="1:9" x14ac:dyDescent="0.2">
      <c r="A260" s="1">
        <v>258</v>
      </c>
      <c r="B260" s="4" t="s">
        <v>258</v>
      </c>
      <c r="C260" s="1">
        <v>4</v>
      </c>
      <c r="D260" s="1">
        <v>15</v>
      </c>
      <c r="E260" s="1" t="s">
        <v>580</v>
      </c>
      <c r="F260" s="1" t="s">
        <v>580</v>
      </c>
      <c r="G260" s="1" t="s">
        <v>580</v>
      </c>
      <c r="H260" s="1" t="str">
        <f>_xlfn.IFNA(IF(VLOOKUP(A260,Duplicates!E$3:E$50000,1,FALSE),"yes"),"")</f>
        <v>yes</v>
      </c>
      <c r="I260" s="31" t="str">
        <f>_xlfn.IFNA(IF(AND(INDEX(FreezingProgress!B$3:B$50000,MATCH(WormStrainStocks!A260,FreezingProgress!B$3:B$200001,0)),ISBLANK(INDEX(FreezingProgress!Q$3:Q$200001,MATCH(WormStrainStocks!A260,FreezingProgress!B$3:B$200001,0)))),"yes",""),"")</f>
        <v/>
      </c>
    </row>
    <row r="261" spans="1:9" x14ac:dyDescent="0.2">
      <c r="A261" s="1">
        <v>259</v>
      </c>
      <c r="B261" s="4" t="s">
        <v>259</v>
      </c>
      <c r="C261" s="1">
        <v>4</v>
      </c>
      <c r="D261" s="1">
        <v>16</v>
      </c>
      <c r="E261" s="1" t="s">
        <v>580</v>
      </c>
      <c r="F261" s="1" t="s">
        <v>580</v>
      </c>
      <c r="G261" s="1" t="s">
        <v>580</v>
      </c>
      <c r="H261" s="1" t="str">
        <f>_xlfn.IFNA(IF(VLOOKUP(A261,Duplicates!E$3:E$50000,1,FALSE),"yes"),"")</f>
        <v/>
      </c>
      <c r="I261" s="31" t="str">
        <f>_xlfn.IFNA(IF(AND(INDEX(FreezingProgress!B$3:B$50000,MATCH(WormStrainStocks!A261,FreezingProgress!B$3:B$200001,0)),ISBLANK(INDEX(FreezingProgress!Q$3:Q$200001,MATCH(WormStrainStocks!A261,FreezingProgress!B$3:B$200001,0)))),"yes",""),"")</f>
        <v/>
      </c>
    </row>
    <row r="262" spans="1:9" x14ac:dyDescent="0.2">
      <c r="A262" s="1">
        <v>260</v>
      </c>
      <c r="B262" s="4" t="s">
        <v>260</v>
      </c>
      <c r="C262" s="1">
        <v>4</v>
      </c>
      <c r="D262" s="1">
        <v>17</v>
      </c>
      <c r="E262" s="1" t="s">
        <v>580</v>
      </c>
      <c r="F262" s="1" t="s">
        <v>580</v>
      </c>
      <c r="G262" s="1" t="s">
        <v>580</v>
      </c>
      <c r="H262" s="1" t="str">
        <f>_xlfn.IFNA(IF(VLOOKUP(A262,Duplicates!E$3:E$50000,1,FALSE),"yes"),"")</f>
        <v/>
      </c>
      <c r="I262" s="31" t="str">
        <f>_xlfn.IFNA(IF(AND(INDEX(FreezingProgress!B$3:B$50000,MATCH(WormStrainStocks!A262,FreezingProgress!B$3:B$200001,0)),ISBLANK(INDEX(FreezingProgress!Q$3:Q$200001,MATCH(WormStrainStocks!A262,FreezingProgress!B$3:B$200001,0)))),"yes",""),"")</f>
        <v/>
      </c>
    </row>
    <row r="263" spans="1:9" x14ac:dyDescent="0.2">
      <c r="A263" s="1">
        <v>261</v>
      </c>
      <c r="B263" s="4" t="s">
        <v>261</v>
      </c>
      <c r="C263" s="1">
        <v>4</v>
      </c>
      <c r="D263" s="1">
        <v>18</v>
      </c>
      <c r="E263" s="1" t="s">
        <v>580</v>
      </c>
      <c r="F263" s="1" t="s">
        <v>580</v>
      </c>
      <c r="G263" s="1" t="s">
        <v>580</v>
      </c>
      <c r="H263" s="1" t="str">
        <f>_xlfn.IFNA(IF(VLOOKUP(A263,Duplicates!E$3:E$50000,1,FALSE),"yes"),"")</f>
        <v/>
      </c>
      <c r="I263" s="31" t="str">
        <f>_xlfn.IFNA(IF(AND(INDEX(FreezingProgress!B$3:B$50000,MATCH(WormStrainStocks!A263,FreezingProgress!B$3:B$200001,0)),ISBLANK(INDEX(FreezingProgress!Q$3:Q$200001,MATCH(WormStrainStocks!A263,FreezingProgress!B$3:B$200001,0)))),"yes",""),"")</f>
        <v/>
      </c>
    </row>
    <row r="264" spans="1:9" x14ac:dyDescent="0.2">
      <c r="A264" s="1">
        <v>262</v>
      </c>
      <c r="B264" s="4" t="s">
        <v>262</v>
      </c>
      <c r="C264" s="1">
        <v>4</v>
      </c>
      <c r="D264" s="1">
        <v>19</v>
      </c>
      <c r="E264" s="1" t="s">
        <v>580</v>
      </c>
      <c r="F264" s="1" t="s">
        <v>580</v>
      </c>
      <c r="G264" s="1" t="s">
        <v>580</v>
      </c>
      <c r="H264" s="1" t="str">
        <f>_xlfn.IFNA(IF(VLOOKUP(A264,Duplicates!E$3:E$50000,1,FALSE),"yes"),"")</f>
        <v>yes</v>
      </c>
      <c r="I264" s="31" t="str">
        <f>_xlfn.IFNA(IF(AND(INDEX(FreezingProgress!B$3:B$50000,MATCH(WormStrainStocks!A264,FreezingProgress!B$3:B$200001,0)),ISBLANK(INDEX(FreezingProgress!Q$3:Q$200001,MATCH(WormStrainStocks!A264,FreezingProgress!B$3:B$200001,0)))),"yes",""),"")</f>
        <v/>
      </c>
    </row>
    <row r="265" spans="1:9" x14ac:dyDescent="0.2">
      <c r="A265" s="1">
        <v>263</v>
      </c>
      <c r="B265" s="4" t="s">
        <v>263</v>
      </c>
      <c r="C265" s="1">
        <v>4</v>
      </c>
      <c r="D265" s="1">
        <v>20</v>
      </c>
      <c r="E265" s="1" t="s">
        <v>580</v>
      </c>
      <c r="F265" s="1" t="s">
        <v>580</v>
      </c>
      <c r="G265" s="1" t="s">
        <v>580</v>
      </c>
      <c r="H265" s="1" t="str">
        <f>_xlfn.IFNA(IF(VLOOKUP(A265,Duplicates!E$3:E$50000,1,FALSE),"yes"),"")</f>
        <v/>
      </c>
      <c r="I265" s="31" t="str">
        <f>_xlfn.IFNA(IF(AND(INDEX(FreezingProgress!B$3:B$50000,MATCH(WormStrainStocks!A265,FreezingProgress!B$3:B$200001,0)),ISBLANK(INDEX(FreezingProgress!Q$3:Q$200001,MATCH(WormStrainStocks!A265,FreezingProgress!B$3:B$200001,0)))),"yes",""),"")</f>
        <v/>
      </c>
    </row>
    <row r="266" spans="1:9" x14ac:dyDescent="0.2">
      <c r="A266" s="1">
        <v>264</v>
      </c>
      <c r="B266" s="4" t="s">
        <v>264</v>
      </c>
      <c r="C266" s="1">
        <v>4</v>
      </c>
      <c r="D266" s="1">
        <v>21</v>
      </c>
      <c r="E266" s="1" t="s">
        <v>580</v>
      </c>
      <c r="F266" s="1" t="s">
        <v>580</v>
      </c>
      <c r="G266" s="1" t="s">
        <v>580</v>
      </c>
      <c r="H266" s="1" t="str">
        <f>_xlfn.IFNA(IF(VLOOKUP(A266,Duplicates!E$3:E$50000,1,FALSE),"yes"),"")</f>
        <v>yes</v>
      </c>
      <c r="I266" s="31" t="str">
        <f>_xlfn.IFNA(IF(AND(INDEX(FreezingProgress!B$3:B$50000,MATCH(WormStrainStocks!A266,FreezingProgress!B$3:B$200001,0)),ISBLANK(INDEX(FreezingProgress!Q$3:Q$200001,MATCH(WormStrainStocks!A266,FreezingProgress!B$3:B$200001,0)))),"yes",""),"")</f>
        <v/>
      </c>
    </row>
    <row r="267" spans="1:9" x14ac:dyDescent="0.2">
      <c r="A267" s="1">
        <v>265</v>
      </c>
      <c r="B267" s="4" t="s">
        <v>265</v>
      </c>
      <c r="C267" s="1">
        <v>4</v>
      </c>
      <c r="D267" s="1">
        <v>22</v>
      </c>
      <c r="E267" s="1" t="s">
        <v>580</v>
      </c>
      <c r="F267" s="1" t="s">
        <v>580</v>
      </c>
      <c r="G267" s="1" t="s">
        <v>580</v>
      </c>
      <c r="H267" s="1" t="str">
        <f>_xlfn.IFNA(IF(VLOOKUP(A267,Duplicates!E$3:E$50000,1,FALSE),"yes"),"")</f>
        <v/>
      </c>
      <c r="I267" s="31" t="str">
        <f>_xlfn.IFNA(IF(AND(INDEX(FreezingProgress!B$3:B$50000,MATCH(WormStrainStocks!A267,FreezingProgress!B$3:B$200001,0)),ISBLANK(INDEX(FreezingProgress!Q$3:Q$200001,MATCH(WormStrainStocks!A267,FreezingProgress!B$3:B$200001,0)))),"yes",""),"")</f>
        <v/>
      </c>
    </row>
    <row r="268" spans="1:9" x14ac:dyDescent="0.2">
      <c r="A268" s="1">
        <v>266</v>
      </c>
      <c r="B268" s="4" t="s">
        <v>266</v>
      </c>
      <c r="C268" s="1">
        <v>4</v>
      </c>
      <c r="D268" s="1">
        <v>23</v>
      </c>
      <c r="E268" s="1" t="s">
        <v>580</v>
      </c>
      <c r="F268" s="1" t="s">
        <v>580</v>
      </c>
      <c r="G268" s="1" t="s">
        <v>580</v>
      </c>
      <c r="H268" s="1" t="str">
        <f>_xlfn.IFNA(IF(VLOOKUP(A268,Duplicates!E$3:E$50000,1,FALSE),"yes"),"")</f>
        <v/>
      </c>
      <c r="I268" s="31" t="str">
        <f>_xlfn.IFNA(IF(AND(INDEX(FreezingProgress!B$3:B$50000,MATCH(WormStrainStocks!A268,FreezingProgress!B$3:B$200001,0)),ISBLANK(INDEX(FreezingProgress!Q$3:Q$200001,MATCH(WormStrainStocks!A268,FreezingProgress!B$3:B$200001,0)))),"yes",""),"")</f>
        <v/>
      </c>
    </row>
    <row r="269" spans="1:9" x14ac:dyDescent="0.2">
      <c r="A269" s="1">
        <v>267</v>
      </c>
      <c r="B269" s="4" t="s">
        <v>267</v>
      </c>
      <c r="C269" s="1">
        <v>4</v>
      </c>
      <c r="D269" s="1">
        <v>24</v>
      </c>
      <c r="E269" s="1" t="s">
        <v>580</v>
      </c>
      <c r="F269" s="1" t="s">
        <v>580</v>
      </c>
      <c r="G269" s="1" t="s">
        <v>580</v>
      </c>
      <c r="H269" s="1" t="str">
        <f>_xlfn.IFNA(IF(VLOOKUP(A269,Duplicates!E$3:E$50000,1,FALSE),"yes"),"")</f>
        <v>yes</v>
      </c>
      <c r="I269" s="31" t="str">
        <f>_xlfn.IFNA(IF(AND(INDEX(FreezingProgress!B$3:B$50000,MATCH(WormStrainStocks!A269,FreezingProgress!B$3:B$200001,0)),ISBLANK(INDEX(FreezingProgress!Q$3:Q$200001,MATCH(WormStrainStocks!A269,FreezingProgress!B$3:B$200001,0)))),"yes",""),"")</f>
        <v/>
      </c>
    </row>
    <row r="270" spans="1:9" x14ac:dyDescent="0.2">
      <c r="A270" s="1">
        <v>268</v>
      </c>
      <c r="B270" s="4" t="s">
        <v>268</v>
      </c>
      <c r="C270" s="1">
        <v>4</v>
      </c>
      <c r="D270" s="1">
        <v>25</v>
      </c>
      <c r="E270" s="1" t="s">
        <v>580</v>
      </c>
      <c r="F270" s="1" t="s">
        <v>580</v>
      </c>
      <c r="G270" s="1" t="s">
        <v>580</v>
      </c>
      <c r="H270" s="1" t="str">
        <f>_xlfn.IFNA(IF(VLOOKUP(A270,Duplicates!E$3:E$50000,1,FALSE),"yes"),"")</f>
        <v/>
      </c>
      <c r="I270" s="31" t="str">
        <f>_xlfn.IFNA(IF(AND(INDEX(FreezingProgress!B$3:B$50000,MATCH(WormStrainStocks!A270,FreezingProgress!B$3:B$200001,0)),ISBLANK(INDEX(FreezingProgress!Q$3:Q$200001,MATCH(WormStrainStocks!A270,FreezingProgress!B$3:B$200001,0)))),"yes",""),"")</f>
        <v/>
      </c>
    </row>
    <row r="271" spans="1:9" x14ac:dyDescent="0.2">
      <c r="A271" s="1">
        <v>269</v>
      </c>
      <c r="B271" s="4" t="s">
        <v>269</v>
      </c>
      <c r="C271" s="1">
        <v>4</v>
      </c>
      <c r="D271" s="1">
        <v>26</v>
      </c>
      <c r="E271" s="1" t="s">
        <v>580</v>
      </c>
      <c r="F271" s="1" t="s">
        <v>580</v>
      </c>
      <c r="G271" s="1" t="s">
        <v>580</v>
      </c>
      <c r="H271" s="1" t="str">
        <f>_xlfn.IFNA(IF(VLOOKUP(A271,Duplicates!E$3:E$50000,1,FALSE),"yes"),"")</f>
        <v/>
      </c>
      <c r="I271" s="31" t="str">
        <f>_xlfn.IFNA(IF(AND(INDEX(FreezingProgress!B$3:B$50000,MATCH(WormStrainStocks!A271,FreezingProgress!B$3:B$200001,0)),ISBLANK(INDEX(FreezingProgress!Q$3:Q$200001,MATCH(WormStrainStocks!A271,FreezingProgress!B$3:B$200001,0)))),"yes",""),"")</f>
        <v/>
      </c>
    </row>
    <row r="272" spans="1:9" x14ac:dyDescent="0.2">
      <c r="A272" s="1">
        <v>270</v>
      </c>
      <c r="B272" s="4" t="s">
        <v>270</v>
      </c>
      <c r="C272" s="1">
        <v>4</v>
      </c>
      <c r="D272" s="1">
        <v>27</v>
      </c>
      <c r="E272" s="1" t="s">
        <v>580</v>
      </c>
      <c r="F272" s="1" t="s">
        <v>580</v>
      </c>
      <c r="G272" s="1" t="s">
        <v>580</v>
      </c>
      <c r="H272" s="1" t="str">
        <f>_xlfn.IFNA(IF(VLOOKUP(A272,Duplicates!E$3:E$50000,1,FALSE),"yes"),"")</f>
        <v/>
      </c>
      <c r="I272" s="31" t="str">
        <f>_xlfn.IFNA(IF(AND(INDEX(FreezingProgress!B$3:B$50000,MATCH(WormStrainStocks!A272,FreezingProgress!B$3:B$200001,0)),ISBLANK(INDEX(FreezingProgress!Q$3:Q$200001,MATCH(WormStrainStocks!A272,FreezingProgress!B$3:B$200001,0)))),"yes",""),"")</f>
        <v/>
      </c>
    </row>
    <row r="273" spans="1:9" x14ac:dyDescent="0.2">
      <c r="A273" s="1">
        <v>271</v>
      </c>
      <c r="B273" s="4" t="s">
        <v>271</v>
      </c>
      <c r="C273" s="1">
        <v>4</v>
      </c>
      <c r="D273" s="1">
        <v>28</v>
      </c>
      <c r="E273" s="1" t="s">
        <v>580</v>
      </c>
      <c r="F273" s="1" t="s">
        <v>580</v>
      </c>
      <c r="G273" s="1" t="s">
        <v>580</v>
      </c>
      <c r="H273" s="1" t="str">
        <f>_xlfn.IFNA(IF(VLOOKUP(A273,Duplicates!E$3:E$50000,1,FALSE),"yes"),"")</f>
        <v/>
      </c>
      <c r="I273" s="31" t="str">
        <f>_xlfn.IFNA(IF(AND(INDEX(FreezingProgress!B$3:B$50000,MATCH(WormStrainStocks!A273,FreezingProgress!B$3:B$200001,0)),ISBLANK(INDEX(FreezingProgress!Q$3:Q$200001,MATCH(WormStrainStocks!A273,FreezingProgress!B$3:B$200001,0)))),"yes",""),"")</f>
        <v/>
      </c>
    </row>
    <row r="274" spans="1:9" x14ac:dyDescent="0.2">
      <c r="A274" s="1">
        <v>272</v>
      </c>
      <c r="B274" s="4" t="s">
        <v>272</v>
      </c>
      <c r="C274" s="1">
        <v>4</v>
      </c>
      <c r="D274" s="1">
        <v>29</v>
      </c>
      <c r="E274" s="1" t="s">
        <v>580</v>
      </c>
      <c r="F274" s="1" t="s">
        <v>580</v>
      </c>
      <c r="G274" s="1" t="s">
        <v>580</v>
      </c>
      <c r="H274" s="1" t="str">
        <f>_xlfn.IFNA(IF(VLOOKUP(A274,Duplicates!E$3:E$50000,1,FALSE),"yes"),"")</f>
        <v/>
      </c>
      <c r="I274" s="31" t="str">
        <f>_xlfn.IFNA(IF(AND(INDEX(FreezingProgress!B$3:B$50000,MATCH(WormStrainStocks!A274,FreezingProgress!B$3:B$200001,0)),ISBLANK(INDEX(FreezingProgress!Q$3:Q$200001,MATCH(WormStrainStocks!A274,FreezingProgress!B$3:B$200001,0)))),"yes",""),"")</f>
        <v/>
      </c>
    </row>
    <row r="275" spans="1:9" x14ac:dyDescent="0.2">
      <c r="A275" s="1">
        <v>273</v>
      </c>
      <c r="B275" s="4" t="s">
        <v>273</v>
      </c>
      <c r="C275" s="1">
        <v>4</v>
      </c>
      <c r="D275" s="1">
        <v>30</v>
      </c>
      <c r="E275" s="1" t="s">
        <v>580</v>
      </c>
      <c r="F275" s="1" t="s">
        <v>580</v>
      </c>
      <c r="G275" s="1" t="s">
        <v>580</v>
      </c>
      <c r="H275" s="1" t="str">
        <f>_xlfn.IFNA(IF(VLOOKUP(A275,Duplicates!E$3:E$50000,1,FALSE),"yes"),"")</f>
        <v/>
      </c>
      <c r="I275" s="31" t="str">
        <f>_xlfn.IFNA(IF(AND(INDEX(FreezingProgress!B$3:B$50000,MATCH(WormStrainStocks!A275,FreezingProgress!B$3:B$200001,0)),ISBLANK(INDEX(FreezingProgress!Q$3:Q$200001,MATCH(WormStrainStocks!A275,FreezingProgress!B$3:B$200001,0)))),"yes",""),"")</f>
        <v/>
      </c>
    </row>
    <row r="276" spans="1:9" x14ac:dyDescent="0.2">
      <c r="A276" s="1">
        <v>274</v>
      </c>
      <c r="B276" s="4" t="s">
        <v>274</v>
      </c>
      <c r="C276" s="1">
        <v>4</v>
      </c>
      <c r="D276" s="1">
        <v>31</v>
      </c>
      <c r="E276" s="1" t="s">
        <v>580</v>
      </c>
      <c r="F276" s="1" t="s">
        <v>580</v>
      </c>
      <c r="G276" s="1" t="s">
        <v>580</v>
      </c>
      <c r="H276" s="1" t="str">
        <f>_xlfn.IFNA(IF(VLOOKUP(A276,Duplicates!E$3:E$50000,1,FALSE),"yes"),"")</f>
        <v/>
      </c>
      <c r="I276" s="31" t="str">
        <f>_xlfn.IFNA(IF(AND(INDEX(FreezingProgress!B$3:B$50000,MATCH(WormStrainStocks!A276,FreezingProgress!B$3:B$200001,0)),ISBLANK(INDEX(FreezingProgress!Q$3:Q$200001,MATCH(WormStrainStocks!A276,FreezingProgress!B$3:B$200001,0)))),"yes",""),"")</f>
        <v/>
      </c>
    </row>
    <row r="277" spans="1:9" x14ac:dyDescent="0.2">
      <c r="A277" s="1">
        <v>275</v>
      </c>
      <c r="B277" s="4" t="s">
        <v>275</v>
      </c>
      <c r="C277" s="1">
        <v>4</v>
      </c>
      <c r="D277" s="1">
        <v>32</v>
      </c>
      <c r="E277" s="1" t="s">
        <v>580</v>
      </c>
      <c r="F277" s="1" t="s">
        <v>580</v>
      </c>
      <c r="G277" s="1" t="s">
        <v>580</v>
      </c>
      <c r="H277" s="1" t="str">
        <f>_xlfn.IFNA(IF(VLOOKUP(A277,Duplicates!E$3:E$50000,1,FALSE),"yes"),"")</f>
        <v/>
      </c>
      <c r="I277" s="31" t="str">
        <f>_xlfn.IFNA(IF(AND(INDEX(FreezingProgress!B$3:B$50000,MATCH(WormStrainStocks!A277,FreezingProgress!B$3:B$200001,0)),ISBLANK(INDEX(FreezingProgress!Q$3:Q$200001,MATCH(WormStrainStocks!A277,FreezingProgress!B$3:B$200001,0)))),"yes",""),"")</f>
        <v/>
      </c>
    </row>
    <row r="278" spans="1:9" x14ac:dyDescent="0.2">
      <c r="A278" s="1">
        <v>276</v>
      </c>
      <c r="B278" s="4" t="s">
        <v>276</v>
      </c>
      <c r="C278" s="1">
        <v>4</v>
      </c>
      <c r="D278" s="1">
        <v>33</v>
      </c>
      <c r="E278" s="1" t="s">
        <v>580</v>
      </c>
      <c r="F278" s="1" t="s">
        <v>580</v>
      </c>
      <c r="G278" s="1" t="s">
        <v>580</v>
      </c>
      <c r="H278" s="1" t="str">
        <f>_xlfn.IFNA(IF(VLOOKUP(A278,Duplicates!E$3:E$50000,1,FALSE),"yes"),"")</f>
        <v/>
      </c>
      <c r="I278" s="31" t="str">
        <f>_xlfn.IFNA(IF(AND(INDEX(FreezingProgress!B$3:B$50000,MATCH(WormStrainStocks!A278,FreezingProgress!B$3:B$200001,0)),ISBLANK(INDEX(FreezingProgress!Q$3:Q$200001,MATCH(WormStrainStocks!A278,FreezingProgress!B$3:B$200001,0)))),"yes",""),"")</f>
        <v/>
      </c>
    </row>
    <row r="279" spans="1:9" x14ac:dyDescent="0.2">
      <c r="A279" s="1">
        <v>277</v>
      </c>
      <c r="B279" s="4" t="s">
        <v>277</v>
      </c>
      <c r="C279" s="1">
        <v>4</v>
      </c>
      <c r="D279" s="1">
        <v>34</v>
      </c>
      <c r="E279" s="1" t="s">
        <v>580</v>
      </c>
      <c r="F279" s="1" t="s">
        <v>580</v>
      </c>
      <c r="G279" s="1" t="s">
        <v>580</v>
      </c>
      <c r="H279" s="1" t="str">
        <f>_xlfn.IFNA(IF(VLOOKUP(A279,Duplicates!E$3:E$50000,1,FALSE),"yes"),"")</f>
        <v/>
      </c>
      <c r="I279" s="31" t="str">
        <f>_xlfn.IFNA(IF(AND(INDEX(FreezingProgress!B$3:B$50000,MATCH(WormStrainStocks!A279,FreezingProgress!B$3:B$200001,0)),ISBLANK(INDEX(FreezingProgress!Q$3:Q$200001,MATCH(WormStrainStocks!A279,FreezingProgress!B$3:B$200001,0)))),"yes",""),"")</f>
        <v/>
      </c>
    </row>
    <row r="280" spans="1:9" x14ac:dyDescent="0.2">
      <c r="A280" s="1">
        <v>278</v>
      </c>
      <c r="B280" s="4" t="s">
        <v>278</v>
      </c>
      <c r="C280" s="1">
        <v>4</v>
      </c>
      <c r="D280" s="1">
        <v>35</v>
      </c>
      <c r="E280" s="1" t="s">
        <v>580</v>
      </c>
      <c r="F280" s="1" t="s">
        <v>580</v>
      </c>
      <c r="G280" s="1" t="s">
        <v>580</v>
      </c>
      <c r="H280" s="1" t="str">
        <f>_xlfn.IFNA(IF(VLOOKUP(A280,Duplicates!E$3:E$50000,1,FALSE),"yes"),"")</f>
        <v>yes</v>
      </c>
      <c r="I280" s="31" t="str">
        <f>_xlfn.IFNA(IF(AND(INDEX(FreezingProgress!B$3:B$50000,MATCH(WormStrainStocks!A280,FreezingProgress!B$3:B$200001,0)),ISBLANK(INDEX(FreezingProgress!Q$3:Q$200001,MATCH(WormStrainStocks!A280,FreezingProgress!B$3:B$200001,0)))),"yes",""),"")</f>
        <v/>
      </c>
    </row>
    <row r="281" spans="1:9" x14ac:dyDescent="0.2">
      <c r="A281" s="1">
        <v>279</v>
      </c>
      <c r="B281" s="4" t="s">
        <v>279</v>
      </c>
      <c r="C281" s="1">
        <v>4</v>
      </c>
      <c r="D281" s="1">
        <v>36</v>
      </c>
      <c r="E281" s="1" t="s">
        <v>580</v>
      </c>
      <c r="F281" s="1" t="s">
        <v>580</v>
      </c>
      <c r="G281" s="1" t="s">
        <v>580</v>
      </c>
      <c r="H281" s="1" t="str">
        <f>_xlfn.IFNA(IF(VLOOKUP(A281,Duplicates!E$3:E$50000,1,FALSE),"yes"),"")</f>
        <v>yes</v>
      </c>
      <c r="I281" s="31" t="str">
        <f>_xlfn.IFNA(IF(AND(INDEX(FreezingProgress!B$3:B$50000,MATCH(WormStrainStocks!A281,FreezingProgress!B$3:B$200001,0)),ISBLANK(INDEX(FreezingProgress!Q$3:Q$200001,MATCH(WormStrainStocks!A281,FreezingProgress!B$3:B$200001,0)))),"yes",""),"")</f>
        <v/>
      </c>
    </row>
    <row r="282" spans="1:9" x14ac:dyDescent="0.2">
      <c r="A282" s="1">
        <v>280</v>
      </c>
      <c r="B282" s="4" t="s">
        <v>280</v>
      </c>
      <c r="C282" s="1">
        <v>4</v>
      </c>
      <c r="D282" s="1">
        <v>37</v>
      </c>
      <c r="E282" s="1" t="s">
        <v>580</v>
      </c>
      <c r="F282" s="1" t="s">
        <v>580</v>
      </c>
      <c r="G282" s="1" t="s">
        <v>580</v>
      </c>
      <c r="H282" s="1" t="str">
        <f>_xlfn.IFNA(IF(VLOOKUP(A282,Duplicates!E$3:E$50000,1,FALSE),"yes"),"")</f>
        <v/>
      </c>
      <c r="I282" s="31" t="str">
        <f>_xlfn.IFNA(IF(AND(INDEX(FreezingProgress!B$3:B$50000,MATCH(WormStrainStocks!A282,FreezingProgress!B$3:B$200001,0)),ISBLANK(INDEX(FreezingProgress!Q$3:Q$200001,MATCH(WormStrainStocks!A282,FreezingProgress!B$3:B$200001,0)))),"yes",""),"")</f>
        <v/>
      </c>
    </row>
    <row r="283" spans="1:9" x14ac:dyDescent="0.2">
      <c r="A283" s="1">
        <v>281</v>
      </c>
      <c r="B283" s="4" t="s">
        <v>281</v>
      </c>
      <c r="C283" s="1">
        <v>4</v>
      </c>
      <c r="D283" s="1">
        <v>38</v>
      </c>
      <c r="E283" s="1" t="s">
        <v>580</v>
      </c>
      <c r="F283" s="1" t="s">
        <v>580</v>
      </c>
      <c r="G283" s="1" t="s">
        <v>580</v>
      </c>
      <c r="H283" s="1" t="str">
        <f>_xlfn.IFNA(IF(VLOOKUP(A283,Duplicates!E$3:E$50000,1,FALSE),"yes"),"")</f>
        <v>yes</v>
      </c>
      <c r="I283" s="31" t="str">
        <f>_xlfn.IFNA(IF(AND(INDEX(FreezingProgress!B$3:B$50000,MATCH(WormStrainStocks!A283,FreezingProgress!B$3:B$200001,0)),ISBLANK(INDEX(FreezingProgress!Q$3:Q$200001,MATCH(WormStrainStocks!A283,FreezingProgress!B$3:B$200001,0)))),"yes",""),"")</f>
        <v/>
      </c>
    </row>
    <row r="284" spans="1:9" x14ac:dyDescent="0.2">
      <c r="A284" s="1">
        <v>282</v>
      </c>
      <c r="B284" s="4" t="s">
        <v>282</v>
      </c>
      <c r="C284" s="1">
        <v>4</v>
      </c>
      <c r="D284" s="1">
        <v>39</v>
      </c>
      <c r="E284" s="1" t="s">
        <v>580</v>
      </c>
      <c r="F284" s="1" t="s">
        <v>580</v>
      </c>
      <c r="G284" s="1" t="s">
        <v>580</v>
      </c>
      <c r="H284" s="1" t="str">
        <f>_xlfn.IFNA(IF(VLOOKUP(A284,Duplicates!E$3:E$50000,1,FALSE),"yes"),"")</f>
        <v>yes</v>
      </c>
      <c r="I284" s="31" t="str">
        <f>_xlfn.IFNA(IF(AND(INDEX(FreezingProgress!B$3:B$50000,MATCH(WormStrainStocks!A284,FreezingProgress!B$3:B$200001,0)),ISBLANK(INDEX(FreezingProgress!Q$3:Q$200001,MATCH(WormStrainStocks!A284,FreezingProgress!B$3:B$200001,0)))),"yes",""),"")</f>
        <v/>
      </c>
    </row>
    <row r="285" spans="1:9" x14ac:dyDescent="0.2">
      <c r="A285" s="1">
        <v>283</v>
      </c>
      <c r="B285" s="4" t="s">
        <v>283</v>
      </c>
      <c r="C285" s="1">
        <v>4</v>
      </c>
      <c r="D285" s="1">
        <v>40</v>
      </c>
      <c r="E285" s="1" t="s">
        <v>580</v>
      </c>
      <c r="F285" s="1" t="s">
        <v>580</v>
      </c>
      <c r="G285" s="1" t="s">
        <v>580</v>
      </c>
      <c r="H285" s="1" t="str">
        <f>_xlfn.IFNA(IF(VLOOKUP(A285,Duplicates!E$3:E$50000,1,FALSE),"yes"),"")</f>
        <v>yes</v>
      </c>
      <c r="I285" s="31" t="str">
        <f>_xlfn.IFNA(IF(AND(INDEX(FreezingProgress!B$3:B$50000,MATCH(WormStrainStocks!A285,FreezingProgress!B$3:B$200001,0)),ISBLANK(INDEX(FreezingProgress!Q$3:Q$200001,MATCH(WormStrainStocks!A285,FreezingProgress!B$3:B$200001,0)))),"yes",""),"")</f>
        <v/>
      </c>
    </row>
    <row r="286" spans="1:9" x14ac:dyDescent="0.2">
      <c r="A286" s="1">
        <v>284</v>
      </c>
      <c r="B286" s="4" t="s">
        <v>284</v>
      </c>
      <c r="C286" s="1">
        <v>4</v>
      </c>
      <c r="D286" s="1">
        <v>41</v>
      </c>
      <c r="E286" s="1" t="s">
        <v>580</v>
      </c>
      <c r="F286" s="1" t="s">
        <v>580</v>
      </c>
      <c r="G286" s="1" t="s">
        <v>580</v>
      </c>
      <c r="H286" s="1" t="str">
        <f>_xlfn.IFNA(IF(VLOOKUP(A286,Duplicates!E$3:E$50000,1,FALSE),"yes"),"")</f>
        <v/>
      </c>
      <c r="I286" s="31" t="str">
        <f>_xlfn.IFNA(IF(AND(INDEX(FreezingProgress!B$3:B$50000,MATCH(WormStrainStocks!A286,FreezingProgress!B$3:B$200001,0)),ISBLANK(INDEX(FreezingProgress!Q$3:Q$200001,MATCH(WormStrainStocks!A286,FreezingProgress!B$3:B$200001,0)))),"yes",""),"")</f>
        <v/>
      </c>
    </row>
    <row r="287" spans="1:9" x14ac:dyDescent="0.2">
      <c r="A287" s="1">
        <v>285</v>
      </c>
      <c r="B287" s="4" t="s">
        <v>285</v>
      </c>
      <c r="C287" s="1">
        <v>4</v>
      </c>
      <c r="D287" s="1">
        <v>42</v>
      </c>
      <c r="E287" s="1" t="s">
        <v>580</v>
      </c>
      <c r="F287" s="1" t="s">
        <v>580</v>
      </c>
      <c r="G287" s="1" t="s">
        <v>580</v>
      </c>
      <c r="H287" s="1" t="str">
        <f>_xlfn.IFNA(IF(VLOOKUP(A287,Duplicates!E$3:E$50000,1,FALSE),"yes"),"")</f>
        <v>yes</v>
      </c>
      <c r="I287" s="31" t="str">
        <f>_xlfn.IFNA(IF(AND(INDEX(FreezingProgress!B$3:B$50000,MATCH(WormStrainStocks!A287,FreezingProgress!B$3:B$200001,0)),ISBLANK(INDEX(FreezingProgress!Q$3:Q$200001,MATCH(WormStrainStocks!A287,FreezingProgress!B$3:B$200001,0)))),"yes",""),"")</f>
        <v/>
      </c>
    </row>
    <row r="288" spans="1:9" x14ac:dyDescent="0.2">
      <c r="A288" s="1">
        <v>286</v>
      </c>
      <c r="B288" s="4" t="s">
        <v>286</v>
      </c>
      <c r="C288" s="1">
        <v>4</v>
      </c>
      <c r="D288" s="1">
        <v>43</v>
      </c>
      <c r="E288" s="1" t="s">
        <v>580</v>
      </c>
      <c r="F288" s="1" t="s">
        <v>580</v>
      </c>
      <c r="G288" s="1" t="s">
        <v>580</v>
      </c>
      <c r="H288" s="1" t="str">
        <f>_xlfn.IFNA(IF(VLOOKUP(A288,Duplicates!E$3:E$50000,1,FALSE),"yes"),"")</f>
        <v/>
      </c>
      <c r="I288" s="31" t="str">
        <f>_xlfn.IFNA(IF(AND(INDEX(FreezingProgress!B$3:B$50000,MATCH(WormStrainStocks!A288,FreezingProgress!B$3:B$200001,0)),ISBLANK(INDEX(FreezingProgress!Q$3:Q$200001,MATCH(WormStrainStocks!A288,FreezingProgress!B$3:B$200001,0)))),"yes",""),"")</f>
        <v/>
      </c>
    </row>
    <row r="289" spans="1:9" x14ac:dyDescent="0.2">
      <c r="A289" s="1">
        <v>287</v>
      </c>
      <c r="B289" s="4" t="s">
        <v>287</v>
      </c>
      <c r="C289" s="1">
        <v>4</v>
      </c>
      <c r="D289" s="1">
        <v>44</v>
      </c>
      <c r="E289" s="1" t="s">
        <v>580</v>
      </c>
      <c r="F289" s="1" t="s">
        <v>580</v>
      </c>
      <c r="G289" s="1" t="s">
        <v>580</v>
      </c>
      <c r="H289" s="1" t="str">
        <f>_xlfn.IFNA(IF(VLOOKUP(A289,Duplicates!E$3:E$50000,1,FALSE),"yes"),"")</f>
        <v>yes</v>
      </c>
      <c r="I289" s="31" t="str">
        <f>_xlfn.IFNA(IF(AND(INDEX(FreezingProgress!B$3:B$50000,MATCH(WormStrainStocks!A289,FreezingProgress!B$3:B$200001,0)),ISBLANK(INDEX(FreezingProgress!Q$3:Q$200001,MATCH(WormStrainStocks!A289,FreezingProgress!B$3:B$200001,0)))),"yes",""),"")</f>
        <v/>
      </c>
    </row>
    <row r="290" spans="1:9" x14ac:dyDescent="0.2">
      <c r="A290" s="1">
        <v>288</v>
      </c>
      <c r="B290" s="4" t="s">
        <v>288</v>
      </c>
      <c r="C290" s="1">
        <v>4</v>
      </c>
      <c r="D290" s="1">
        <v>45</v>
      </c>
      <c r="E290" s="1" t="s">
        <v>580</v>
      </c>
      <c r="G290" s="1" t="s">
        <v>580</v>
      </c>
      <c r="H290" s="1" t="str">
        <f>_xlfn.IFNA(IF(VLOOKUP(A290,Duplicates!E$3:E$50000,1,FALSE),"yes"),"")</f>
        <v/>
      </c>
      <c r="I290" s="31" t="str">
        <f>_xlfn.IFNA(IF(AND(INDEX(FreezingProgress!B$3:B$50000,MATCH(WormStrainStocks!A290,FreezingProgress!B$3:B$200001,0)),ISBLANK(INDEX(FreezingProgress!Q$3:Q$200001,MATCH(WormStrainStocks!A290,FreezingProgress!B$3:B$200001,0)))),"yes",""),"")</f>
        <v/>
      </c>
    </row>
    <row r="291" spans="1:9" x14ac:dyDescent="0.2">
      <c r="A291" s="1">
        <v>289</v>
      </c>
      <c r="B291" s="4" t="s">
        <v>289</v>
      </c>
      <c r="C291" s="1">
        <v>4</v>
      </c>
      <c r="D291" s="1">
        <v>46</v>
      </c>
      <c r="E291" s="1" t="s">
        <v>580</v>
      </c>
      <c r="F291" s="1" t="s">
        <v>580</v>
      </c>
      <c r="G291" s="1" t="s">
        <v>580</v>
      </c>
      <c r="H291" s="1" t="str">
        <f>_xlfn.IFNA(IF(VLOOKUP(A291,Duplicates!E$3:E$50000,1,FALSE),"yes"),"")</f>
        <v>yes</v>
      </c>
      <c r="I291" s="31" t="str">
        <f>_xlfn.IFNA(IF(AND(INDEX(FreezingProgress!B$3:B$50000,MATCH(WormStrainStocks!A291,FreezingProgress!B$3:B$200001,0)),ISBLANK(INDEX(FreezingProgress!Q$3:Q$200001,MATCH(WormStrainStocks!A291,FreezingProgress!B$3:B$200001,0)))),"yes",""),"")</f>
        <v/>
      </c>
    </row>
    <row r="292" spans="1:9" x14ac:dyDescent="0.2">
      <c r="A292" s="1">
        <v>290</v>
      </c>
      <c r="B292" s="4" t="s">
        <v>290</v>
      </c>
      <c r="C292" s="1">
        <v>4</v>
      </c>
      <c r="D292" s="1">
        <v>47</v>
      </c>
      <c r="E292" s="1" t="s">
        <v>580</v>
      </c>
      <c r="F292" s="1" t="s">
        <v>580</v>
      </c>
      <c r="G292" s="1" t="s">
        <v>580</v>
      </c>
      <c r="H292" s="1" t="str">
        <f>_xlfn.IFNA(IF(VLOOKUP(A292,Duplicates!E$3:E$50000,1,FALSE),"yes"),"")</f>
        <v/>
      </c>
      <c r="I292" s="31" t="str">
        <f>_xlfn.IFNA(IF(AND(INDEX(FreezingProgress!B$3:B$50000,MATCH(WormStrainStocks!A292,FreezingProgress!B$3:B$200001,0)),ISBLANK(INDEX(FreezingProgress!Q$3:Q$200001,MATCH(WormStrainStocks!A292,FreezingProgress!B$3:B$200001,0)))),"yes",""),"")</f>
        <v/>
      </c>
    </row>
    <row r="293" spans="1:9" x14ac:dyDescent="0.2">
      <c r="A293" s="1">
        <v>291</v>
      </c>
      <c r="B293" s="4" t="s">
        <v>291</v>
      </c>
      <c r="C293" s="1">
        <v>4</v>
      </c>
      <c r="D293" s="1">
        <v>48</v>
      </c>
      <c r="E293" s="1" t="s">
        <v>580</v>
      </c>
      <c r="F293" s="1" t="s">
        <v>580</v>
      </c>
      <c r="G293" s="1" t="s">
        <v>580</v>
      </c>
      <c r="H293" s="1" t="str">
        <f>_xlfn.IFNA(IF(VLOOKUP(A293,Duplicates!E$3:E$50000,1,FALSE),"yes"),"")</f>
        <v>yes</v>
      </c>
      <c r="I293" s="31" t="str">
        <f>_xlfn.IFNA(IF(AND(INDEX(FreezingProgress!B$3:B$50000,MATCH(WormStrainStocks!A293,FreezingProgress!B$3:B$200001,0)),ISBLANK(INDEX(FreezingProgress!Q$3:Q$200001,MATCH(WormStrainStocks!A293,FreezingProgress!B$3:B$200001,0)))),"yes",""),"")</f>
        <v/>
      </c>
    </row>
    <row r="294" spans="1:9" x14ac:dyDescent="0.2">
      <c r="A294" s="1">
        <v>292</v>
      </c>
      <c r="B294" s="4" t="s">
        <v>292</v>
      </c>
      <c r="C294" s="1">
        <v>4</v>
      </c>
      <c r="D294" s="1">
        <v>49</v>
      </c>
      <c r="E294" s="1" t="s">
        <v>580</v>
      </c>
      <c r="F294" s="1" t="s">
        <v>580</v>
      </c>
      <c r="G294" s="1" t="s">
        <v>580</v>
      </c>
      <c r="H294" s="1" t="str">
        <f>_xlfn.IFNA(IF(VLOOKUP(A294,Duplicates!E$3:E$50000,1,FALSE),"yes"),"")</f>
        <v>yes</v>
      </c>
      <c r="I294" s="31" t="str">
        <f>_xlfn.IFNA(IF(AND(INDEX(FreezingProgress!B$3:B$50000,MATCH(WormStrainStocks!A294,FreezingProgress!B$3:B$200001,0)),ISBLANK(INDEX(FreezingProgress!Q$3:Q$200001,MATCH(WormStrainStocks!A294,FreezingProgress!B$3:B$200001,0)))),"yes",""),"")</f>
        <v/>
      </c>
    </row>
    <row r="295" spans="1:9" x14ac:dyDescent="0.2">
      <c r="A295" s="1">
        <v>293</v>
      </c>
      <c r="B295" s="4" t="s">
        <v>293</v>
      </c>
      <c r="C295" s="1">
        <v>4</v>
      </c>
      <c r="D295" s="1">
        <v>50</v>
      </c>
      <c r="E295" s="1" t="s">
        <v>580</v>
      </c>
      <c r="G295" s="1" t="s">
        <v>580</v>
      </c>
      <c r="H295" s="1" t="str">
        <f>_xlfn.IFNA(IF(VLOOKUP(A295,Duplicates!E$3:E$50000,1,FALSE),"yes"),"")</f>
        <v>yes</v>
      </c>
      <c r="I295" s="31" t="str">
        <f>_xlfn.IFNA(IF(AND(INDEX(FreezingProgress!B$3:B$50000,MATCH(WormStrainStocks!A295,FreezingProgress!B$3:B$200001,0)),ISBLANK(INDEX(FreezingProgress!Q$3:Q$200001,MATCH(WormStrainStocks!A295,FreezingProgress!B$3:B$200001,0)))),"yes",""),"")</f>
        <v/>
      </c>
    </row>
    <row r="296" spans="1:9" x14ac:dyDescent="0.2">
      <c r="A296" s="1">
        <v>294</v>
      </c>
      <c r="B296" s="4" t="s">
        <v>294</v>
      </c>
      <c r="C296" s="1">
        <v>4</v>
      </c>
      <c r="D296" s="1">
        <v>51</v>
      </c>
      <c r="E296" s="1" t="s">
        <v>580</v>
      </c>
      <c r="F296" s="1" t="s">
        <v>580</v>
      </c>
      <c r="G296" s="1" t="s">
        <v>580</v>
      </c>
      <c r="H296" s="1" t="str">
        <f>_xlfn.IFNA(IF(VLOOKUP(A296,Duplicates!E$3:E$50000,1,FALSE),"yes"),"")</f>
        <v/>
      </c>
      <c r="I296" s="31" t="str">
        <f>_xlfn.IFNA(IF(AND(INDEX(FreezingProgress!B$3:B$50000,MATCH(WormStrainStocks!A296,FreezingProgress!B$3:B$200001,0)),ISBLANK(INDEX(FreezingProgress!Q$3:Q$200001,MATCH(WormStrainStocks!A296,FreezingProgress!B$3:B$200001,0)))),"yes",""),"")</f>
        <v/>
      </c>
    </row>
    <row r="297" spans="1:9" x14ac:dyDescent="0.2">
      <c r="A297" s="1">
        <v>295</v>
      </c>
      <c r="B297" s="4" t="s">
        <v>295</v>
      </c>
      <c r="C297" s="1">
        <v>4</v>
      </c>
      <c r="D297" s="1">
        <v>52</v>
      </c>
      <c r="E297" s="1" t="s">
        <v>580</v>
      </c>
      <c r="F297" s="1" t="s">
        <v>580</v>
      </c>
      <c r="G297" s="1" t="s">
        <v>580</v>
      </c>
      <c r="H297" s="1" t="str">
        <f>_xlfn.IFNA(IF(VLOOKUP(A297,Duplicates!E$3:E$50000,1,FALSE),"yes"),"")</f>
        <v/>
      </c>
      <c r="I297" s="31" t="str">
        <f>_xlfn.IFNA(IF(AND(INDEX(FreezingProgress!B$3:B$50000,MATCH(WormStrainStocks!A297,FreezingProgress!B$3:B$200001,0)),ISBLANK(INDEX(FreezingProgress!Q$3:Q$200001,MATCH(WormStrainStocks!A297,FreezingProgress!B$3:B$200001,0)))),"yes",""),"")</f>
        <v/>
      </c>
    </row>
    <row r="298" spans="1:9" x14ac:dyDescent="0.2">
      <c r="A298" s="1">
        <v>296</v>
      </c>
      <c r="B298" s="4" t="s">
        <v>296</v>
      </c>
      <c r="C298" s="1">
        <v>4</v>
      </c>
      <c r="D298" s="1">
        <v>53</v>
      </c>
      <c r="E298" s="1" t="s">
        <v>580</v>
      </c>
      <c r="F298" s="1" t="s">
        <v>580</v>
      </c>
      <c r="G298" s="1" t="s">
        <v>580</v>
      </c>
      <c r="H298" s="1" t="str">
        <f>_xlfn.IFNA(IF(VLOOKUP(A298,Duplicates!E$3:E$50000,1,FALSE),"yes"),"")</f>
        <v>yes</v>
      </c>
      <c r="I298" s="31" t="str">
        <f>_xlfn.IFNA(IF(AND(INDEX(FreezingProgress!B$3:B$50000,MATCH(WormStrainStocks!A298,FreezingProgress!B$3:B$200001,0)),ISBLANK(INDEX(FreezingProgress!Q$3:Q$200001,MATCH(WormStrainStocks!A298,FreezingProgress!B$3:B$200001,0)))),"yes",""),"")</f>
        <v/>
      </c>
    </row>
    <row r="299" spans="1:9" x14ac:dyDescent="0.2">
      <c r="A299" s="1">
        <v>297</v>
      </c>
      <c r="B299" s="4" t="s">
        <v>297</v>
      </c>
      <c r="C299" s="1">
        <v>4</v>
      </c>
      <c r="D299" s="1">
        <v>54</v>
      </c>
      <c r="E299" s="1" t="s">
        <v>580</v>
      </c>
      <c r="F299" s="1" t="s">
        <v>580</v>
      </c>
      <c r="G299" s="1" t="s">
        <v>580</v>
      </c>
      <c r="H299" s="1" t="str">
        <f>_xlfn.IFNA(IF(VLOOKUP(A299,Duplicates!E$3:E$50000,1,FALSE),"yes"),"")</f>
        <v/>
      </c>
      <c r="I299" s="31" t="str">
        <f>_xlfn.IFNA(IF(AND(INDEX(FreezingProgress!B$3:B$50000,MATCH(WormStrainStocks!A299,FreezingProgress!B$3:B$200001,0)),ISBLANK(INDEX(FreezingProgress!Q$3:Q$200001,MATCH(WormStrainStocks!A299,FreezingProgress!B$3:B$200001,0)))),"yes",""),"")</f>
        <v/>
      </c>
    </row>
    <row r="300" spans="1:9" x14ac:dyDescent="0.2">
      <c r="A300" s="1">
        <v>298</v>
      </c>
      <c r="B300" s="4" t="s">
        <v>298</v>
      </c>
      <c r="C300" s="1">
        <v>4</v>
      </c>
      <c r="D300" s="1">
        <v>55</v>
      </c>
      <c r="E300" s="1" t="s">
        <v>580</v>
      </c>
      <c r="F300" s="1" t="s">
        <v>580</v>
      </c>
      <c r="G300" s="1" t="s">
        <v>580</v>
      </c>
      <c r="H300" s="1" t="str">
        <f>_xlfn.IFNA(IF(VLOOKUP(A300,Duplicates!E$3:E$50000,1,FALSE),"yes"),"")</f>
        <v>yes</v>
      </c>
      <c r="I300" s="31" t="str">
        <f>_xlfn.IFNA(IF(AND(INDEX(FreezingProgress!B$3:B$50000,MATCH(WormStrainStocks!A300,FreezingProgress!B$3:B$200001,0)),ISBLANK(INDEX(FreezingProgress!Q$3:Q$200001,MATCH(WormStrainStocks!A300,FreezingProgress!B$3:B$200001,0)))),"yes",""),"")</f>
        <v/>
      </c>
    </row>
    <row r="301" spans="1:9" x14ac:dyDescent="0.2">
      <c r="A301" s="1">
        <v>299</v>
      </c>
      <c r="B301" s="4" t="s">
        <v>299</v>
      </c>
      <c r="C301" s="1">
        <v>4</v>
      </c>
      <c r="D301" s="1">
        <v>56</v>
      </c>
      <c r="E301" s="1" t="s">
        <v>580</v>
      </c>
      <c r="F301" s="1" t="s">
        <v>580</v>
      </c>
      <c r="G301" s="1" t="s">
        <v>580</v>
      </c>
      <c r="H301" s="1" t="str">
        <f>_xlfn.IFNA(IF(VLOOKUP(A301,Duplicates!E$3:E$50000,1,FALSE),"yes"),"")</f>
        <v/>
      </c>
      <c r="I301" s="31" t="str">
        <f>_xlfn.IFNA(IF(AND(INDEX(FreezingProgress!B$3:B$50000,MATCH(WormStrainStocks!A301,FreezingProgress!B$3:B$200001,0)),ISBLANK(INDEX(FreezingProgress!Q$3:Q$200001,MATCH(WormStrainStocks!A301,FreezingProgress!B$3:B$200001,0)))),"yes",""),"")</f>
        <v/>
      </c>
    </row>
    <row r="302" spans="1:9" x14ac:dyDescent="0.2">
      <c r="A302" s="1">
        <v>300</v>
      </c>
      <c r="B302" s="4" t="s">
        <v>300</v>
      </c>
      <c r="C302" s="1">
        <v>4</v>
      </c>
      <c r="D302" s="1">
        <v>57</v>
      </c>
      <c r="E302" s="1" t="s">
        <v>580</v>
      </c>
      <c r="F302" s="1" t="s">
        <v>580</v>
      </c>
      <c r="G302" s="1" t="s">
        <v>580</v>
      </c>
      <c r="H302" s="1" t="str">
        <f>_xlfn.IFNA(IF(VLOOKUP(A302,Duplicates!E$3:E$50000,1,FALSE),"yes"),"")</f>
        <v>yes</v>
      </c>
      <c r="I302" s="31" t="str">
        <f>_xlfn.IFNA(IF(AND(INDEX(FreezingProgress!B$3:B$50000,MATCH(WormStrainStocks!A302,FreezingProgress!B$3:B$200001,0)),ISBLANK(INDEX(FreezingProgress!Q$3:Q$200001,MATCH(WormStrainStocks!A302,FreezingProgress!B$3:B$200001,0)))),"yes",""),"")</f>
        <v/>
      </c>
    </row>
    <row r="303" spans="1:9" x14ac:dyDescent="0.2">
      <c r="A303" s="1">
        <v>301</v>
      </c>
      <c r="B303" s="4" t="s">
        <v>301</v>
      </c>
      <c r="C303" s="1">
        <v>4</v>
      </c>
      <c r="D303" s="1">
        <v>58</v>
      </c>
      <c r="E303" s="1" t="s">
        <v>580</v>
      </c>
      <c r="F303" s="1" t="s">
        <v>580</v>
      </c>
      <c r="G303" s="1" t="s">
        <v>580</v>
      </c>
      <c r="H303" s="1" t="str">
        <f>_xlfn.IFNA(IF(VLOOKUP(A303,Duplicates!E$3:E$50000,1,FALSE),"yes"),"")</f>
        <v/>
      </c>
      <c r="I303" s="31" t="str">
        <f>_xlfn.IFNA(IF(AND(INDEX(FreezingProgress!B$3:B$50000,MATCH(WormStrainStocks!A303,FreezingProgress!B$3:B$200001,0)),ISBLANK(INDEX(FreezingProgress!Q$3:Q$200001,MATCH(WormStrainStocks!A303,FreezingProgress!B$3:B$200001,0)))),"yes",""),"")</f>
        <v/>
      </c>
    </row>
    <row r="304" spans="1:9" x14ac:dyDescent="0.2">
      <c r="A304" s="1">
        <v>302</v>
      </c>
      <c r="B304" s="4" t="s">
        <v>302</v>
      </c>
      <c r="C304" s="1">
        <v>4</v>
      </c>
      <c r="D304" s="1">
        <v>59</v>
      </c>
      <c r="E304" s="1" t="s">
        <v>580</v>
      </c>
      <c r="F304" s="1" t="s">
        <v>580</v>
      </c>
      <c r="G304" s="1" t="s">
        <v>580</v>
      </c>
      <c r="H304" s="1" t="str">
        <f>_xlfn.IFNA(IF(VLOOKUP(A304,Duplicates!E$3:E$50000,1,FALSE),"yes"),"")</f>
        <v/>
      </c>
      <c r="I304" s="31" t="str">
        <f>_xlfn.IFNA(IF(AND(INDEX(FreezingProgress!B$3:B$50000,MATCH(WormStrainStocks!A304,FreezingProgress!B$3:B$200001,0)),ISBLANK(INDEX(FreezingProgress!Q$3:Q$200001,MATCH(WormStrainStocks!A304,FreezingProgress!B$3:B$200001,0)))),"yes",""),"")</f>
        <v/>
      </c>
    </row>
    <row r="305" spans="1:9" x14ac:dyDescent="0.2">
      <c r="A305" s="1">
        <v>303</v>
      </c>
      <c r="B305" s="4" t="s">
        <v>303</v>
      </c>
      <c r="C305" s="1">
        <v>4</v>
      </c>
      <c r="D305" s="1">
        <v>60</v>
      </c>
      <c r="E305" s="1" t="s">
        <v>580</v>
      </c>
      <c r="F305" s="1" t="s">
        <v>580</v>
      </c>
      <c r="G305" s="1" t="s">
        <v>580</v>
      </c>
      <c r="H305" s="1" t="str">
        <f>_xlfn.IFNA(IF(VLOOKUP(A305,Duplicates!E$3:E$50000,1,FALSE),"yes"),"")</f>
        <v/>
      </c>
      <c r="I305" s="31" t="str">
        <f>_xlfn.IFNA(IF(AND(INDEX(FreezingProgress!B$3:B$50000,MATCH(WormStrainStocks!A305,FreezingProgress!B$3:B$200001,0)),ISBLANK(INDEX(FreezingProgress!Q$3:Q$200001,MATCH(WormStrainStocks!A305,FreezingProgress!B$3:B$200001,0)))),"yes",""),"")</f>
        <v/>
      </c>
    </row>
    <row r="306" spans="1:9" x14ac:dyDescent="0.2">
      <c r="A306" s="1">
        <v>304</v>
      </c>
      <c r="B306" s="4" t="s">
        <v>304</v>
      </c>
      <c r="C306" s="1">
        <v>4</v>
      </c>
      <c r="D306" s="1">
        <v>61</v>
      </c>
      <c r="E306" s="1" t="s">
        <v>580</v>
      </c>
      <c r="F306" s="1" t="s">
        <v>580</v>
      </c>
      <c r="G306" s="1" t="s">
        <v>580</v>
      </c>
      <c r="H306" s="1" t="str">
        <f>_xlfn.IFNA(IF(VLOOKUP(A306,Duplicates!E$3:E$50000,1,FALSE),"yes"),"")</f>
        <v/>
      </c>
      <c r="I306" s="31" t="str">
        <f>_xlfn.IFNA(IF(AND(INDEX(FreezingProgress!B$3:B$50000,MATCH(WormStrainStocks!A306,FreezingProgress!B$3:B$200001,0)),ISBLANK(INDEX(FreezingProgress!Q$3:Q$200001,MATCH(WormStrainStocks!A306,FreezingProgress!B$3:B$200001,0)))),"yes",""),"")</f>
        <v/>
      </c>
    </row>
    <row r="307" spans="1:9" x14ac:dyDescent="0.2">
      <c r="A307" s="1">
        <v>305</v>
      </c>
      <c r="B307" s="4" t="s">
        <v>305</v>
      </c>
      <c r="C307" s="1">
        <v>4</v>
      </c>
      <c r="D307" s="1">
        <v>62</v>
      </c>
      <c r="E307" s="1" t="s">
        <v>580</v>
      </c>
      <c r="F307" s="1" t="s">
        <v>580</v>
      </c>
      <c r="G307" s="1" t="s">
        <v>580</v>
      </c>
      <c r="H307" s="1" t="str">
        <f>_xlfn.IFNA(IF(VLOOKUP(A307,Duplicates!E$3:E$50000,1,FALSE),"yes"),"")</f>
        <v/>
      </c>
      <c r="I307" s="31" t="str">
        <f>_xlfn.IFNA(IF(AND(INDEX(FreezingProgress!B$3:B$50000,MATCH(WormStrainStocks!A307,FreezingProgress!B$3:B$200001,0)),ISBLANK(INDEX(FreezingProgress!Q$3:Q$200001,MATCH(WormStrainStocks!A307,FreezingProgress!B$3:B$200001,0)))),"yes",""),"")</f>
        <v/>
      </c>
    </row>
    <row r="308" spans="1:9" x14ac:dyDescent="0.2">
      <c r="A308" s="1">
        <v>306</v>
      </c>
      <c r="B308" s="4" t="s">
        <v>306</v>
      </c>
      <c r="C308" s="1">
        <v>4</v>
      </c>
      <c r="D308" s="1">
        <v>63</v>
      </c>
      <c r="E308" s="1" t="s">
        <v>580</v>
      </c>
      <c r="F308" s="1" t="s">
        <v>580</v>
      </c>
      <c r="G308" s="1" t="s">
        <v>580</v>
      </c>
      <c r="H308" s="1" t="str">
        <f>_xlfn.IFNA(IF(VLOOKUP(A308,Duplicates!E$3:E$50000,1,FALSE),"yes"),"")</f>
        <v/>
      </c>
      <c r="I308" s="31" t="str">
        <f>_xlfn.IFNA(IF(AND(INDEX(FreezingProgress!B$3:B$50000,MATCH(WormStrainStocks!A308,FreezingProgress!B$3:B$200001,0)),ISBLANK(INDEX(FreezingProgress!Q$3:Q$200001,MATCH(WormStrainStocks!A308,FreezingProgress!B$3:B$200001,0)))),"yes",""),"")</f>
        <v/>
      </c>
    </row>
    <row r="309" spans="1:9" x14ac:dyDescent="0.2">
      <c r="A309" s="1">
        <v>307</v>
      </c>
      <c r="B309" s="4" t="s">
        <v>307</v>
      </c>
      <c r="C309" s="1">
        <v>4</v>
      </c>
      <c r="D309" s="1">
        <v>64</v>
      </c>
      <c r="E309" s="1" t="s">
        <v>580</v>
      </c>
      <c r="F309" s="1" t="s">
        <v>580</v>
      </c>
      <c r="H309" s="1" t="str">
        <f>_xlfn.IFNA(IF(VLOOKUP(A309,Duplicates!E$3:E$50000,1,FALSE),"yes"),"")</f>
        <v/>
      </c>
      <c r="I309" s="31" t="str">
        <f>_xlfn.IFNA(IF(AND(INDEX(FreezingProgress!B$3:B$50000,MATCH(WormStrainStocks!A309,FreezingProgress!B$3:B$200001,0)),ISBLANK(INDEX(FreezingProgress!Q$3:Q$200001,MATCH(WormStrainStocks!A309,FreezingProgress!B$3:B$200001,0)))),"yes",""),"")</f>
        <v/>
      </c>
    </row>
    <row r="310" spans="1:9" x14ac:dyDescent="0.2">
      <c r="A310" s="1">
        <v>308</v>
      </c>
      <c r="B310" s="4" t="s">
        <v>308</v>
      </c>
      <c r="C310" s="1">
        <v>4</v>
      </c>
      <c r="D310" s="1">
        <v>65</v>
      </c>
      <c r="E310" s="1" t="s">
        <v>580</v>
      </c>
      <c r="F310" s="1" t="s">
        <v>580</v>
      </c>
      <c r="G310" s="1" t="s">
        <v>580</v>
      </c>
      <c r="H310" s="1" t="str">
        <f>_xlfn.IFNA(IF(VLOOKUP(A310,Duplicates!E$3:E$50000,1,FALSE),"yes"),"")</f>
        <v/>
      </c>
      <c r="I310" s="31" t="str">
        <f>_xlfn.IFNA(IF(AND(INDEX(FreezingProgress!B$3:B$50000,MATCH(WormStrainStocks!A310,FreezingProgress!B$3:B$200001,0)),ISBLANK(INDEX(FreezingProgress!Q$3:Q$200001,MATCH(WormStrainStocks!A310,FreezingProgress!B$3:B$200001,0)))),"yes",""),"")</f>
        <v/>
      </c>
    </row>
    <row r="311" spans="1:9" x14ac:dyDescent="0.2">
      <c r="A311" s="1">
        <v>309</v>
      </c>
      <c r="B311" s="4" t="s">
        <v>309</v>
      </c>
      <c r="C311" s="1">
        <v>4</v>
      </c>
      <c r="D311" s="1">
        <v>66</v>
      </c>
      <c r="E311" s="1" t="s">
        <v>580</v>
      </c>
      <c r="F311" s="1" t="s">
        <v>580</v>
      </c>
      <c r="G311" s="1" t="s">
        <v>580</v>
      </c>
      <c r="H311" s="1" t="str">
        <f>_xlfn.IFNA(IF(VLOOKUP(A311,Duplicates!E$3:E$50000,1,FALSE),"yes"),"")</f>
        <v>yes</v>
      </c>
      <c r="I311" s="31" t="str">
        <f>_xlfn.IFNA(IF(AND(INDEX(FreezingProgress!B$3:B$50000,MATCH(WormStrainStocks!A311,FreezingProgress!B$3:B$200001,0)),ISBLANK(INDEX(FreezingProgress!Q$3:Q$200001,MATCH(WormStrainStocks!A311,FreezingProgress!B$3:B$200001,0)))),"yes",""),"")</f>
        <v/>
      </c>
    </row>
    <row r="312" spans="1:9" x14ac:dyDescent="0.2">
      <c r="A312" s="1">
        <v>310</v>
      </c>
      <c r="B312" s="4" t="s">
        <v>310</v>
      </c>
      <c r="C312" s="1">
        <v>4</v>
      </c>
      <c r="D312" s="1">
        <v>67</v>
      </c>
      <c r="E312" s="1" t="s">
        <v>580</v>
      </c>
      <c r="F312" s="1" t="s">
        <v>580</v>
      </c>
      <c r="G312" s="1" t="s">
        <v>580</v>
      </c>
      <c r="H312" s="1" t="str">
        <f>_xlfn.IFNA(IF(VLOOKUP(A312,Duplicates!E$3:E$50000,1,FALSE),"yes"),"")</f>
        <v>yes</v>
      </c>
      <c r="I312" s="31" t="str">
        <f>_xlfn.IFNA(IF(AND(INDEX(FreezingProgress!B$3:B$50000,MATCH(WormStrainStocks!A312,FreezingProgress!B$3:B$200001,0)),ISBLANK(INDEX(FreezingProgress!Q$3:Q$200001,MATCH(WormStrainStocks!A312,FreezingProgress!B$3:B$200001,0)))),"yes",""),"")</f>
        <v/>
      </c>
    </row>
    <row r="313" spans="1:9" x14ac:dyDescent="0.2">
      <c r="A313" s="1">
        <v>311</v>
      </c>
      <c r="B313" s="4" t="s">
        <v>311</v>
      </c>
      <c r="C313" s="1">
        <v>4</v>
      </c>
      <c r="D313" s="1">
        <v>68</v>
      </c>
      <c r="E313" s="1" t="s">
        <v>580</v>
      </c>
      <c r="F313" s="1" t="s">
        <v>580</v>
      </c>
      <c r="G313" s="1" t="s">
        <v>580</v>
      </c>
      <c r="H313" s="1" t="str">
        <f>_xlfn.IFNA(IF(VLOOKUP(A313,Duplicates!E$3:E$50000,1,FALSE),"yes"),"")</f>
        <v>yes</v>
      </c>
      <c r="I313" s="31" t="str">
        <f>_xlfn.IFNA(IF(AND(INDEX(FreezingProgress!B$3:B$50000,MATCH(WormStrainStocks!A313,FreezingProgress!B$3:B$200001,0)),ISBLANK(INDEX(FreezingProgress!Q$3:Q$200001,MATCH(WormStrainStocks!A313,FreezingProgress!B$3:B$200001,0)))),"yes",""),"")</f>
        <v/>
      </c>
    </row>
    <row r="314" spans="1:9" x14ac:dyDescent="0.2">
      <c r="A314" s="1">
        <v>312</v>
      </c>
      <c r="B314" s="4" t="s">
        <v>312</v>
      </c>
      <c r="C314" s="1">
        <v>4</v>
      </c>
      <c r="D314" s="1">
        <v>69</v>
      </c>
      <c r="E314" s="1" t="s">
        <v>580</v>
      </c>
      <c r="G314" s="1" t="s">
        <v>580</v>
      </c>
      <c r="H314" s="1" t="str">
        <f>_xlfn.IFNA(IF(VLOOKUP(A314,Duplicates!E$3:E$50000,1,FALSE),"yes"),"")</f>
        <v>yes</v>
      </c>
      <c r="I314" s="31" t="str">
        <f>_xlfn.IFNA(IF(AND(INDEX(FreezingProgress!B$3:B$50000,MATCH(WormStrainStocks!A314,FreezingProgress!B$3:B$200001,0)),ISBLANK(INDEX(FreezingProgress!Q$3:Q$200001,MATCH(WormStrainStocks!A314,FreezingProgress!B$3:B$200001,0)))),"yes",""),"")</f>
        <v/>
      </c>
    </row>
    <row r="315" spans="1:9" x14ac:dyDescent="0.2">
      <c r="A315" s="1">
        <v>313</v>
      </c>
      <c r="B315" s="4" t="s">
        <v>313</v>
      </c>
      <c r="C315" s="1">
        <v>4</v>
      </c>
      <c r="D315" s="1">
        <v>70</v>
      </c>
      <c r="E315" s="1" t="s">
        <v>580</v>
      </c>
      <c r="F315" s="1" t="s">
        <v>580</v>
      </c>
      <c r="G315" s="1" t="s">
        <v>580</v>
      </c>
      <c r="H315" s="1" t="str">
        <f>_xlfn.IFNA(IF(VLOOKUP(A315,Duplicates!E$3:E$50000,1,FALSE),"yes"),"")</f>
        <v>yes</v>
      </c>
      <c r="I315" s="31" t="str">
        <f>_xlfn.IFNA(IF(AND(INDEX(FreezingProgress!B$3:B$50000,MATCH(WormStrainStocks!A315,FreezingProgress!B$3:B$200001,0)),ISBLANK(INDEX(FreezingProgress!Q$3:Q$200001,MATCH(WormStrainStocks!A315,FreezingProgress!B$3:B$200001,0)))),"yes",""),"")</f>
        <v/>
      </c>
    </row>
    <row r="316" spans="1:9" x14ac:dyDescent="0.2">
      <c r="A316" s="1">
        <v>314</v>
      </c>
      <c r="B316" s="4" t="s">
        <v>314</v>
      </c>
      <c r="C316" s="1">
        <v>4</v>
      </c>
      <c r="D316" s="1">
        <v>71</v>
      </c>
      <c r="E316" s="1" t="s">
        <v>580</v>
      </c>
      <c r="G316" s="1" t="s">
        <v>580</v>
      </c>
      <c r="H316" s="1" t="str">
        <f>_xlfn.IFNA(IF(VLOOKUP(A316,Duplicates!E$3:E$50000,1,FALSE),"yes"),"")</f>
        <v>yes</v>
      </c>
      <c r="I316" s="31" t="str">
        <f>_xlfn.IFNA(IF(AND(INDEX(FreezingProgress!B$3:B$50000,MATCH(WormStrainStocks!A316,FreezingProgress!B$3:B$200001,0)),ISBLANK(INDEX(FreezingProgress!Q$3:Q$200001,MATCH(WormStrainStocks!A316,FreezingProgress!B$3:B$200001,0)))),"yes",""),"")</f>
        <v/>
      </c>
    </row>
    <row r="317" spans="1:9" x14ac:dyDescent="0.2">
      <c r="A317" s="1">
        <v>315</v>
      </c>
      <c r="B317" s="4" t="s">
        <v>315</v>
      </c>
      <c r="C317" s="1">
        <v>4</v>
      </c>
      <c r="D317" s="1">
        <v>72</v>
      </c>
      <c r="E317" s="1" t="s">
        <v>580</v>
      </c>
      <c r="F317" s="1" t="s">
        <v>580</v>
      </c>
      <c r="G317" s="1" t="s">
        <v>580</v>
      </c>
      <c r="H317" s="1" t="str">
        <f>_xlfn.IFNA(IF(VLOOKUP(A317,Duplicates!E$3:E$50000,1,FALSE),"yes"),"")</f>
        <v/>
      </c>
      <c r="I317" s="31" t="str">
        <f>_xlfn.IFNA(IF(AND(INDEX(FreezingProgress!B$3:B$50000,MATCH(WormStrainStocks!A317,FreezingProgress!B$3:B$200001,0)),ISBLANK(INDEX(FreezingProgress!Q$3:Q$200001,MATCH(WormStrainStocks!A317,FreezingProgress!B$3:B$200001,0)))),"yes",""),"")</f>
        <v/>
      </c>
    </row>
    <row r="318" spans="1:9" x14ac:dyDescent="0.2">
      <c r="A318" s="1">
        <v>316</v>
      </c>
      <c r="B318" s="4" t="s">
        <v>316</v>
      </c>
      <c r="C318" s="1">
        <v>4</v>
      </c>
      <c r="D318" s="1">
        <v>73</v>
      </c>
      <c r="E318" s="1" t="s">
        <v>580</v>
      </c>
      <c r="F318" s="1" t="s">
        <v>580</v>
      </c>
      <c r="G318" s="1" t="s">
        <v>580</v>
      </c>
      <c r="H318" s="1" t="str">
        <f>_xlfn.IFNA(IF(VLOOKUP(A318,Duplicates!E$3:E$50000,1,FALSE),"yes"),"")</f>
        <v>yes</v>
      </c>
      <c r="I318" s="31" t="str">
        <f>_xlfn.IFNA(IF(AND(INDEX(FreezingProgress!B$3:B$50000,MATCH(WormStrainStocks!A318,FreezingProgress!B$3:B$200001,0)),ISBLANK(INDEX(FreezingProgress!Q$3:Q$200001,MATCH(WormStrainStocks!A318,FreezingProgress!B$3:B$200001,0)))),"yes",""),"")</f>
        <v/>
      </c>
    </row>
    <row r="319" spans="1:9" x14ac:dyDescent="0.2">
      <c r="A319" s="1">
        <v>317</v>
      </c>
      <c r="B319" s="4" t="s">
        <v>317</v>
      </c>
      <c r="C319" s="1">
        <v>4</v>
      </c>
      <c r="D319" s="1">
        <v>74</v>
      </c>
      <c r="E319" s="1" t="s">
        <v>580</v>
      </c>
      <c r="F319" s="1" t="s">
        <v>580</v>
      </c>
      <c r="G319" s="1" t="s">
        <v>580</v>
      </c>
      <c r="H319" s="1" t="str">
        <f>_xlfn.IFNA(IF(VLOOKUP(A319,Duplicates!E$3:E$50000,1,FALSE),"yes"),"")</f>
        <v>yes</v>
      </c>
      <c r="I319" s="31" t="str">
        <f>_xlfn.IFNA(IF(AND(INDEX(FreezingProgress!B$3:B$50000,MATCH(WormStrainStocks!A319,FreezingProgress!B$3:B$200001,0)),ISBLANK(INDEX(FreezingProgress!Q$3:Q$200001,MATCH(WormStrainStocks!A319,FreezingProgress!B$3:B$200001,0)))),"yes",""),"")</f>
        <v/>
      </c>
    </row>
    <row r="320" spans="1:9" x14ac:dyDescent="0.2">
      <c r="A320" s="1">
        <v>318</v>
      </c>
      <c r="B320" s="4" t="s">
        <v>318</v>
      </c>
      <c r="C320" s="1">
        <v>4</v>
      </c>
      <c r="D320" s="1">
        <v>75</v>
      </c>
      <c r="E320" s="1" t="s">
        <v>580</v>
      </c>
      <c r="F320" s="1" t="s">
        <v>580</v>
      </c>
      <c r="G320" s="1" t="s">
        <v>580</v>
      </c>
      <c r="H320" s="1" t="str">
        <f>_xlfn.IFNA(IF(VLOOKUP(A320,Duplicates!E$3:E$50000,1,FALSE),"yes"),"")</f>
        <v>yes</v>
      </c>
      <c r="I320" s="31" t="str">
        <f>_xlfn.IFNA(IF(AND(INDEX(FreezingProgress!B$3:B$50000,MATCH(WormStrainStocks!A320,FreezingProgress!B$3:B$200001,0)),ISBLANK(INDEX(FreezingProgress!Q$3:Q$200001,MATCH(WormStrainStocks!A320,FreezingProgress!B$3:B$200001,0)))),"yes",""),"")</f>
        <v/>
      </c>
    </row>
    <row r="321" spans="1:9" x14ac:dyDescent="0.2">
      <c r="A321" s="1">
        <v>319</v>
      </c>
      <c r="B321" s="4" t="s">
        <v>319</v>
      </c>
      <c r="C321" s="1">
        <v>4</v>
      </c>
      <c r="D321" s="1">
        <v>76</v>
      </c>
      <c r="E321" s="1" t="s">
        <v>580</v>
      </c>
      <c r="F321" s="1" t="s">
        <v>580</v>
      </c>
      <c r="G321" s="1" t="s">
        <v>580</v>
      </c>
      <c r="H321" s="1" t="str">
        <f>_xlfn.IFNA(IF(VLOOKUP(A321,Duplicates!E$3:E$50000,1,FALSE),"yes"),"")</f>
        <v>yes</v>
      </c>
      <c r="I321" s="31" t="str">
        <f>_xlfn.IFNA(IF(AND(INDEX(FreezingProgress!B$3:B$50000,MATCH(WormStrainStocks!A321,FreezingProgress!B$3:B$200001,0)),ISBLANK(INDEX(FreezingProgress!Q$3:Q$200001,MATCH(WormStrainStocks!A321,FreezingProgress!B$3:B$200001,0)))),"yes",""),"")</f>
        <v/>
      </c>
    </row>
    <row r="322" spans="1:9" x14ac:dyDescent="0.2">
      <c r="A322" s="1">
        <v>320</v>
      </c>
      <c r="B322" s="4" t="s">
        <v>320</v>
      </c>
      <c r="C322" s="1">
        <v>4</v>
      </c>
      <c r="D322" s="1">
        <v>77</v>
      </c>
      <c r="E322" s="1" t="s">
        <v>580</v>
      </c>
      <c r="F322" s="1" t="s">
        <v>580</v>
      </c>
      <c r="G322" s="1" t="s">
        <v>580</v>
      </c>
      <c r="H322" s="1" t="str">
        <f>_xlfn.IFNA(IF(VLOOKUP(A322,Duplicates!E$3:E$50000,1,FALSE),"yes"),"")</f>
        <v/>
      </c>
      <c r="I322" s="31" t="str">
        <f>_xlfn.IFNA(IF(AND(INDEX(FreezingProgress!B$3:B$50000,MATCH(WormStrainStocks!A322,FreezingProgress!B$3:B$200001,0)),ISBLANK(INDEX(FreezingProgress!Q$3:Q$200001,MATCH(WormStrainStocks!A322,FreezingProgress!B$3:B$200001,0)))),"yes",""),"")</f>
        <v/>
      </c>
    </row>
    <row r="323" spans="1:9" x14ac:dyDescent="0.2">
      <c r="A323" s="1">
        <v>321</v>
      </c>
      <c r="B323" s="4" t="s">
        <v>321</v>
      </c>
      <c r="C323" s="1">
        <v>4</v>
      </c>
      <c r="D323" s="1">
        <v>78</v>
      </c>
      <c r="E323" s="1" t="s">
        <v>580</v>
      </c>
      <c r="F323" s="1" t="s">
        <v>580</v>
      </c>
      <c r="G323" s="1" t="s">
        <v>580</v>
      </c>
      <c r="H323" s="1" t="str">
        <f>_xlfn.IFNA(IF(VLOOKUP(A323,Duplicates!E$3:E$50000,1,FALSE),"yes"),"")</f>
        <v>yes</v>
      </c>
      <c r="I323" s="31" t="str">
        <f>_xlfn.IFNA(IF(AND(INDEX(FreezingProgress!B$3:B$50000,MATCH(WormStrainStocks!A323,FreezingProgress!B$3:B$200001,0)),ISBLANK(INDEX(FreezingProgress!Q$3:Q$200001,MATCH(WormStrainStocks!A323,FreezingProgress!B$3:B$200001,0)))),"yes",""),"")</f>
        <v/>
      </c>
    </row>
    <row r="324" spans="1:9" x14ac:dyDescent="0.2">
      <c r="A324" s="1">
        <v>322</v>
      </c>
      <c r="B324" s="4" t="s">
        <v>322</v>
      </c>
      <c r="C324" s="1">
        <v>4</v>
      </c>
      <c r="D324" s="1">
        <v>79</v>
      </c>
      <c r="E324" s="1" t="s">
        <v>580</v>
      </c>
      <c r="F324" s="1" t="s">
        <v>580</v>
      </c>
      <c r="G324" s="1" t="s">
        <v>580</v>
      </c>
      <c r="H324" s="1" t="str">
        <f>_xlfn.IFNA(IF(VLOOKUP(A324,Duplicates!E$3:E$50000,1,FALSE),"yes"),"")</f>
        <v/>
      </c>
      <c r="I324" s="31" t="str">
        <f>_xlfn.IFNA(IF(AND(INDEX(FreezingProgress!B$3:B$50000,MATCH(WormStrainStocks!A324,FreezingProgress!B$3:B$200001,0)),ISBLANK(INDEX(FreezingProgress!Q$3:Q$200001,MATCH(WormStrainStocks!A324,FreezingProgress!B$3:B$200001,0)))),"yes",""),"")</f>
        <v/>
      </c>
    </row>
    <row r="325" spans="1:9" x14ac:dyDescent="0.2">
      <c r="A325" s="1">
        <v>323</v>
      </c>
      <c r="B325" s="4" t="s">
        <v>323</v>
      </c>
      <c r="C325" s="1">
        <v>4</v>
      </c>
      <c r="D325" s="1">
        <v>80</v>
      </c>
      <c r="E325" s="1" t="s">
        <v>580</v>
      </c>
      <c r="F325" s="1" t="s">
        <v>580</v>
      </c>
      <c r="G325" s="1" t="s">
        <v>580</v>
      </c>
      <c r="H325" s="1" t="str">
        <f>_xlfn.IFNA(IF(VLOOKUP(A325,Duplicates!E$3:E$50000,1,FALSE),"yes"),"")</f>
        <v>yes</v>
      </c>
      <c r="I325" s="31" t="str">
        <f>_xlfn.IFNA(IF(AND(INDEX(FreezingProgress!B$3:B$50000,MATCH(WormStrainStocks!A325,FreezingProgress!B$3:B$200001,0)),ISBLANK(INDEX(FreezingProgress!Q$3:Q$200001,MATCH(WormStrainStocks!A325,FreezingProgress!B$3:B$200001,0)))),"yes",""),"")</f>
        <v/>
      </c>
    </row>
    <row r="326" spans="1:9" x14ac:dyDescent="0.2">
      <c r="A326" s="1">
        <v>324</v>
      </c>
      <c r="B326" s="4" t="s">
        <v>324</v>
      </c>
      <c r="C326" s="1">
        <v>4</v>
      </c>
      <c r="D326" s="1">
        <v>81</v>
      </c>
      <c r="E326" s="1" t="s">
        <v>580</v>
      </c>
      <c r="F326" s="1" t="s">
        <v>580</v>
      </c>
      <c r="G326" s="1" t="s">
        <v>580</v>
      </c>
      <c r="H326" s="1" t="str">
        <f>_xlfn.IFNA(IF(VLOOKUP(A326,Duplicates!E$3:E$50000,1,FALSE),"yes"),"")</f>
        <v>yes</v>
      </c>
      <c r="I326" s="31" t="str">
        <f>_xlfn.IFNA(IF(AND(INDEX(FreezingProgress!B$3:B$50000,MATCH(WormStrainStocks!A326,FreezingProgress!B$3:B$200001,0)),ISBLANK(INDEX(FreezingProgress!Q$3:Q$200001,MATCH(WormStrainStocks!A326,FreezingProgress!B$3:B$200001,0)))),"yes",""),"")</f>
        <v/>
      </c>
    </row>
    <row r="327" spans="1:9" x14ac:dyDescent="0.2">
      <c r="A327" s="1">
        <v>325</v>
      </c>
      <c r="B327" s="4" t="s">
        <v>325</v>
      </c>
      <c r="C327" s="1">
        <v>5</v>
      </c>
      <c r="D327" s="1">
        <v>1</v>
      </c>
      <c r="E327" s="1" t="s">
        <v>580</v>
      </c>
      <c r="F327" s="1" t="s">
        <v>580</v>
      </c>
      <c r="G327" s="1" t="s">
        <v>580</v>
      </c>
      <c r="H327" s="1" t="str">
        <f>_xlfn.IFNA(IF(VLOOKUP(A327,Duplicates!E$3:E$50000,1,FALSE),"yes"),"")</f>
        <v>yes</v>
      </c>
      <c r="I327" s="31" t="str">
        <f>_xlfn.IFNA(IF(AND(INDEX(FreezingProgress!B$3:B$50000,MATCH(WormStrainStocks!A327,FreezingProgress!B$3:B$200001,0)),ISBLANK(INDEX(FreezingProgress!Q$3:Q$200001,MATCH(WormStrainStocks!A327,FreezingProgress!B$3:B$200001,0)))),"yes",""),"")</f>
        <v/>
      </c>
    </row>
    <row r="328" spans="1:9" x14ac:dyDescent="0.2">
      <c r="A328" s="1">
        <v>326</v>
      </c>
      <c r="B328" s="4" t="s">
        <v>326</v>
      </c>
      <c r="C328" s="1">
        <v>5</v>
      </c>
      <c r="D328" s="1">
        <v>2</v>
      </c>
      <c r="E328" s="1" t="s">
        <v>580</v>
      </c>
      <c r="F328" s="1" t="s">
        <v>580</v>
      </c>
      <c r="G328" s="1" t="s">
        <v>580</v>
      </c>
      <c r="H328" s="1" t="str">
        <f>_xlfn.IFNA(IF(VLOOKUP(A328,Duplicates!E$3:E$50000,1,FALSE),"yes"),"")</f>
        <v/>
      </c>
      <c r="I328" s="31" t="str">
        <f>_xlfn.IFNA(IF(AND(INDEX(FreezingProgress!B$3:B$50000,MATCH(WormStrainStocks!A328,FreezingProgress!B$3:B$200001,0)),ISBLANK(INDEX(FreezingProgress!Q$3:Q$200001,MATCH(WormStrainStocks!A328,FreezingProgress!B$3:B$200001,0)))),"yes",""),"")</f>
        <v/>
      </c>
    </row>
    <row r="329" spans="1:9" x14ac:dyDescent="0.2">
      <c r="A329" s="1">
        <v>327</v>
      </c>
      <c r="B329" s="4" t="s">
        <v>327</v>
      </c>
      <c r="C329" s="1">
        <v>5</v>
      </c>
      <c r="D329" s="1">
        <v>3</v>
      </c>
      <c r="E329" s="1" t="s">
        <v>580</v>
      </c>
      <c r="F329" s="1" t="s">
        <v>580</v>
      </c>
      <c r="G329" s="1" t="s">
        <v>580</v>
      </c>
      <c r="H329" s="1" t="str">
        <f>_xlfn.IFNA(IF(VLOOKUP(A329,Duplicates!E$3:E$50000,1,FALSE),"yes"),"")</f>
        <v/>
      </c>
      <c r="I329" s="31" t="str">
        <f>_xlfn.IFNA(IF(AND(INDEX(FreezingProgress!B$3:B$50000,MATCH(WormStrainStocks!A329,FreezingProgress!B$3:B$200001,0)),ISBLANK(INDEX(FreezingProgress!Q$3:Q$200001,MATCH(WormStrainStocks!A329,FreezingProgress!B$3:B$200001,0)))),"yes",""),"")</f>
        <v/>
      </c>
    </row>
    <row r="330" spans="1:9" x14ac:dyDescent="0.2">
      <c r="A330" s="1">
        <v>328</v>
      </c>
      <c r="B330" s="4" t="s">
        <v>328</v>
      </c>
      <c r="C330" s="1">
        <v>5</v>
      </c>
      <c r="D330" s="1">
        <v>4</v>
      </c>
      <c r="E330" s="1" t="s">
        <v>580</v>
      </c>
      <c r="F330" s="1" t="s">
        <v>580</v>
      </c>
      <c r="G330" s="1" t="s">
        <v>580</v>
      </c>
      <c r="H330" s="1" t="str">
        <f>_xlfn.IFNA(IF(VLOOKUP(A330,Duplicates!E$3:E$50000,1,FALSE),"yes"),"")</f>
        <v/>
      </c>
      <c r="I330" s="31" t="str">
        <f>_xlfn.IFNA(IF(AND(INDEX(FreezingProgress!B$3:B$50000,MATCH(WormStrainStocks!A330,FreezingProgress!B$3:B$200001,0)),ISBLANK(INDEX(FreezingProgress!Q$3:Q$200001,MATCH(WormStrainStocks!A330,FreezingProgress!B$3:B$200001,0)))),"yes",""),"")</f>
        <v/>
      </c>
    </row>
    <row r="331" spans="1:9" x14ac:dyDescent="0.2">
      <c r="A331" s="1">
        <v>329</v>
      </c>
      <c r="B331" s="4" t="s">
        <v>329</v>
      </c>
      <c r="C331" s="1">
        <v>5</v>
      </c>
      <c r="D331" s="1">
        <v>5</v>
      </c>
      <c r="E331" s="1" t="s">
        <v>580</v>
      </c>
      <c r="F331" s="1" t="s">
        <v>580</v>
      </c>
      <c r="G331" s="1" t="s">
        <v>580</v>
      </c>
      <c r="H331" s="1" t="str">
        <f>_xlfn.IFNA(IF(VLOOKUP(A331,Duplicates!E$3:E$50000,1,FALSE),"yes"),"")</f>
        <v/>
      </c>
      <c r="I331" s="31" t="str">
        <f>_xlfn.IFNA(IF(AND(INDEX(FreezingProgress!B$3:B$50000,MATCH(WormStrainStocks!A331,FreezingProgress!B$3:B$200001,0)),ISBLANK(INDEX(FreezingProgress!Q$3:Q$200001,MATCH(WormStrainStocks!A331,FreezingProgress!B$3:B$200001,0)))),"yes",""),"")</f>
        <v/>
      </c>
    </row>
    <row r="332" spans="1:9" x14ac:dyDescent="0.2">
      <c r="A332" s="1">
        <v>330</v>
      </c>
      <c r="B332" s="4" t="s">
        <v>330</v>
      </c>
      <c r="C332" s="1">
        <v>5</v>
      </c>
      <c r="D332" s="1">
        <v>6</v>
      </c>
      <c r="E332" s="1" t="s">
        <v>580</v>
      </c>
      <c r="F332" s="1" t="s">
        <v>580</v>
      </c>
      <c r="G332" s="1" t="s">
        <v>580</v>
      </c>
      <c r="H332" s="1" t="str">
        <f>_xlfn.IFNA(IF(VLOOKUP(A332,Duplicates!E$3:E$50000,1,FALSE),"yes"),"")</f>
        <v>yes</v>
      </c>
      <c r="I332" s="31" t="str">
        <f>_xlfn.IFNA(IF(AND(INDEX(FreezingProgress!B$3:B$50000,MATCH(WormStrainStocks!A332,FreezingProgress!B$3:B$200001,0)),ISBLANK(INDEX(FreezingProgress!Q$3:Q$200001,MATCH(WormStrainStocks!A332,FreezingProgress!B$3:B$200001,0)))),"yes",""),"")</f>
        <v/>
      </c>
    </row>
    <row r="333" spans="1:9" x14ac:dyDescent="0.2">
      <c r="A333" s="1">
        <v>331</v>
      </c>
      <c r="B333" s="4" t="s">
        <v>331</v>
      </c>
      <c r="C333" s="1">
        <v>5</v>
      </c>
      <c r="D333" s="1">
        <v>7</v>
      </c>
      <c r="E333" s="1" t="s">
        <v>580</v>
      </c>
      <c r="F333" s="1" t="s">
        <v>580</v>
      </c>
      <c r="G333" s="1" t="s">
        <v>580</v>
      </c>
      <c r="H333" s="1" t="str">
        <f>_xlfn.IFNA(IF(VLOOKUP(A333,Duplicates!E$3:E$50000,1,FALSE),"yes"),"")</f>
        <v>yes</v>
      </c>
      <c r="I333" s="31" t="str">
        <f>_xlfn.IFNA(IF(AND(INDEX(FreezingProgress!B$3:B$50000,MATCH(WormStrainStocks!A333,FreezingProgress!B$3:B$200001,0)),ISBLANK(INDEX(FreezingProgress!Q$3:Q$200001,MATCH(WormStrainStocks!A333,FreezingProgress!B$3:B$200001,0)))),"yes",""),"")</f>
        <v/>
      </c>
    </row>
    <row r="334" spans="1:9" x14ac:dyDescent="0.2">
      <c r="A334" s="1">
        <v>332</v>
      </c>
      <c r="B334" s="4" t="s">
        <v>332</v>
      </c>
      <c r="C334" s="1">
        <v>5</v>
      </c>
      <c r="D334" s="1">
        <v>8</v>
      </c>
      <c r="E334" s="1" t="s">
        <v>580</v>
      </c>
      <c r="F334" s="1" t="s">
        <v>580</v>
      </c>
      <c r="G334" s="1" t="s">
        <v>580</v>
      </c>
      <c r="H334" s="1" t="str">
        <f>_xlfn.IFNA(IF(VLOOKUP(A334,Duplicates!E$3:E$50000,1,FALSE),"yes"),"")</f>
        <v/>
      </c>
      <c r="I334" s="31" t="str">
        <f>_xlfn.IFNA(IF(AND(INDEX(FreezingProgress!B$3:B$50000,MATCH(WormStrainStocks!A334,FreezingProgress!B$3:B$200001,0)),ISBLANK(INDEX(FreezingProgress!Q$3:Q$200001,MATCH(WormStrainStocks!A334,FreezingProgress!B$3:B$200001,0)))),"yes",""),"")</f>
        <v/>
      </c>
    </row>
    <row r="335" spans="1:9" x14ac:dyDescent="0.2">
      <c r="A335" s="1">
        <v>333</v>
      </c>
      <c r="B335" s="4" t="s">
        <v>333</v>
      </c>
      <c r="C335" s="1">
        <v>5</v>
      </c>
      <c r="D335" s="1">
        <v>9</v>
      </c>
      <c r="E335" s="1" t="s">
        <v>580</v>
      </c>
      <c r="F335" s="1" t="s">
        <v>580</v>
      </c>
      <c r="G335" s="1" t="s">
        <v>580</v>
      </c>
      <c r="H335" s="1" t="str">
        <f>_xlfn.IFNA(IF(VLOOKUP(A335,Duplicates!E$3:E$50000,1,FALSE),"yes"),"")</f>
        <v/>
      </c>
      <c r="I335" s="31" t="str">
        <f>_xlfn.IFNA(IF(AND(INDEX(FreezingProgress!B$3:B$50000,MATCH(WormStrainStocks!A335,FreezingProgress!B$3:B$200001,0)),ISBLANK(INDEX(FreezingProgress!Q$3:Q$200001,MATCH(WormStrainStocks!A335,FreezingProgress!B$3:B$200001,0)))),"yes",""),"")</f>
        <v/>
      </c>
    </row>
    <row r="336" spans="1:9" x14ac:dyDescent="0.2">
      <c r="A336" s="1">
        <v>334</v>
      </c>
      <c r="B336" s="4" t="s">
        <v>334</v>
      </c>
      <c r="C336" s="1">
        <v>5</v>
      </c>
      <c r="D336" s="1">
        <v>10</v>
      </c>
      <c r="E336" s="1" t="s">
        <v>580</v>
      </c>
      <c r="F336" s="1" t="s">
        <v>580</v>
      </c>
      <c r="G336" s="1" t="s">
        <v>580</v>
      </c>
      <c r="H336" s="1" t="str">
        <f>_xlfn.IFNA(IF(VLOOKUP(A336,Duplicates!E$3:E$50000,1,FALSE),"yes"),"")</f>
        <v>yes</v>
      </c>
      <c r="I336" s="31" t="str">
        <f>_xlfn.IFNA(IF(AND(INDEX(FreezingProgress!B$3:B$50000,MATCH(WormStrainStocks!A336,FreezingProgress!B$3:B$200001,0)),ISBLANK(INDEX(FreezingProgress!Q$3:Q$200001,MATCH(WormStrainStocks!A336,FreezingProgress!B$3:B$200001,0)))),"yes",""),"")</f>
        <v/>
      </c>
    </row>
    <row r="337" spans="1:9" x14ac:dyDescent="0.2">
      <c r="A337" s="1">
        <v>335</v>
      </c>
      <c r="B337" s="4" t="s">
        <v>335</v>
      </c>
      <c r="C337" s="1">
        <v>5</v>
      </c>
      <c r="D337" s="1">
        <v>11</v>
      </c>
      <c r="E337" s="1" t="s">
        <v>580</v>
      </c>
      <c r="F337" s="1" t="s">
        <v>580</v>
      </c>
      <c r="G337" s="1" t="s">
        <v>580</v>
      </c>
      <c r="H337" s="1" t="str">
        <f>_xlfn.IFNA(IF(VLOOKUP(A337,Duplicates!E$3:E$50000,1,FALSE),"yes"),"")</f>
        <v/>
      </c>
      <c r="I337" s="31" t="str">
        <f>_xlfn.IFNA(IF(AND(INDEX(FreezingProgress!B$3:B$50000,MATCH(WormStrainStocks!A337,FreezingProgress!B$3:B$200001,0)),ISBLANK(INDEX(FreezingProgress!Q$3:Q$200001,MATCH(WormStrainStocks!A337,FreezingProgress!B$3:B$200001,0)))),"yes",""),"")</f>
        <v/>
      </c>
    </row>
    <row r="338" spans="1:9" x14ac:dyDescent="0.2">
      <c r="A338" s="1">
        <v>336</v>
      </c>
      <c r="B338" s="4" t="s">
        <v>336</v>
      </c>
      <c r="C338" s="1">
        <v>5</v>
      </c>
      <c r="D338" s="1">
        <v>12</v>
      </c>
      <c r="E338" s="1" t="s">
        <v>580</v>
      </c>
      <c r="F338" s="1" t="s">
        <v>580</v>
      </c>
      <c r="G338" s="1" t="s">
        <v>580</v>
      </c>
      <c r="H338" s="1" t="str">
        <f>_xlfn.IFNA(IF(VLOOKUP(A338,Duplicates!E$3:E$50000,1,FALSE),"yes"),"")</f>
        <v/>
      </c>
      <c r="I338" s="31" t="str">
        <f>_xlfn.IFNA(IF(AND(INDEX(FreezingProgress!B$3:B$50000,MATCH(WormStrainStocks!A338,FreezingProgress!B$3:B$200001,0)),ISBLANK(INDEX(FreezingProgress!Q$3:Q$200001,MATCH(WormStrainStocks!A338,FreezingProgress!B$3:B$200001,0)))),"yes",""),"")</f>
        <v/>
      </c>
    </row>
    <row r="339" spans="1:9" x14ac:dyDescent="0.2">
      <c r="A339" s="1">
        <v>337</v>
      </c>
      <c r="B339" s="4" t="s">
        <v>337</v>
      </c>
      <c r="C339" s="1">
        <v>5</v>
      </c>
      <c r="D339" s="1">
        <v>13</v>
      </c>
      <c r="E339" s="1" t="s">
        <v>580</v>
      </c>
      <c r="F339" s="1" t="s">
        <v>580</v>
      </c>
      <c r="G339" s="1" t="s">
        <v>580</v>
      </c>
      <c r="H339" s="1" t="str">
        <f>_xlfn.IFNA(IF(VLOOKUP(A339,Duplicates!E$3:E$50000,1,FALSE),"yes"),"")</f>
        <v>yes</v>
      </c>
      <c r="I339" s="31" t="str">
        <f>_xlfn.IFNA(IF(AND(INDEX(FreezingProgress!B$3:B$50000,MATCH(WormStrainStocks!A339,FreezingProgress!B$3:B$200001,0)),ISBLANK(INDEX(FreezingProgress!Q$3:Q$200001,MATCH(WormStrainStocks!A339,FreezingProgress!B$3:B$200001,0)))),"yes",""),"")</f>
        <v/>
      </c>
    </row>
    <row r="340" spans="1:9" x14ac:dyDescent="0.2">
      <c r="A340" s="1">
        <v>338</v>
      </c>
      <c r="B340" s="4" t="s">
        <v>338</v>
      </c>
      <c r="C340" s="1">
        <v>5</v>
      </c>
      <c r="D340" s="1">
        <v>14</v>
      </c>
      <c r="E340" s="1" t="s">
        <v>580</v>
      </c>
      <c r="F340" s="1" t="s">
        <v>580</v>
      </c>
      <c r="G340" s="1" t="s">
        <v>580</v>
      </c>
      <c r="H340" s="1" t="str">
        <f>_xlfn.IFNA(IF(VLOOKUP(A340,Duplicates!E$3:E$50000,1,FALSE),"yes"),"")</f>
        <v>yes</v>
      </c>
      <c r="I340" s="31" t="str">
        <f>_xlfn.IFNA(IF(AND(INDEX(FreezingProgress!B$3:B$50000,MATCH(WormStrainStocks!A340,FreezingProgress!B$3:B$200001,0)),ISBLANK(INDEX(FreezingProgress!Q$3:Q$200001,MATCH(WormStrainStocks!A340,FreezingProgress!B$3:B$200001,0)))),"yes",""),"")</f>
        <v/>
      </c>
    </row>
    <row r="341" spans="1:9" x14ac:dyDescent="0.2">
      <c r="A341" s="1">
        <v>339</v>
      </c>
      <c r="B341" s="4" t="s">
        <v>339</v>
      </c>
      <c r="C341" s="1">
        <v>5</v>
      </c>
      <c r="D341" s="1">
        <v>15</v>
      </c>
      <c r="E341" s="1" t="s">
        <v>580</v>
      </c>
      <c r="F341" s="1" t="s">
        <v>580</v>
      </c>
      <c r="G341" s="1" t="s">
        <v>580</v>
      </c>
      <c r="H341" s="1" t="str">
        <f>_xlfn.IFNA(IF(VLOOKUP(A341,Duplicates!E$3:E$50000,1,FALSE),"yes"),"")</f>
        <v/>
      </c>
      <c r="I341" s="31" t="str">
        <f>_xlfn.IFNA(IF(AND(INDEX(FreezingProgress!B$3:B$50000,MATCH(WormStrainStocks!A341,FreezingProgress!B$3:B$200001,0)),ISBLANK(INDEX(FreezingProgress!Q$3:Q$200001,MATCH(WormStrainStocks!A341,FreezingProgress!B$3:B$200001,0)))),"yes",""),"")</f>
        <v/>
      </c>
    </row>
    <row r="342" spans="1:9" x14ac:dyDescent="0.2">
      <c r="A342" s="1">
        <v>340</v>
      </c>
      <c r="B342" s="4" t="s">
        <v>340</v>
      </c>
      <c r="C342" s="1">
        <v>5</v>
      </c>
      <c r="D342" s="1">
        <v>16</v>
      </c>
      <c r="E342" s="1" t="s">
        <v>580</v>
      </c>
      <c r="F342" s="1" t="s">
        <v>580</v>
      </c>
      <c r="G342" s="1" t="s">
        <v>580</v>
      </c>
      <c r="H342" s="1" t="str">
        <f>_xlfn.IFNA(IF(VLOOKUP(A342,Duplicates!E$3:E$50000,1,FALSE),"yes"),"")</f>
        <v>yes</v>
      </c>
      <c r="I342" s="31" t="str">
        <f>_xlfn.IFNA(IF(AND(INDEX(FreezingProgress!B$3:B$50000,MATCH(WormStrainStocks!A342,FreezingProgress!B$3:B$200001,0)),ISBLANK(INDEX(FreezingProgress!Q$3:Q$200001,MATCH(WormStrainStocks!A342,FreezingProgress!B$3:B$200001,0)))),"yes",""),"")</f>
        <v/>
      </c>
    </row>
    <row r="343" spans="1:9" x14ac:dyDescent="0.2">
      <c r="A343" s="1">
        <v>341</v>
      </c>
      <c r="B343" s="4" t="s">
        <v>341</v>
      </c>
      <c r="C343" s="1">
        <v>5</v>
      </c>
      <c r="D343" s="1">
        <v>17</v>
      </c>
      <c r="E343" s="1" t="s">
        <v>580</v>
      </c>
      <c r="F343" s="1" t="s">
        <v>580</v>
      </c>
      <c r="G343" s="1" t="s">
        <v>580</v>
      </c>
      <c r="H343" s="1" t="str">
        <f>_xlfn.IFNA(IF(VLOOKUP(A343,Duplicates!E$3:E$50000,1,FALSE),"yes"),"")</f>
        <v/>
      </c>
      <c r="I343" s="31" t="str">
        <f>_xlfn.IFNA(IF(AND(INDEX(FreezingProgress!B$3:B$50000,MATCH(WormStrainStocks!A343,FreezingProgress!B$3:B$200001,0)),ISBLANK(INDEX(FreezingProgress!Q$3:Q$200001,MATCH(WormStrainStocks!A343,FreezingProgress!B$3:B$200001,0)))),"yes",""),"")</f>
        <v/>
      </c>
    </row>
    <row r="344" spans="1:9" x14ac:dyDescent="0.2">
      <c r="A344" s="1">
        <v>342</v>
      </c>
      <c r="B344" s="4" t="s">
        <v>342</v>
      </c>
      <c r="C344" s="1">
        <v>5</v>
      </c>
      <c r="D344" s="1">
        <v>18</v>
      </c>
      <c r="E344" s="1" t="s">
        <v>580</v>
      </c>
      <c r="F344" s="1" t="s">
        <v>580</v>
      </c>
      <c r="G344" s="1" t="s">
        <v>580</v>
      </c>
      <c r="H344" s="1" t="str">
        <f>_xlfn.IFNA(IF(VLOOKUP(A344,Duplicates!E$3:E$50000,1,FALSE),"yes"),"")</f>
        <v>yes</v>
      </c>
      <c r="I344" s="31" t="str">
        <f>_xlfn.IFNA(IF(AND(INDEX(FreezingProgress!B$3:B$50000,MATCH(WormStrainStocks!A344,FreezingProgress!B$3:B$200001,0)),ISBLANK(INDEX(FreezingProgress!Q$3:Q$200001,MATCH(WormStrainStocks!A344,FreezingProgress!B$3:B$200001,0)))),"yes",""),"")</f>
        <v/>
      </c>
    </row>
    <row r="345" spans="1:9" x14ac:dyDescent="0.2">
      <c r="A345" s="1">
        <v>343</v>
      </c>
      <c r="B345" s="4" t="s">
        <v>343</v>
      </c>
      <c r="C345" s="1">
        <v>5</v>
      </c>
      <c r="D345" s="1">
        <v>19</v>
      </c>
      <c r="E345" s="1" t="s">
        <v>580</v>
      </c>
      <c r="F345" s="1" t="s">
        <v>580</v>
      </c>
      <c r="G345" s="1" t="s">
        <v>580</v>
      </c>
      <c r="H345" s="1" t="str">
        <f>_xlfn.IFNA(IF(VLOOKUP(A345,Duplicates!E$3:E$50000,1,FALSE),"yes"),"")</f>
        <v/>
      </c>
      <c r="I345" s="31" t="str">
        <f>_xlfn.IFNA(IF(AND(INDEX(FreezingProgress!B$3:B$50000,MATCH(WormStrainStocks!A345,FreezingProgress!B$3:B$200001,0)),ISBLANK(INDEX(FreezingProgress!Q$3:Q$200001,MATCH(WormStrainStocks!A345,FreezingProgress!B$3:B$200001,0)))),"yes",""),"")</f>
        <v/>
      </c>
    </row>
    <row r="346" spans="1:9" x14ac:dyDescent="0.2">
      <c r="A346" s="1">
        <v>344</v>
      </c>
      <c r="B346" s="4" t="s">
        <v>344</v>
      </c>
      <c r="C346" s="1">
        <v>5</v>
      </c>
      <c r="D346" s="1">
        <v>20</v>
      </c>
      <c r="E346" s="1" t="s">
        <v>580</v>
      </c>
      <c r="F346" s="1" t="s">
        <v>580</v>
      </c>
      <c r="G346" s="1" t="s">
        <v>580</v>
      </c>
      <c r="H346" s="1" t="str">
        <f>_xlfn.IFNA(IF(VLOOKUP(A346,Duplicates!E$3:E$50000,1,FALSE),"yes"),"")</f>
        <v>yes</v>
      </c>
      <c r="I346" s="31" t="str">
        <f>_xlfn.IFNA(IF(AND(INDEX(FreezingProgress!B$3:B$50000,MATCH(WormStrainStocks!A346,FreezingProgress!B$3:B$200001,0)),ISBLANK(INDEX(FreezingProgress!Q$3:Q$200001,MATCH(WormStrainStocks!A346,FreezingProgress!B$3:B$200001,0)))),"yes",""),"")</f>
        <v/>
      </c>
    </row>
    <row r="347" spans="1:9" x14ac:dyDescent="0.2">
      <c r="A347" s="1">
        <v>345</v>
      </c>
      <c r="B347" s="4" t="s">
        <v>345</v>
      </c>
      <c r="C347" s="1">
        <v>5</v>
      </c>
      <c r="D347" s="1">
        <v>21</v>
      </c>
      <c r="E347" s="1" t="s">
        <v>580</v>
      </c>
      <c r="G347" s="1" t="s">
        <v>580</v>
      </c>
      <c r="H347" s="1" t="str">
        <f>_xlfn.IFNA(IF(VLOOKUP(A347,Duplicates!E$3:E$50000,1,FALSE),"yes"),"")</f>
        <v/>
      </c>
      <c r="I347" s="31" t="str">
        <f>_xlfn.IFNA(IF(AND(INDEX(FreezingProgress!B$3:B$50000,MATCH(WormStrainStocks!A347,FreezingProgress!B$3:B$200001,0)),ISBLANK(INDEX(FreezingProgress!Q$3:Q$200001,MATCH(WormStrainStocks!A347,FreezingProgress!B$3:B$200001,0)))),"yes",""),"")</f>
        <v/>
      </c>
    </row>
    <row r="348" spans="1:9" x14ac:dyDescent="0.2">
      <c r="A348" s="1">
        <v>346</v>
      </c>
      <c r="B348" s="4" t="s">
        <v>346</v>
      </c>
      <c r="C348" s="1">
        <v>5</v>
      </c>
      <c r="D348" s="1">
        <v>22</v>
      </c>
      <c r="E348" s="1" t="s">
        <v>580</v>
      </c>
      <c r="F348" s="1" t="s">
        <v>580</v>
      </c>
      <c r="G348" s="1" t="s">
        <v>580</v>
      </c>
      <c r="H348" s="1" t="str">
        <f>_xlfn.IFNA(IF(VLOOKUP(A348,Duplicates!E$3:E$50000,1,FALSE),"yes"),"")</f>
        <v/>
      </c>
      <c r="I348" s="31" t="str">
        <f>_xlfn.IFNA(IF(AND(INDEX(FreezingProgress!B$3:B$50000,MATCH(WormStrainStocks!A348,FreezingProgress!B$3:B$200001,0)),ISBLANK(INDEX(FreezingProgress!Q$3:Q$200001,MATCH(WormStrainStocks!A348,FreezingProgress!B$3:B$200001,0)))),"yes",""),"")</f>
        <v/>
      </c>
    </row>
    <row r="349" spans="1:9" x14ac:dyDescent="0.2">
      <c r="A349" s="1">
        <v>347</v>
      </c>
      <c r="B349" s="4" t="s">
        <v>347</v>
      </c>
      <c r="C349" s="1">
        <v>5</v>
      </c>
      <c r="D349" s="1">
        <v>23</v>
      </c>
      <c r="E349" s="1" t="s">
        <v>580</v>
      </c>
      <c r="F349" s="1" t="s">
        <v>580</v>
      </c>
      <c r="G349" s="1" t="s">
        <v>580</v>
      </c>
      <c r="H349" s="1" t="str">
        <f>_xlfn.IFNA(IF(VLOOKUP(A349,Duplicates!E$3:E$50000,1,FALSE),"yes"),"")</f>
        <v/>
      </c>
      <c r="I349" s="31" t="str">
        <f>_xlfn.IFNA(IF(AND(INDEX(FreezingProgress!B$3:B$50000,MATCH(WormStrainStocks!A349,FreezingProgress!B$3:B$200001,0)),ISBLANK(INDEX(FreezingProgress!Q$3:Q$200001,MATCH(WormStrainStocks!A349,FreezingProgress!B$3:B$200001,0)))),"yes",""),"")</f>
        <v/>
      </c>
    </row>
    <row r="350" spans="1:9" x14ac:dyDescent="0.2">
      <c r="A350" s="1">
        <v>348</v>
      </c>
      <c r="B350" s="4" t="s">
        <v>348</v>
      </c>
      <c r="C350" s="1">
        <v>5</v>
      </c>
      <c r="D350" s="1">
        <v>24</v>
      </c>
      <c r="F350" s="1" t="s">
        <v>580</v>
      </c>
      <c r="G350" s="1" t="s">
        <v>580</v>
      </c>
      <c r="H350" s="1" t="str">
        <f>_xlfn.IFNA(IF(VLOOKUP(A350,Duplicates!E$3:E$50000,1,FALSE),"yes"),"")</f>
        <v>yes</v>
      </c>
      <c r="I350" s="31" t="str">
        <f>_xlfn.IFNA(IF(AND(INDEX(FreezingProgress!B$3:B$50000,MATCH(WormStrainStocks!A350,FreezingProgress!B$3:B$200001,0)),ISBLANK(INDEX(FreezingProgress!Q$3:Q$200001,MATCH(WormStrainStocks!A350,FreezingProgress!B$3:B$200001,0)))),"yes",""),"")</f>
        <v/>
      </c>
    </row>
    <row r="351" spans="1:9" x14ac:dyDescent="0.2">
      <c r="A351" s="1">
        <v>349</v>
      </c>
      <c r="B351" s="4" t="s">
        <v>349</v>
      </c>
      <c r="C351" s="1">
        <v>5</v>
      </c>
      <c r="D351" s="1">
        <v>25</v>
      </c>
      <c r="E351" s="1" t="s">
        <v>580</v>
      </c>
      <c r="F351" s="1" t="s">
        <v>580</v>
      </c>
      <c r="G351" s="1" t="s">
        <v>580</v>
      </c>
      <c r="H351" s="1" t="str">
        <f>_xlfn.IFNA(IF(VLOOKUP(A351,Duplicates!E$3:E$50000,1,FALSE),"yes"),"")</f>
        <v/>
      </c>
      <c r="I351" s="31" t="str">
        <f>_xlfn.IFNA(IF(AND(INDEX(FreezingProgress!B$3:B$50000,MATCH(WormStrainStocks!A351,FreezingProgress!B$3:B$200001,0)),ISBLANK(INDEX(FreezingProgress!Q$3:Q$200001,MATCH(WormStrainStocks!A351,FreezingProgress!B$3:B$200001,0)))),"yes",""),"")</f>
        <v/>
      </c>
    </row>
    <row r="352" spans="1:9" x14ac:dyDescent="0.2">
      <c r="A352" s="1">
        <v>350</v>
      </c>
      <c r="B352" s="4" t="s">
        <v>350</v>
      </c>
      <c r="C352" s="1">
        <v>5</v>
      </c>
      <c r="D352" s="1">
        <v>26</v>
      </c>
      <c r="E352" s="1" t="s">
        <v>580</v>
      </c>
      <c r="F352" s="1" t="s">
        <v>580</v>
      </c>
      <c r="G352" s="1" t="s">
        <v>580</v>
      </c>
      <c r="H352" s="1" t="str">
        <f>_xlfn.IFNA(IF(VLOOKUP(A352,Duplicates!E$3:E$50000,1,FALSE),"yes"),"")</f>
        <v/>
      </c>
      <c r="I352" s="31" t="str">
        <f>_xlfn.IFNA(IF(AND(INDEX(FreezingProgress!B$3:B$50000,MATCH(WormStrainStocks!A352,FreezingProgress!B$3:B$200001,0)),ISBLANK(INDEX(FreezingProgress!Q$3:Q$200001,MATCH(WormStrainStocks!A352,FreezingProgress!B$3:B$200001,0)))),"yes",""),"")</f>
        <v/>
      </c>
    </row>
    <row r="353" spans="1:9" x14ac:dyDescent="0.2">
      <c r="A353" s="1">
        <v>351</v>
      </c>
      <c r="B353" s="4" t="s">
        <v>351</v>
      </c>
      <c r="C353" s="1">
        <v>5</v>
      </c>
      <c r="D353" s="1">
        <v>27</v>
      </c>
      <c r="E353" s="1" t="s">
        <v>580</v>
      </c>
      <c r="F353" s="1" t="s">
        <v>580</v>
      </c>
      <c r="G353" s="1" t="s">
        <v>580</v>
      </c>
      <c r="H353" s="1" t="str">
        <f>_xlfn.IFNA(IF(VLOOKUP(A353,Duplicates!E$3:E$50000,1,FALSE),"yes"),"")</f>
        <v/>
      </c>
      <c r="I353" s="31" t="str">
        <f>_xlfn.IFNA(IF(AND(INDEX(FreezingProgress!B$3:B$50000,MATCH(WormStrainStocks!A353,FreezingProgress!B$3:B$200001,0)),ISBLANK(INDEX(FreezingProgress!Q$3:Q$200001,MATCH(WormStrainStocks!A353,FreezingProgress!B$3:B$200001,0)))),"yes",""),"")</f>
        <v/>
      </c>
    </row>
    <row r="354" spans="1:9" x14ac:dyDescent="0.2">
      <c r="A354" s="1">
        <v>352</v>
      </c>
      <c r="B354" s="4" t="s">
        <v>352</v>
      </c>
      <c r="C354" s="1">
        <v>5</v>
      </c>
      <c r="D354" s="1">
        <v>28</v>
      </c>
      <c r="E354" s="1" t="s">
        <v>580</v>
      </c>
      <c r="F354" s="1" t="s">
        <v>580</v>
      </c>
      <c r="G354" s="1" t="s">
        <v>580</v>
      </c>
      <c r="H354" s="1" t="str">
        <f>_xlfn.IFNA(IF(VLOOKUP(A354,Duplicates!E$3:E$50000,1,FALSE),"yes"),"")</f>
        <v>yes</v>
      </c>
      <c r="I354" s="31" t="str">
        <f>_xlfn.IFNA(IF(AND(INDEX(FreezingProgress!B$3:B$50000,MATCH(WormStrainStocks!A354,FreezingProgress!B$3:B$200001,0)),ISBLANK(INDEX(FreezingProgress!Q$3:Q$200001,MATCH(WormStrainStocks!A354,FreezingProgress!B$3:B$200001,0)))),"yes",""),"")</f>
        <v/>
      </c>
    </row>
    <row r="355" spans="1:9" x14ac:dyDescent="0.2">
      <c r="A355" s="1">
        <v>353</v>
      </c>
      <c r="B355" s="4" t="s">
        <v>353</v>
      </c>
      <c r="C355" s="1">
        <v>5</v>
      </c>
      <c r="D355" s="1">
        <v>29</v>
      </c>
      <c r="E355" s="1" t="s">
        <v>580</v>
      </c>
      <c r="F355" s="1" t="s">
        <v>580</v>
      </c>
      <c r="G355" s="1" t="s">
        <v>580</v>
      </c>
      <c r="H355" s="1" t="str">
        <f>_xlfn.IFNA(IF(VLOOKUP(A355,Duplicates!E$3:E$50000,1,FALSE),"yes"),"")</f>
        <v/>
      </c>
      <c r="I355" s="31" t="str">
        <f>_xlfn.IFNA(IF(AND(INDEX(FreezingProgress!B$3:B$50000,MATCH(WormStrainStocks!A355,FreezingProgress!B$3:B$200001,0)),ISBLANK(INDEX(FreezingProgress!Q$3:Q$200001,MATCH(WormStrainStocks!A355,FreezingProgress!B$3:B$200001,0)))),"yes",""),"")</f>
        <v/>
      </c>
    </row>
    <row r="356" spans="1:9" x14ac:dyDescent="0.2">
      <c r="A356" s="1">
        <v>354</v>
      </c>
      <c r="B356" s="4" t="s">
        <v>354</v>
      </c>
      <c r="C356" s="1">
        <v>5</v>
      </c>
      <c r="D356" s="1">
        <v>30</v>
      </c>
      <c r="E356" s="1" t="s">
        <v>580</v>
      </c>
      <c r="F356" s="1" t="s">
        <v>580</v>
      </c>
      <c r="G356" s="1" t="s">
        <v>580</v>
      </c>
      <c r="H356" s="1" t="str">
        <f>_xlfn.IFNA(IF(VLOOKUP(A356,Duplicates!E$3:E$50000,1,FALSE),"yes"),"")</f>
        <v/>
      </c>
      <c r="I356" s="31" t="str">
        <f>_xlfn.IFNA(IF(AND(INDEX(FreezingProgress!B$3:B$50000,MATCH(WormStrainStocks!A356,FreezingProgress!B$3:B$200001,0)),ISBLANK(INDEX(FreezingProgress!Q$3:Q$200001,MATCH(WormStrainStocks!A356,FreezingProgress!B$3:B$200001,0)))),"yes",""),"")</f>
        <v/>
      </c>
    </row>
    <row r="357" spans="1:9" x14ac:dyDescent="0.2">
      <c r="A357" s="1">
        <v>355</v>
      </c>
      <c r="B357" s="4" t="s">
        <v>355</v>
      </c>
      <c r="C357" s="1">
        <v>5</v>
      </c>
      <c r="D357" s="1">
        <v>31</v>
      </c>
      <c r="F357" s="1" t="s">
        <v>580</v>
      </c>
      <c r="G357" s="1" t="s">
        <v>580</v>
      </c>
      <c r="H357" s="1" t="str">
        <f>_xlfn.IFNA(IF(VLOOKUP(A357,Duplicates!E$3:E$50000,1,FALSE),"yes"),"")</f>
        <v/>
      </c>
      <c r="I357" s="31" t="str">
        <f>_xlfn.IFNA(IF(AND(INDEX(FreezingProgress!B$3:B$50000,MATCH(WormStrainStocks!A357,FreezingProgress!B$3:B$200001,0)),ISBLANK(INDEX(FreezingProgress!Q$3:Q$200001,MATCH(WormStrainStocks!A357,FreezingProgress!B$3:B$200001,0)))),"yes",""),"")</f>
        <v/>
      </c>
    </row>
    <row r="358" spans="1:9" x14ac:dyDescent="0.2">
      <c r="A358" s="1">
        <v>356</v>
      </c>
      <c r="B358" s="4" t="s">
        <v>356</v>
      </c>
      <c r="C358" s="1">
        <v>5</v>
      </c>
      <c r="D358" s="1">
        <v>32</v>
      </c>
      <c r="E358" s="1" t="s">
        <v>580</v>
      </c>
      <c r="F358" s="1" t="s">
        <v>580</v>
      </c>
      <c r="G358" s="1" t="s">
        <v>580</v>
      </c>
      <c r="H358" s="1" t="str">
        <f>_xlfn.IFNA(IF(VLOOKUP(A358,Duplicates!E$3:E$50000,1,FALSE),"yes"),"")</f>
        <v/>
      </c>
      <c r="I358" s="31" t="str">
        <f>_xlfn.IFNA(IF(AND(INDEX(FreezingProgress!B$3:B$50000,MATCH(WormStrainStocks!A358,FreezingProgress!B$3:B$200001,0)),ISBLANK(INDEX(FreezingProgress!Q$3:Q$200001,MATCH(WormStrainStocks!A358,FreezingProgress!B$3:B$200001,0)))),"yes",""),"")</f>
        <v/>
      </c>
    </row>
    <row r="359" spans="1:9" x14ac:dyDescent="0.2">
      <c r="A359" s="1">
        <v>357</v>
      </c>
      <c r="B359" s="4" t="s">
        <v>357</v>
      </c>
      <c r="C359" s="1">
        <v>5</v>
      </c>
      <c r="D359" s="1">
        <v>33</v>
      </c>
      <c r="E359" s="1" t="s">
        <v>580</v>
      </c>
      <c r="F359" s="1" t="s">
        <v>580</v>
      </c>
      <c r="G359" s="1" t="s">
        <v>580</v>
      </c>
      <c r="H359" s="1" t="str">
        <f>_xlfn.IFNA(IF(VLOOKUP(A359,Duplicates!E$3:E$50000,1,FALSE),"yes"),"")</f>
        <v/>
      </c>
      <c r="I359" s="31" t="str">
        <f>_xlfn.IFNA(IF(AND(INDEX(FreezingProgress!B$3:B$50000,MATCH(WormStrainStocks!A359,FreezingProgress!B$3:B$200001,0)),ISBLANK(INDEX(FreezingProgress!Q$3:Q$200001,MATCH(WormStrainStocks!A359,FreezingProgress!B$3:B$200001,0)))),"yes",""),"")</f>
        <v/>
      </c>
    </row>
    <row r="360" spans="1:9" x14ac:dyDescent="0.2">
      <c r="A360" s="1">
        <v>358</v>
      </c>
      <c r="B360" s="4" t="s">
        <v>358</v>
      </c>
      <c r="C360" s="1">
        <v>5</v>
      </c>
      <c r="D360" s="1">
        <v>34</v>
      </c>
      <c r="E360" s="1" t="s">
        <v>580</v>
      </c>
      <c r="F360" s="1" t="s">
        <v>580</v>
      </c>
      <c r="G360" s="1" t="s">
        <v>580</v>
      </c>
      <c r="H360" s="1" t="str">
        <f>_xlfn.IFNA(IF(VLOOKUP(A360,Duplicates!E$3:E$50000,1,FALSE),"yes"),"")</f>
        <v/>
      </c>
      <c r="I360" s="31" t="str">
        <f>_xlfn.IFNA(IF(AND(INDEX(FreezingProgress!B$3:B$50000,MATCH(WormStrainStocks!A360,FreezingProgress!B$3:B$200001,0)),ISBLANK(INDEX(FreezingProgress!Q$3:Q$200001,MATCH(WormStrainStocks!A360,FreezingProgress!B$3:B$200001,0)))),"yes",""),"")</f>
        <v/>
      </c>
    </row>
    <row r="361" spans="1:9" x14ac:dyDescent="0.2">
      <c r="A361" s="1">
        <v>359</v>
      </c>
      <c r="B361" s="4" t="s">
        <v>359</v>
      </c>
      <c r="C361" s="1">
        <v>5</v>
      </c>
      <c r="D361" s="1">
        <v>35</v>
      </c>
      <c r="E361" s="1" t="s">
        <v>580</v>
      </c>
      <c r="F361" s="1" t="s">
        <v>580</v>
      </c>
      <c r="G361" s="1" t="s">
        <v>580</v>
      </c>
      <c r="H361" s="1" t="str">
        <f>_xlfn.IFNA(IF(VLOOKUP(A361,Duplicates!E$3:E$50000,1,FALSE),"yes"),"")</f>
        <v/>
      </c>
      <c r="I361" s="31" t="str">
        <f>_xlfn.IFNA(IF(AND(INDEX(FreezingProgress!B$3:B$50000,MATCH(WormStrainStocks!A361,FreezingProgress!B$3:B$200001,0)),ISBLANK(INDEX(FreezingProgress!Q$3:Q$200001,MATCH(WormStrainStocks!A361,FreezingProgress!B$3:B$200001,0)))),"yes",""),"")</f>
        <v/>
      </c>
    </row>
    <row r="362" spans="1:9" x14ac:dyDescent="0.2">
      <c r="A362" s="1">
        <v>360</v>
      </c>
      <c r="B362" s="4" t="s">
        <v>360</v>
      </c>
      <c r="C362" s="1">
        <v>5</v>
      </c>
      <c r="D362" s="1">
        <v>36</v>
      </c>
      <c r="E362" s="1" t="s">
        <v>580</v>
      </c>
      <c r="F362" s="1" t="s">
        <v>580</v>
      </c>
      <c r="G362" s="1" t="s">
        <v>580</v>
      </c>
      <c r="H362" s="1" t="str">
        <f>_xlfn.IFNA(IF(VLOOKUP(A362,Duplicates!E$3:E$50000,1,FALSE),"yes"),"")</f>
        <v/>
      </c>
      <c r="I362" s="31" t="str">
        <f>_xlfn.IFNA(IF(AND(INDEX(FreezingProgress!B$3:B$50000,MATCH(WormStrainStocks!A362,FreezingProgress!B$3:B$200001,0)),ISBLANK(INDEX(FreezingProgress!Q$3:Q$200001,MATCH(WormStrainStocks!A362,FreezingProgress!B$3:B$200001,0)))),"yes",""),"")</f>
        <v/>
      </c>
    </row>
    <row r="363" spans="1:9" x14ac:dyDescent="0.2">
      <c r="A363" s="1">
        <v>361</v>
      </c>
      <c r="B363" s="4" t="s">
        <v>361</v>
      </c>
      <c r="C363" s="1">
        <v>5</v>
      </c>
      <c r="D363" s="1">
        <v>37</v>
      </c>
      <c r="E363" s="1" t="s">
        <v>580</v>
      </c>
      <c r="F363" s="1" t="s">
        <v>580</v>
      </c>
      <c r="G363" s="1" t="s">
        <v>580</v>
      </c>
      <c r="H363" s="1" t="str">
        <f>_xlfn.IFNA(IF(VLOOKUP(A363,Duplicates!E$3:E$50000,1,FALSE),"yes"),"")</f>
        <v/>
      </c>
      <c r="I363" s="31" t="str">
        <f>_xlfn.IFNA(IF(AND(INDEX(FreezingProgress!B$3:B$50000,MATCH(WormStrainStocks!A363,FreezingProgress!B$3:B$200001,0)),ISBLANK(INDEX(FreezingProgress!Q$3:Q$200001,MATCH(WormStrainStocks!A363,FreezingProgress!B$3:B$200001,0)))),"yes",""),"")</f>
        <v/>
      </c>
    </row>
    <row r="364" spans="1:9" x14ac:dyDescent="0.2">
      <c r="A364" s="1">
        <v>362</v>
      </c>
      <c r="B364" s="4" t="s">
        <v>362</v>
      </c>
      <c r="C364" s="1">
        <v>5</v>
      </c>
      <c r="D364" s="1">
        <v>38</v>
      </c>
      <c r="E364" s="1" t="s">
        <v>580</v>
      </c>
      <c r="F364" s="1" t="s">
        <v>580</v>
      </c>
      <c r="G364" s="1" t="s">
        <v>580</v>
      </c>
      <c r="H364" s="1" t="str">
        <f>_xlfn.IFNA(IF(VLOOKUP(A364,Duplicates!E$3:E$50000,1,FALSE),"yes"),"")</f>
        <v>yes</v>
      </c>
      <c r="I364" s="31" t="str">
        <f>_xlfn.IFNA(IF(AND(INDEX(FreezingProgress!B$3:B$50000,MATCH(WormStrainStocks!A364,FreezingProgress!B$3:B$200001,0)),ISBLANK(INDEX(FreezingProgress!Q$3:Q$200001,MATCH(WormStrainStocks!A364,FreezingProgress!B$3:B$200001,0)))),"yes",""),"")</f>
        <v/>
      </c>
    </row>
    <row r="365" spans="1:9" x14ac:dyDescent="0.2">
      <c r="A365" s="1">
        <v>363</v>
      </c>
      <c r="B365" s="4" t="s">
        <v>363</v>
      </c>
      <c r="C365" s="1">
        <v>5</v>
      </c>
      <c r="D365" s="1">
        <v>39</v>
      </c>
      <c r="E365" s="1" t="s">
        <v>580</v>
      </c>
      <c r="F365" s="1" t="s">
        <v>580</v>
      </c>
      <c r="G365" s="1" t="s">
        <v>580</v>
      </c>
      <c r="H365" s="1" t="str">
        <f>_xlfn.IFNA(IF(VLOOKUP(A365,Duplicates!E$3:E$50000,1,FALSE),"yes"),"")</f>
        <v/>
      </c>
      <c r="I365" s="31" t="str">
        <f>_xlfn.IFNA(IF(AND(INDEX(FreezingProgress!B$3:B$50000,MATCH(WormStrainStocks!A365,FreezingProgress!B$3:B$200001,0)),ISBLANK(INDEX(FreezingProgress!Q$3:Q$200001,MATCH(WormStrainStocks!A365,FreezingProgress!B$3:B$200001,0)))),"yes",""),"")</f>
        <v/>
      </c>
    </row>
    <row r="366" spans="1:9" x14ac:dyDescent="0.2">
      <c r="A366" s="1">
        <v>364</v>
      </c>
      <c r="B366" s="4" t="s">
        <v>364</v>
      </c>
      <c r="C366" s="1">
        <v>5</v>
      </c>
      <c r="D366" s="1">
        <v>40</v>
      </c>
      <c r="E366" s="1" t="s">
        <v>580</v>
      </c>
      <c r="F366" s="1" t="s">
        <v>580</v>
      </c>
      <c r="H366" s="1" t="str">
        <f>_xlfn.IFNA(IF(VLOOKUP(A366,Duplicates!E$3:E$50000,1,FALSE),"yes"),"")</f>
        <v/>
      </c>
      <c r="I366" s="31" t="str">
        <f>_xlfn.IFNA(IF(AND(INDEX(FreezingProgress!B$3:B$50000,MATCH(WormStrainStocks!A366,FreezingProgress!B$3:B$200001,0)),ISBLANK(INDEX(FreezingProgress!Q$3:Q$200001,MATCH(WormStrainStocks!A366,FreezingProgress!B$3:B$200001,0)))),"yes",""),"")</f>
        <v/>
      </c>
    </row>
    <row r="367" spans="1:9" x14ac:dyDescent="0.2">
      <c r="A367" s="1">
        <v>365</v>
      </c>
      <c r="B367" s="4" t="s">
        <v>365</v>
      </c>
      <c r="C367" s="1">
        <v>5</v>
      </c>
      <c r="D367" s="1">
        <v>41</v>
      </c>
      <c r="E367" s="1" t="s">
        <v>580</v>
      </c>
      <c r="F367" s="1" t="s">
        <v>580</v>
      </c>
      <c r="G367" s="1" t="s">
        <v>580</v>
      </c>
      <c r="H367" s="1" t="str">
        <f>_xlfn.IFNA(IF(VLOOKUP(A367,Duplicates!E$3:E$50000,1,FALSE),"yes"),"")</f>
        <v/>
      </c>
      <c r="I367" s="31" t="str">
        <f>_xlfn.IFNA(IF(AND(INDEX(FreezingProgress!B$3:B$50000,MATCH(WormStrainStocks!A367,FreezingProgress!B$3:B$200001,0)),ISBLANK(INDEX(FreezingProgress!Q$3:Q$200001,MATCH(WormStrainStocks!A367,FreezingProgress!B$3:B$200001,0)))),"yes",""),"")</f>
        <v/>
      </c>
    </row>
    <row r="368" spans="1:9" x14ac:dyDescent="0.2">
      <c r="A368" s="1">
        <v>366</v>
      </c>
      <c r="B368" s="4" t="s">
        <v>366</v>
      </c>
      <c r="C368" s="1">
        <v>5</v>
      </c>
      <c r="D368" s="1">
        <v>42</v>
      </c>
      <c r="E368" s="1" t="s">
        <v>580</v>
      </c>
      <c r="F368" s="1" t="s">
        <v>580</v>
      </c>
      <c r="G368" s="1" t="s">
        <v>580</v>
      </c>
      <c r="H368" s="1" t="str">
        <f>_xlfn.IFNA(IF(VLOOKUP(A368,Duplicates!E$3:E$50000,1,FALSE),"yes"),"")</f>
        <v>yes</v>
      </c>
      <c r="I368" s="31" t="str">
        <f>_xlfn.IFNA(IF(AND(INDEX(FreezingProgress!B$3:B$50000,MATCH(WormStrainStocks!A368,FreezingProgress!B$3:B$200001,0)),ISBLANK(INDEX(FreezingProgress!Q$3:Q$200001,MATCH(WormStrainStocks!A368,FreezingProgress!B$3:B$200001,0)))),"yes",""),"")</f>
        <v/>
      </c>
    </row>
    <row r="369" spans="1:9" x14ac:dyDescent="0.2">
      <c r="A369" s="1">
        <v>367</v>
      </c>
      <c r="B369" s="4" t="s">
        <v>367</v>
      </c>
      <c r="C369" s="1">
        <v>5</v>
      </c>
      <c r="D369" s="1">
        <v>43</v>
      </c>
      <c r="E369" s="1" t="s">
        <v>580</v>
      </c>
      <c r="F369" s="1" t="s">
        <v>580</v>
      </c>
      <c r="G369" s="1" t="s">
        <v>580</v>
      </c>
      <c r="H369" s="1" t="str">
        <f>_xlfn.IFNA(IF(VLOOKUP(A369,Duplicates!E$3:E$50000,1,FALSE),"yes"),"")</f>
        <v/>
      </c>
      <c r="I369" s="31" t="str">
        <f>_xlfn.IFNA(IF(AND(INDEX(FreezingProgress!B$3:B$50000,MATCH(WormStrainStocks!A369,FreezingProgress!B$3:B$200001,0)),ISBLANK(INDEX(FreezingProgress!Q$3:Q$200001,MATCH(WormStrainStocks!A369,FreezingProgress!B$3:B$200001,0)))),"yes",""),"")</f>
        <v/>
      </c>
    </row>
    <row r="370" spans="1:9" x14ac:dyDescent="0.2">
      <c r="A370" s="1">
        <v>368</v>
      </c>
      <c r="B370" s="4" t="s">
        <v>368</v>
      </c>
      <c r="C370" s="1">
        <v>5</v>
      </c>
      <c r="D370" s="1">
        <v>44</v>
      </c>
      <c r="E370" s="1" t="s">
        <v>580</v>
      </c>
      <c r="F370" s="1" t="s">
        <v>580</v>
      </c>
      <c r="G370" s="1" t="s">
        <v>580</v>
      </c>
      <c r="H370" s="1" t="str">
        <f>_xlfn.IFNA(IF(VLOOKUP(A370,Duplicates!E$3:E$50000,1,FALSE),"yes"),"")</f>
        <v/>
      </c>
      <c r="I370" s="31" t="str">
        <f>_xlfn.IFNA(IF(AND(INDEX(FreezingProgress!B$3:B$50000,MATCH(WormStrainStocks!A370,FreezingProgress!B$3:B$200001,0)),ISBLANK(INDEX(FreezingProgress!Q$3:Q$200001,MATCH(WormStrainStocks!A370,FreezingProgress!B$3:B$200001,0)))),"yes",""),"")</f>
        <v/>
      </c>
    </row>
    <row r="371" spans="1:9" x14ac:dyDescent="0.2">
      <c r="A371" s="1">
        <v>369</v>
      </c>
      <c r="B371" s="4" t="s">
        <v>369</v>
      </c>
      <c r="C371" s="1">
        <v>5</v>
      </c>
      <c r="D371" s="1">
        <v>45</v>
      </c>
      <c r="E371" s="1" t="s">
        <v>580</v>
      </c>
      <c r="F371" s="1" t="s">
        <v>580</v>
      </c>
      <c r="G371" s="1" t="s">
        <v>580</v>
      </c>
      <c r="H371" s="1" t="str">
        <f>_xlfn.IFNA(IF(VLOOKUP(A371,Duplicates!E$3:E$50000,1,FALSE),"yes"),"")</f>
        <v/>
      </c>
      <c r="I371" s="31" t="str">
        <f>_xlfn.IFNA(IF(AND(INDEX(FreezingProgress!B$3:B$50000,MATCH(WormStrainStocks!A371,FreezingProgress!B$3:B$200001,0)),ISBLANK(INDEX(FreezingProgress!Q$3:Q$200001,MATCH(WormStrainStocks!A371,FreezingProgress!B$3:B$200001,0)))),"yes",""),"")</f>
        <v/>
      </c>
    </row>
    <row r="372" spans="1:9" x14ac:dyDescent="0.2">
      <c r="A372" s="1">
        <v>370</v>
      </c>
      <c r="B372" s="4" t="s">
        <v>370</v>
      </c>
      <c r="C372" s="1">
        <v>5</v>
      </c>
      <c r="D372" s="1">
        <v>46</v>
      </c>
      <c r="E372" s="1" t="s">
        <v>580</v>
      </c>
      <c r="F372" s="1" t="s">
        <v>580</v>
      </c>
      <c r="G372" s="1" t="s">
        <v>580</v>
      </c>
      <c r="H372" s="1" t="str">
        <f>_xlfn.IFNA(IF(VLOOKUP(A372,Duplicates!E$3:E$50000,1,FALSE),"yes"),"")</f>
        <v/>
      </c>
      <c r="I372" s="31" t="str">
        <f>_xlfn.IFNA(IF(AND(INDEX(FreezingProgress!B$3:B$50000,MATCH(WormStrainStocks!A372,FreezingProgress!B$3:B$200001,0)),ISBLANK(INDEX(FreezingProgress!Q$3:Q$200001,MATCH(WormStrainStocks!A372,FreezingProgress!B$3:B$200001,0)))),"yes",""),"")</f>
        <v/>
      </c>
    </row>
    <row r="373" spans="1:9" x14ac:dyDescent="0.2">
      <c r="A373" s="1">
        <v>371</v>
      </c>
      <c r="B373" s="4" t="s">
        <v>371</v>
      </c>
      <c r="C373" s="1">
        <v>5</v>
      </c>
      <c r="D373" s="1">
        <v>47</v>
      </c>
      <c r="E373" s="1" t="s">
        <v>580</v>
      </c>
      <c r="F373" s="1" t="s">
        <v>580</v>
      </c>
      <c r="G373" s="1" t="s">
        <v>580</v>
      </c>
      <c r="H373" s="1" t="str">
        <f>_xlfn.IFNA(IF(VLOOKUP(A373,Duplicates!E$3:E$50000,1,FALSE),"yes"),"")</f>
        <v/>
      </c>
      <c r="I373" s="31" t="str">
        <f>_xlfn.IFNA(IF(AND(INDEX(FreezingProgress!B$3:B$50000,MATCH(WormStrainStocks!A373,FreezingProgress!B$3:B$200001,0)),ISBLANK(INDEX(FreezingProgress!Q$3:Q$200001,MATCH(WormStrainStocks!A373,FreezingProgress!B$3:B$200001,0)))),"yes",""),"")</f>
        <v/>
      </c>
    </row>
    <row r="374" spans="1:9" x14ac:dyDescent="0.2">
      <c r="A374" s="1">
        <v>372</v>
      </c>
      <c r="B374" s="4" t="s">
        <v>372</v>
      </c>
      <c r="C374" s="1">
        <v>5</v>
      </c>
      <c r="D374" s="1">
        <v>48</v>
      </c>
      <c r="G374" s="1" t="s">
        <v>580</v>
      </c>
      <c r="H374" s="1" t="str">
        <f>_xlfn.IFNA(IF(VLOOKUP(A374,Duplicates!E$3:E$50000,1,FALSE),"yes"),"")</f>
        <v/>
      </c>
      <c r="I374" s="31" t="str">
        <f>_xlfn.IFNA(IF(AND(INDEX(FreezingProgress!B$3:B$50000,MATCH(WormStrainStocks!A374,FreezingProgress!B$3:B$200001,0)),ISBLANK(INDEX(FreezingProgress!Q$3:Q$200001,MATCH(WormStrainStocks!A374,FreezingProgress!B$3:B$200001,0)))),"yes",""),"")</f>
        <v/>
      </c>
    </row>
    <row r="375" spans="1:9" x14ac:dyDescent="0.2">
      <c r="A375" s="1">
        <v>373</v>
      </c>
      <c r="B375" s="4" t="s">
        <v>373</v>
      </c>
      <c r="C375" s="1">
        <v>5</v>
      </c>
      <c r="D375" s="1">
        <v>49</v>
      </c>
      <c r="E375" s="1" t="s">
        <v>580</v>
      </c>
      <c r="F375" s="1" t="s">
        <v>580</v>
      </c>
      <c r="G375" s="1" t="s">
        <v>580</v>
      </c>
      <c r="H375" s="1" t="str">
        <f>_xlfn.IFNA(IF(VLOOKUP(A375,Duplicates!E$3:E$50000,1,FALSE),"yes"),"")</f>
        <v/>
      </c>
      <c r="I375" s="31" t="str">
        <f>_xlfn.IFNA(IF(AND(INDEX(FreezingProgress!B$3:B$50000,MATCH(WormStrainStocks!A375,FreezingProgress!B$3:B$200001,0)),ISBLANK(INDEX(FreezingProgress!Q$3:Q$200001,MATCH(WormStrainStocks!A375,FreezingProgress!B$3:B$200001,0)))),"yes",""),"")</f>
        <v/>
      </c>
    </row>
    <row r="376" spans="1:9" x14ac:dyDescent="0.2">
      <c r="A376" s="1">
        <v>374</v>
      </c>
      <c r="B376" s="4" t="s">
        <v>374</v>
      </c>
      <c r="C376" s="1">
        <v>5</v>
      </c>
      <c r="D376" s="1">
        <v>50</v>
      </c>
      <c r="E376" s="1" t="s">
        <v>580</v>
      </c>
      <c r="F376" s="1" t="s">
        <v>580</v>
      </c>
      <c r="G376" s="1" t="s">
        <v>580</v>
      </c>
      <c r="H376" s="1" t="str">
        <f>_xlfn.IFNA(IF(VLOOKUP(A376,Duplicates!E$3:E$50000,1,FALSE),"yes"),"")</f>
        <v/>
      </c>
      <c r="I376" s="31" t="str">
        <f>_xlfn.IFNA(IF(AND(INDEX(FreezingProgress!B$3:B$50000,MATCH(WormStrainStocks!A376,FreezingProgress!B$3:B$200001,0)),ISBLANK(INDEX(FreezingProgress!Q$3:Q$200001,MATCH(WormStrainStocks!A376,FreezingProgress!B$3:B$200001,0)))),"yes",""),"")</f>
        <v/>
      </c>
    </row>
    <row r="377" spans="1:9" x14ac:dyDescent="0.2">
      <c r="A377" s="1">
        <v>375</v>
      </c>
      <c r="B377" s="4" t="s">
        <v>375</v>
      </c>
      <c r="C377" s="1">
        <v>5</v>
      </c>
      <c r="D377" s="1">
        <v>51</v>
      </c>
      <c r="E377" s="1" t="s">
        <v>580</v>
      </c>
      <c r="F377" s="1" t="s">
        <v>580</v>
      </c>
      <c r="G377" s="1" t="s">
        <v>580</v>
      </c>
      <c r="H377" s="1" t="str">
        <f>_xlfn.IFNA(IF(VLOOKUP(A377,Duplicates!E$3:E$50000,1,FALSE),"yes"),"")</f>
        <v>yes</v>
      </c>
      <c r="I377" s="31" t="str">
        <f>_xlfn.IFNA(IF(AND(INDEX(FreezingProgress!B$3:B$50000,MATCH(WormStrainStocks!A377,FreezingProgress!B$3:B$200001,0)),ISBLANK(INDEX(FreezingProgress!Q$3:Q$200001,MATCH(WormStrainStocks!A377,FreezingProgress!B$3:B$200001,0)))),"yes",""),"")</f>
        <v/>
      </c>
    </row>
    <row r="378" spans="1:9" x14ac:dyDescent="0.2">
      <c r="A378" s="1">
        <v>376</v>
      </c>
      <c r="B378" s="4" t="s">
        <v>376</v>
      </c>
      <c r="C378" s="1">
        <v>5</v>
      </c>
      <c r="D378" s="1">
        <v>52</v>
      </c>
      <c r="E378" s="1" t="s">
        <v>580</v>
      </c>
      <c r="F378" s="1" t="s">
        <v>580</v>
      </c>
      <c r="G378" s="1" t="s">
        <v>580</v>
      </c>
      <c r="H378" s="1" t="str">
        <f>_xlfn.IFNA(IF(VLOOKUP(A378,Duplicates!E$3:E$50000,1,FALSE),"yes"),"")</f>
        <v/>
      </c>
      <c r="I378" s="31" t="str">
        <f>_xlfn.IFNA(IF(AND(INDEX(FreezingProgress!B$3:B$50000,MATCH(WormStrainStocks!A378,FreezingProgress!B$3:B$200001,0)),ISBLANK(INDEX(FreezingProgress!Q$3:Q$200001,MATCH(WormStrainStocks!A378,FreezingProgress!B$3:B$200001,0)))),"yes",""),"")</f>
        <v/>
      </c>
    </row>
    <row r="379" spans="1:9" x14ac:dyDescent="0.2">
      <c r="A379" s="1">
        <v>377</v>
      </c>
      <c r="B379" s="4" t="s">
        <v>377</v>
      </c>
      <c r="C379" s="1">
        <v>5</v>
      </c>
      <c r="D379" s="1">
        <v>53</v>
      </c>
      <c r="E379" s="1" t="s">
        <v>580</v>
      </c>
      <c r="F379" s="1" t="s">
        <v>580</v>
      </c>
      <c r="G379" s="1" t="s">
        <v>580</v>
      </c>
      <c r="H379" s="1" t="str">
        <f>_xlfn.IFNA(IF(VLOOKUP(A379,Duplicates!E$3:E$50000,1,FALSE),"yes"),"")</f>
        <v>yes</v>
      </c>
      <c r="I379" s="31" t="str">
        <f>_xlfn.IFNA(IF(AND(INDEX(FreezingProgress!B$3:B$50000,MATCH(WormStrainStocks!A379,FreezingProgress!B$3:B$200001,0)),ISBLANK(INDEX(FreezingProgress!Q$3:Q$200001,MATCH(WormStrainStocks!A379,FreezingProgress!B$3:B$200001,0)))),"yes",""),"")</f>
        <v/>
      </c>
    </row>
    <row r="380" spans="1:9" x14ac:dyDescent="0.2">
      <c r="A380" s="1">
        <v>378</v>
      </c>
      <c r="B380" s="4" t="s">
        <v>378</v>
      </c>
      <c r="C380" s="1">
        <v>5</v>
      </c>
      <c r="D380" s="1">
        <v>54</v>
      </c>
      <c r="E380" s="1" t="s">
        <v>580</v>
      </c>
      <c r="F380" s="1" t="s">
        <v>580</v>
      </c>
      <c r="G380" s="1" t="s">
        <v>580</v>
      </c>
      <c r="H380" s="1" t="str">
        <f>_xlfn.IFNA(IF(VLOOKUP(A380,Duplicates!E$3:E$50000,1,FALSE),"yes"),"")</f>
        <v/>
      </c>
      <c r="I380" s="31" t="str">
        <f>_xlfn.IFNA(IF(AND(INDEX(FreezingProgress!B$3:B$50000,MATCH(WormStrainStocks!A380,FreezingProgress!B$3:B$200001,0)),ISBLANK(INDEX(FreezingProgress!Q$3:Q$200001,MATCH(WormStrainStocks!A380,FreezingProgress!B$3:B$200001,0)))),"yes",""),"")</f>
        <v/>
      </c>
    </row>
    <row r="381" spans="1:9" x14ac:dyDescent="0.2">
      <c r="A381" s="1">
        <v>379</v>
      </c>
      <c r="B381" s="4" t="s">
        <v>379</v>
      </c>
      <c r="C381" s="1">
        <v>5</v>
      </c>
      <c r="D381" s="1">
        <v>55</v>
      </c>
      <c r="E381" s="1" t="s">
        <v>580</v>
      </c>
      <c r="F381" s="1" t="s">
        <v>580</v>
      </c>
      <c r="G381" s="1" t="s">
        <v>580</v>
      </c>
      <c r="H381" s="1" t="str">
        <f>_xlfn.IFNA(IF(VLOOKUP(A381,Duplicates!E$3:E$50000,1,FALSE),"yes"),"")</f>
        <v>yes</v>
      </c>
      <c r="I381" s="31" t="str">
        <f>_xlfn.IFNA(IF(AND(INDEX(FreezingProgress!B$3:B$50000,MATCH(WormStrainStocks!A381,FreezingProgress!B$3:B$200001,0)),ISBLANK(INDEX(FreezingProgress!Q$3:Q$200001,MATCH(WormStrainStocks!A381,FreezingProgress!B$3:B$200001,0)))),"yes",""),"")</f>
        <v/>
      </c>
    </row>
    <row r="382" spans="1:9" x14ac:dyDescent="0.2">
      <c r="A382" s="1">
        <v>380</v>
      </c>
      <c r="B382" s="4" t="s">
        <v>380</v>
      </c>
      <c r="C382" s="1">
        <v>5</v>
      </c>
      <c r="D382" s="1">
        <v>56</v>
      </c>
      <c r="E382" s="1" t="s">
        <v>580</v>
      </c>
      <c r="F382" s="1" t="s">
        <v>580</v>
      </c>
      <c r="G382" s="1" t="s">
        <v>580</v>
      </c>
      <c r="H382" s="1" t="str">
        <f>_xlfn.IFNA(IF(VLOOKUP(A382,Duplicates!E$3:E$50000,1,FALSE),"yes"),"")</f>
        <v/>
      </c>
      <c r="I382" s="31" t="str">
        <f>_xlfn.IFNA(IF(AND(INDEX(FreezingProgress!B$3:B$50000,MATCH(WormStrainStocks!A382,FreezingProgress!B$3:B$200001,0)),ISBLANK(INDEX(FreezingProgress!Q$3:Q$200001,MATCH(WormStrainStocks!A382,FreezingProgress!B$3:B$200001,0)))),"yes",""),"")</f>
        <v/>
      </c>
    </row>
    <row r="383" spans="1:9" x14ac:dyDescent="0.2">
      <c r="A383" s="1">
        <v>381</v>
      </c>
      <c r="B383" s="4" t="s">
        <v>381</v>
      </c>
      <c r="C383" s="1">
        <v>5</v>
      </c>
      <c r="D383" s="1">
        <v>57</v>
      </c>
      <c r="E383" s="1" t="s">
        <v>580</v>
      </c>
      <c r="F383" s="1" t="s">
        <v>580</v>
      </c>
      <c r="G383" s="1" t="s">
        <v>580</v>
      </c>
      <c r="H383" s="1" t="str">
        <f>_xlfn.IFNA(IF(VLOOKUP(A383,Duplicates!E$3:E$50000,1,FALSE),"yes"),"")</f>
        <v/>
      </c>
      <c r="I383" s="31" t="str">
        <f>_xlfn.IFNA(IF(AND(INDEX(FreezingProgress!B$3:B$50000,MATCH(WormStrainStocks!A383,FreezingProgress!B$3:B$200001,0)),ISBLANK(INDEX(FreezingProgress!Q$3:Q$200001,MATCH(WormStrainStocks!A383,FreezingProgress!B$3:B$200001,0)))),"yes",""),"")</f>
        <v/>
      </c>
    </row>
    <row r="384" spans="1:9" x14ac:dyDescent="0.2">
      <c r="A384" s="1">
        <v>382</v>
      </c>
      <c r="B384" s="4" t="s">
        <v>382</v>
      </c>
      <c r="C384" s="1">
        <v>5</v>
      </c>
      <c r="D384" s="1">
        <v>58</v>
      </c>
      <c r="E384" s="1" t="s">
        <v>580</v>
      </c>
      <c r="F384" s="1" t="s">
        <v>580</v>
      </c>
      <c r="G384" s="1" t="s">
        <v>580</v>
      </c>
      <c r="H384" s="1" t="str">
        <f>_xlfn.IFNA(IF(VLOOKUP(A384,Duplicates!E$3:E$50000,1,FALSE),"yes"),"")</f>
        <v/>
      </c>
      <c r="I384" s="31" t="str">
        <f>_xlfn.IFNA(IF(AND(INDEX(FreezingProgress!B$3:B$50000,MATCH(WormStrainStocks!A384,FreezingProgress!B$3:B$200001,0)),ISBLANK(INDEX(FreezingProgress!Q$3:Q$200001,MATCH(WormStrainStocks!A384,FreezingProgress!B$3:B$200001,0)))),"yes",""),"")</f>
        <v/>
      </c>
    </row>
    <row r="385" spans="1:9" x14ac:dyDescent="0.2">
      <c r="A385" s="1">
        <v>383</v>
      </c>
      <c r="B385" s="4" t="s">
        <v>383</v>
      </c>
      <c r="C385" s="1">
        <v>5</v>
      </c>
      <c r="D385" s="1">
        <v>59</v>
      </c>
      <c r="E385" s="1" t="s">
        <v>580</v>
      </c>
      <c r="F385" s="1" t="s">
        <v>580</v>
      </c>
      <c r="G385" s="1" t="s">
        <v>580</v>
      </c>
      <c r="H385" s="1" t="str">
        <f>_xlfn.IFNA(IF(VLOOKUP(A385,Duplicates!E$3:E$50000,1,FALSE),"yes"),"")</f>
        <v>yes</v>
      </c>
      <c r="I385" s="31" t="str">
        <f>_xlfn.IFNA(IF(AND(INDEX(FreezingProgress!B$3:B$50000,MATCH(WormStrainStocks!A385,FreezingProgress!B$3:B$200001,0)),ISBLANK(INDEX(FreezingProgress!Q$3:Q$200001,MATCH(WormStrainStocks!A385,FreezingProgress!B$3:B$200001,0)))),"yes",""),"")</f>
        <v/>
      </c>
    </row>
    <row r="386" spans="1:9" x14ac:dyDescent="0.2">
      <c r="A386" s="1">
        <v>384</v>
      </c>
      <c r="B386" s="4" t="s">
        <v>384</v>
      </c>
      <c r="C386" s="1">
        <v>5</v>
      </c>
      <c r="D386" s="1">
        <v>60</v>
      </c>
      <c r="E386" s="1" t="s">
        <v>580</v>
      </c>
      <c r="F386" s="1" t="s">
        <v>580</v>
      </c>
      <c r="G386" s="1" t="s">
        <v>580</v>
      </c>
      <c r="H386" s="1" t="str">
        <f>_xlfn.IFNA(IF(VLOOKUP(A386,Duplicates!E$3:E$50000,1,FALSE),"yes"),"")</f>
        <v/>
      </c>
      <c r="I386" s="31" t="str">
        <f>_xlfn.IFNA(IF(AND(INDEX(FreezingProgress!B$3:B$50000,MATCH(WormStrainStocks!A386,FreezingProgress!B$3:B$200001,0)),ISBLANK(INDEX(FreezingProgress!Q$3:Q$200001,MATCH(WormStrainStocks!A386,FreezingProgress!B$3:B$200001,0)))),"yes",""),"")</f>
        <v/>
      </c>
    </row>
    <row r="387" spans="1:9" x14ac:dyDescent="0.2">
      <c r="A387" s="1">
        <v>385</v>
      </c>
      <c r="B387" s="4" t="s">
        <v>385</v>
      </c>
      <c r="C387" s="1">
        <v>5</v>
      </c>
      <c r="D387" s="1">
        <v>61</v>
      </c>
      <c r="E387" s="1" t="s">
        <v>580</v>
      </c>
      <c r="F387" s="1" t="s">
        <v>580</v>
      </c>
      <c r="G387" s="1" t="s">
        <v>580</v>
      </c>
      <c r="H387" s="1" t="str">
        <f>_xlfn.IFNA(IF(VLOOKUP(A387,Duplicates!E$3:E$50000,1,FALSE),"yes"),"")</f>
        <v/>
      </c>
      <c r="I387" s="31" t="str">
        <f>_xlfn.IFNA(IF(AND(INDEX(FreezingProgress!B$3:B$50000,MATCH(WormStrainStocks!A387,FreezingProgress!B$3:B$200001,0)),ISBLANK(INDEX(FreezingProgress!Q$3:Q$200001,MATCH(WormStrainStocks!A387,FreezingProgress!B$3:B$200001,0)))),"yes",""),"")</f>
        <v/>
      </c>
    </row>
    <row r="388" spans="1:9" x14ac:dyDescent="0.2">
      <c r="A388" s="1">
        <v>386</v>
      </c>
      <c r="B388" s="4" t="s">
        <v>386</v>
      </c>
      <c r="C388" s="1">
        <v>5</v>
      </c>
      <c r="D388" s="1">
        <v>62</v>
      </c>
      <c r="E388" s="1" t="s">
        <v>580</v>
      </c>
      <c r="F388" s="1" t="s">
        <v>580</v>
      </c>
      <c r="G388" s="1" t="s">
        <v>580</v>
      </c>
      <c r="H388" s="1" t="str">
        <f>_xlfn.IFNA(IF(VLOOKUP(A388,Duplicates!E$3:E$50000,1,FALSE),"yes"),"")</f>
        <v/>
      </c>
      <c r="I388" s="31" t="str">
        <f>_xlfn.IFNA(IF(AND(INDEX(FreezingProgress!B$3:B$50000,MATCH(WormStrainStocks!A388,FreezingProgress!B$3:B$200001,0)),ISBLANK(INDEX(FreezingProgress!Q$3:Q$200001,MATCH(WormStrainStocks!A388,FreezingProgress!B$3:B$200001,0)))),"yes",""),"")</f>
        <v/>
      </c>
    </row>
    <row r="389" spans="1:9" x14ac:dyDescent="0.2">
      <c r="A389" s="1">
        <v>387</v>
      </c>
      <c r="B389" s="4" t="s">
        <v>387</v>
      </c>
      <c r="C389" s="1">
        <v>5</v>
      </c>
      <c r="D389" s="1">
        <v>63</v>
      </c>
      <c r="E389" s="1" t="s">
        <v>580</v>
      </c>
      <c r="F389" s="1" t="s">
        <v>580</v>
      </c>
      <c r="G389" s="1" t="s">
        <v>580</v>
      </c>
      <c r="H389" s="1" t="str">
        <f>_xlfn.IFNA(IF(VLOOKUP(A389,Duplicates!E$3:E$50000,1,FALSE),"yes"),"")</f>
        <v/>
      </c>
      <c r="I389" s="31" t="str">
        <f>_xlfn.IFNA(IF(AND(INDEX(FreezingProgress!B$3:B$50000,MATCH(WormStrainStocks!A389,FreezingProgress!B$3:B$200001,0)),ISBLANK(INDEX(FreezingProgress!Q$3:Q$200001,MATCH(WormStrainStocks!A389,FreezingProgress!B$3:B$200001,0)))),"yes",""),"")</f>
        <v/>
      </c>
    </row>
    <row r="390" spans="1:9" x14ac:dyDescent="0.2">
      <c r="A390" s="1">
        <v>388</v>
      </c>
      <c r="B390" s="4" t="s">
        <v>388</v>
      </c>
      <c r="C390" s="1">
        <v>5</v>
      </c>
      <c r="D390" s="1">
        <v>64</v>
      </c>
      <c r="E390" s="1" t="s">
        <v>580</v>
      </c>
      <c r="F390" s="1" t="s">
        <v>580</v>
      </c>
      <c r="G390" s="1" t="s">
        <v>580</v>
      </c>
      <c r="H390" s="1" t="str">
        <f>_xlfn.IFNA(IF(VLOOKUP(A390,Duplicates!E$3:E$50000,1,FALSE),"yes"),"")</f>
        <v/>
      </c>
      <c r="I390" s="31" t="str">
        <f>_xlfn.IFNA(IF(AND(INDEX(FreezingProgress!B$3:B$50000,MATCH(WormStrainStocks!A390,FreezingProgress!B$3:B$200001,0)),ISBLANK(INDEX(FreezingProgress!Q$3:Q$200001,MATCH(WormStrainStocks!A390,FreezingProgress!B$3:B$200001,0)))),"yes",""),"")</f>
        <v/>
      </c>
    </row>
    <row r="391" spans="1:9" x14ac:dyDescent="0.2">
      <c r="A391" s="1">
        <v>389</v>
      </c>
      <c r="B391" s="4" t="s">
        <v>389</v>
      </c>
      <c r="C391" s="1">
        <v>5</v>
      </c>
      <c r="D391" s="1">
        <v>65</v>
      </c>
      <c r="E391" s="1" t="s">
        <v>580</v>
      </c>
      <c r="F391" s="1" t="s">
        <v>580</v>
      </c>
      <c r="G391" s="1" t="s">
        <v>580</v>
      </c>
      <c r="H391" s="1" t="str">
        <f>_xlfn.IFNA(IF(VLOOKUP(A391,Duplicates!E$3:E$50000,1,FALSE),"yes"),"")</f>
        <v/>
      </c>
      <c r="I391" s="31" t="str">
        <f>_xlfn.IFNA(IF(AND(INDEX(FreezingProgress!B$3:B$50000,MATCH(WormStrainStocks!A391,FreezingProgress!B$3:B$200001,0)),ISBLANK(INDEX(FreezingProgress!Q$3:Q$200001,MATCH(WormStrainStocks!A391,FreezingProgress!B$3:B$200001,0)))),"yes",""),"")</f>
        <v/>
      </c>
    </row>
    <row r="392" spans="1:9" x14ac:dyDescent="0.2">
      <c r="A392" s="1">
        <v>390</v>
      </c>
      <c r="B392" s="4" t="s">
        <v>390</v>
      </c>
      <c r="C392" s="1">
        <v>5</v>
      </c>
      <c r="D392" s="1">
        <v>66</v>
      </c>
      <c r="E392" s="1" t="s">
        <v>580</v>
      </c>
      <c r="F392" s="1" t="s">
        <v>580</v>
      </c>
      <c r="G392" s="1" t="s">
        <v>580</v>
      </c>
      <c r="H392" s="1" t="str">
        <f>_xlfn.IFNA(IF(VLOOKUP(A392,Duplicates!E$3:E$50000,1,FALSE),"yes"),"")</f>
        <v>yes</v>
      </c>
      <c r="I392" s="31" t="str">
        <f>_xlfn.IFNA(IF(AND(INDEX(FreezingProgress!B$3:B$50000,MATCH(WormStrainStocks!A392,FreezingProgress!B$3:B$200001,0)),ISBLANK(INDEX(FreezingProgress!Q$3:Q$200001,MATCH(WormStrainStocks!A392,FreezingProgress!B$3:B$200001,0)))),"yes",""),"")</f>
        <v/>
      </c>
    </row>
    <row r="393" spans="1:9" x14ac:dyDescent="0.2">
      <c r="A393" s="1">
        <v>391</v>
      </c>
      <c r="B393" s="4" t="s">
        <v>391</v>
      </c>
      <c r="C393" s="1">
        <v>5</v>
      </c>
      <c r="D393" s="1">
        <v>67</v>
      </c>
      <c r="E393" s="1" t="s">
        <v>580</v>
      </c>
      <c r="F393" s="1" t="s">
        <v>580</v>
      </c>
      <c r="H393" s="1" t="str">
        <f>_xlfn.IFNA(IF(VLOOKUP(A393,Duplicates!E$3:E$50000,1,FALSE),"yes"),"")</f>
        <v/>
      </c>
      <c r="I393" s="31" t="str">
        <f>_xlfn.IFNA(IF(AND(INDEX(FreezingProgress!B$3:B$50000,MATCH(WormStrainStocks!A393,FreezingProgress!B$3:B$200001,0)),ISBLANK(INDEX(FreezingProgress!Q$3:Q$200001,MATCH(WormStrainStocks!A393,FreezingProgress!B$3:B$200001,0)))),"yes",""),"")</f>
        <v/>
      </c>
    </row>
    <row r="394" spans="1:9" x14ac:dyDescent="0.2">
      <c r="A394" s="1">
        <v>392</v>
      </c>
      <c r="B394" s="4" t="s">
        <v>392</v>
      </c>
      <c r="C394" s="1">
        <v>5</v>
      </c>
      <c r="D394" s="1">
        <v>68</v>
      </c>
      <c r="E394" s="1" t="s">
        <v>580</v>
      </c>
      <c r="F394" s="1" t="s">
        <v>580</v>
      </c>
      <c r="G394" s="1" t="s">
        <v>580</v>
      </c>
      <c r="H394" s="1" t="str">
        <f>_xlfn.IFNA(IF(VLOOKUP(A394,Duplicates!E$3:E$50000,1,FALSE),"yes"),"")</f>
        <v>yes</v>
      </c>
      <c r="I394" s="31" t="str">
        <f>_xlfn.IFNA(IF(AND(INDEX(FreezingProgress!B$3:B$50000,MATCH(WormStrainStocks!A394,FreezingProgress!B$3:B$200001,0)),ISBLANK(INDEX(FreezingProgress!Q$3:Q$200001,MATCH(WormStrainStocks!A394,FreezingProgress!B$3:B$200001,0)))),"yes",""),"")</f>
        <v/>
      </c>
    </row>
    <row r="395" spans="1:9" x14ac:dyDescent="0.2">
      <c r="A395" s="1">
        <v>393</v>
      </c>
      <c r="B395" s="4" t="s">
        <v>393</v>
      </c>
      <c r="C395" s="1">
        <v>5</v>
      </c>
      <c r="D395" s="1">
        <v>69</v>
      </c>
      <c r="E395" s="1" t="s">
        <v>580</v>
      </c>
      <c r="F395" s="1" t="s">
        <v>580</v>
      </c>
      <c r="G395" s="1" t="s">
        <v>580</v>
      </c>
      <c r="H395" s="1" t="str">
        <f>_xlfn.IFNA(IF(VLOOKUP(A395,Duplicates!E$3:E$50000,1,FALSE),"yes"),"")</f>
        <v/>
      </c>
      <c r="I395" s="31" t="str">
        <f>_xlfn.IFNA(IF(AND(INDEX(FreezingProgress!B$3:B$50000,MATCH(WormStrainStocks!A395,FreezingProgress!B$3:B$200001,0)),ISBLANK(INDEX(FreezingProgress!Q$3:Q$200001,MATCH(WormStrainStocks!A395,FreezingProgress!B$3:B$200001,0)))),"yes",""),"")</f>
        <v/>
      </c>
    </row>
    <row r="396" spans="1:9" x14ac:dyDescent="0.2">
      <c r="A396" s="1">
        <v>394</v>
      </c>
      <c r="B396" s="4" t="s">
        <v>394</v>
      </c>
      <c r="C396" s="1">
        <v>5</v>
      </c>
      <c r="D396" s="1">
        <v>70</v>
      </c>
      <c r="E396" s="1" t="s">
        <v>580</v>
      </c>
      <c r="F396" s="1" t="s">
        <v>580</v>
      </c>
      <c r="G396" s="1" t="s">
        <v>580</v>
      </c>
      <c r="H396" s="1" t="str">
        <f>_xlfn.IFNA(IF(VLOOKUP(A396,Duplicates!E$3:E$50000,1,FALSE),"yes"),"")</f>
        <v/>
      </c>
      <c r="I396" s="31" t="str">
        <f>_xlfn.IFNA(IF(AND(INDEX(FreezingProgress!B$3:B$50000,MATCH(WormStrainStocks!A396,FreezingProgress!B$3:B$200001,0)),ISBLANK(INDEX(FreezingProgress!Q$3:Q$200001,MATCH(WormStrainStocks!A396,FreezingProgress!B$3:B$200001,0)))),"yes",""),"")</f>
        <v/>
      </c>
    </row>
    <row r="397" spans="1:9" x14ac:dyDescent="0.2">
      <c r="A397" s="1">
        <v>395</v>
      </c>
      <c r="B397" s="4" t="s">
        <v>395</v>
      </c>
      <c r="C397" s="1">
        <v>5</v>
      </c>
      <c r="D397" s="1">
        <v>71</v>
      </c>
      <c r="E397" s="1" t="s">
        <v>580</v>
      </c>
      <c r="F397" s="1" t="s">
        <v>580</v>
      </c>
      <c r="G397" s="1" t="s">
        <v>580</v>
      </c>
      <c r="H397" s="1" t="str">
        <f>_xlfn.IFNA(IF(VLOOKUP(A397,Duplicates!E$3:E$50000,1,FALSE),"yes"),"")</f>
        <v>yes</v>
      </c>
      <c r="I397" s="31" t="str">
        <f>_xlfn.IFNA(IF(AND(INDEX(FreezingProgress!B$3:B$50000,MATCH(WormStrainStocks!A397,FreezingProgress!B$3:B$200001,0)),ISBLANK(INDEX(FreezingProgress!Q$3:Q$200001,MATCH(WormStrainStocks!A397,FreezingProgress!B$3:B$200001,0)))),"yes",""),"")</f>
        <v/>
      </c>
    </row>
    <row r="398" spans="1:9" x14ac:dyDescent="0.2">
      <c r="A398" s="1">
        <v>396</v>
      </c>
      <c r="B398" s="4" t="s">
        <v>396</v>
      </c>
      <c r="C398" s="1">
        <v>5</v>
      </c>
      <c r="D398" s="1">
        <v>72</v>
      </c>
      <c r="E398" s="1" t="s">
        <v>580</v>
      </c>
      <c r="F398" s="1" t="s">
        <v>580</v>
      </c>
      <c r="G398" s="1" t="s">
        <v>580</v>
      </c>
      <c r="H398" s="1" t="str">
        <f>_xlfn.IFNA(IF(VLOOKUP(A398,Duplicates!E$3:E$50000,1,FALSE),"yes"),"")</f>
        <v/>
      </c>
      <c r="I398" s="31" t="str">
        <f>_xlfn.IFNA(IF(AND(INDEX(FreezingProgress!B$3:B$50000,MATCH(WormStrainStocks!A398,FreezingProgress!B$3:B$200001,0)),ISBLANK(INDEX(FreezingProgress!Q$3:Q$200001,MATCH(WormStrainStocks!A398,FreezingProgress!B$3:B$200001,0)))),"yes",""),"")</f>
        <v/>
      </c>
    </row>
    <row r="399" spans="1:9" x14ac:dyDescent="0.2">
      <c r="A399" s="1">
        <v>397</v>
      </c>
      <c r="B399" s="4" t="s">
        <v>397</v>
      </c>
      <c r="C399" s="1">
        <v>5</v>
      </c>
      <c r="D399" s="1">
        <v>73</v>
      </c>
      <c r="E399" s="1" t="s">
        <v>580</v>
      </c>
      <c r="F399" s="1" t="s">
        <v>580</v>
      </c>
      <c r="G399" s="1" t="s">
        <v>580</v>
      </c>
      <c r="H399" s="1" t="str">
        <f>_xlfn.IFNA(IF(VLOOKUP(A399,Duplicates!E$3:E$50000,1,FALSE),"yes"),"")</f>
        <v>yes</v>
      </c>
      <c r="I399" s="31" t="str">
        <f>_xlfn.IFNA(IF(AND(INDEX(FreezingProgress!B$3:B$50000,MATCH(WormStrainStocks!A399,FreezingProgress!B$3:B$200001,0)),ISBLANK(INDEX(FreezingProgress!Q$3:Q$200001,MATCH(WormStrainStocks!A399,FreezingProgress!B$3:B$200001,0)))),"yes",""),"")</f>
        <v/>
      </c>
    </row>
    <row r="400" spans="1:9" x14ac:dyDescent="0.2">
      <c r="A400" s="1">
        <v>398</v>
      </c>
      <c r="B400" s="4" t="s">
        <v>398</v>
      </c>
      <c r="C400" s="1">
        <v>5</v>
      </c>
      <c r="D400" s="1">
        <v>74</v>
      </c>
      <c r="E400" s="1" t="s">
        <v>580</v>
      </c>
      <c r="F400" s="1" t="s">
        <v>580</v>
      </c>
      <c r="G400" s="1" t="s">
        <v>580</v>
      </c>
      <c r="H400" s="1" t="str">
        <f>_xlfn.IFNA(IF(VLOOKUP(A400,Duplicates!E$3:E$50000,1,FALSE),"yes"),"")</f>
        <v/>
      </c>
      <c r="I400" s="31" t="str">
        <f>_xlfn.IFNA(IF(AND(INDEX(FreezingProgress!B$3:B$50000,MATCH(WormStrainStocks!A400,FreezingProgress!B$3:B$200001,0)),ISBLANK(INDEX(FreezingProgress!Q$3:Q$200001,MATCH(WormStrainStocks!A400,FreezingProgress!B$3:B$200001,0)))),"yes",""),"")</f>
        <v/>
      </c>
    </row>
    <row r="401" spans="1:9" x14ac:dyDescent="0.2">
      <c r="A401" s="1">
        <v>399</v>
      </c>
      <c r="B401" s="4" t="s">
        <v>399</v>
      </c>
      <c r="C401" s="1">
        <v>5</v>
      </c>
      <c r="D401" s="1">
        <v>75</v>
      </c>
      <c r="E401" s="1" t="s">
        <v>580</v>
      </c>
      <c r="F401" s="1" t="s">
        <v>580</v>
      </c>
      <c r="G401" s="1" t="s">
        <v>580</v>
      </c>
      <c r="H401" s="1" t="str">
        <f>_xlfn.IFNA(IF(VLOOKUP(A401,Duplicates!E$3:E$50000,1,FALSE),"yes"),"")</f>
        <v>yes</v>
      </c>
      <c r="I401" s="31" t="str">
        <f>_xlfn.IFNA(IF(AND(INDEX(FreezingProgress!B$3:B$50000,MATCH(WormStrainStocks!A401,FreezingProgress!B$3:B$200001,0)),ISBLANK(INDEX(FreezingProgress!Q$3:Q$200001,MATCH(WormStrainStocks!A401,FreezingProgress!B$3:B$200001,0)))),"yes",""),"")</f>
        <v/>
      </c>
    </row>
    <row r="402" spans="1:9" x14ac:dyDescent="0.2">
      <c r="A402" s="1">
        <v>400</v>
      </c>
      <c r="B402" s="4" t="s">
        <v>400</v>
      </c>
      <c r="C402" s="1">
        <v>5</v>
      </c>
      <c r="D402" s="1">
        <v>76</v>
      </c>
      <c r="E402" s="1" t="s">
        <v>580</v>
      </c>
      <c r="G402" s="1" t="s">
        <v>580</v>
      </c>
      <c r="H402" s="1" t="str">
        <f>_xlfn.IFNA(IF(VLOOKUP(A402,Duplicates!E$3:E$50000,1,FALSE),"yes"),"")</f>
        <v>yes</v>
      </c>
      <c r="I402" s="31" t="str">
        <f>_xlfn.IFNA(IF(AND(INDEX(FreezingProgress!B$3:B$50000,MATCH(WormStrainStocks!A402,FreezingProgress!B$3:B$200001,0)),ISBLANK(INDEX(FreezingProgress!Q$3:Q$200001,MATCH(WormStrainStocks!A402,FreezingProgress!B$3:B$200001,0)))),"yes",""),"")</f>
        <v/>
      </c>
    </row>
    <row r="403" spans="1:9" x14ac:dyDescent="0.2">
      <c r="A403" s="1">
        <v>401</v>
      </c>
      <c r="B403" s="4" t="s">
        <v>401</v>
      </c>
      <c r="C403" s="1">
        <v>5</v>
      </c>
      <c r="D403" s="1">
        <v>77</v>
      </c>
      <c r="E403" s="1" t="s">
        <v>580</v>
      </c>
      <c r="F403" s="1" t="s">
        <v>580</v>
      </c>
      <c r="G403" s="1" t="s">
        <v>580</v>
      </c>
      <c r="H403" s="1" t="str">
        <f>_xlfn.IFNA(IF(VLOOKUP(A403,Duplicates!E$3:E$50000,1,FALSE),"yes"),"")</f>
        <v/>
      </c>
      <c r="I403" s="31" t="str">
        <f>_xlfn.IFNA(IF(AND(INDEX(FreezingProgress!B$3:B$50000,MATCH(WormStrainStocks!A403,FreezingProgress!B$3:B$200001,0)),ISBLANK(INDEX(FreezingProgress!Q$3:Q$200001,MATCH(WormStrainStocks!A403,FreezingProgress!B$3:B$200001,0)))),"yes",""),"")</f>
        <v/>
      </c>
    </row>
    <row r="404" spans="1:9" x14ac:dyDescent="0.2">
      <c r="A404" s="1">
        <v>402</v>
      </c>
      <c r="B404" s="4" t="s">
        <v>402</v>
      </c>
      <c r="C404" s="1">
        <v>5</v>
      </c>
      <c r="D404" s="1">
        <v>78</v>
      </c>
      <c r="E404" s="1" t="s">
        <v>580</v>
      </c>
      <c r="F404" s="1" t="s">
        <v>580</v>
      </c>
      <c r="G404" s="1" t="s">
        <v>580</v>
      </c>
      <c r="H404" s="1" t="str">
        <f>_xlfn.IFNA(IF(VLOOKUP(A404,Duplicates!E$3:E$50000,1,FALSE),"yes"),"")</f>
        <v>yes</v>
      </c>
      <c r="I404" s="31" t="str">
        <f>_xlfn.IFNA(IF(AND(INDEX(FreezingProgress!B$3:B$50000,MATCH(WormStrainStocks!A404,FreezingProgress!B$3:B$200001,0)),ISBLANK(INDEX(FreezingProgress!Q$3:Q$200001,MATCH(WormStrainStocks!A404,FreezingProgress!B$3:B$200001,0)))),"yes",""),"")</f>
        <v/>
      </c>
    </row>
    <row r="405" spans="1:9" x14ac:dyDescent="0.2">
      <c r="A405" s="1">
        <v>403</v>
      </c>
      <c r="B405" s="4" t="s">
        <v>403</v>
      </c>
      <c r="C405" s="1">
        <v>5</v>
      </c>
      <c r="D405" s="1">
        <v>79</v>
      </c>
      <c r="E405" s="1" t="s">
        <v>580</v>
      </c>
      <c r="F405" s="1" t="s">
        <v>580</v>
      </c>
      <c r="G405" s="1" t="s">
        <v>580</v>
      </c>
      <c r="H405" s="1" t="str">
        <f>_xlfn.IFNA(IF(VLOOKUP(A405,Duplicates!E$3:E$50000,1,FALSE),"yes"),"")</f>
        <v>yes</v>
      </c>
      <c r="I405" s="31" t="str">
        <f>_xlfn.IFNA(IF(AND(INDEX(FreezingProgress!B$3:B$50000,MATCH(WormStrainStocks!A405,FreezingProgress!B$3:B$200001,0)),ISBLANK(INDEX(FreezingProgress!Q$3:Q$200001,MATCH(WormStrainStocks!A405,FreezingProgress!B$3:B$200001,0)))),"yes",""),"")</f>
        <v/>
      </c>
    </row>
    <row r="406" spans="1:9" x14ac:dyDescent="0.2">
      <c r="A406" s="1">
        <v>404</v>
      </c>
      <c r="B406" s="4" t="s">
        <v>404</v>
      </c>
      <c r="C406" s="1">
        <v>5</v>
      </c>
      <c r="D406" s="1">
        <v>80</v>
      </c>
      <c r="E406" s="1" t="s">
        <v>580</v>
      </c>
      <c r="F406" s="1" t="s">
        <v>580</v>
      </c>
      <c r="G406" s="1" t="s">
        <v>580</v>
      </c>
      <c r="H406" s="1" t="str">
        <f>_xlfn.IFNA(IF(VLOOKUP(A406,Duplicates!E$3:E$50000,1,FALSE),"yes"),"")</f>
        <v/>
      </c>
      <c r="I406" s="31" t="str">
        <f>_xlfn.IFNA(IF(AND(INDEX(FreezingProgress!B$3:B$50000,MATCH(WormStrainStocks!A406,FreezingProgress!B$3:B$200001,0)),ISBLANK(INDEX(FreezingProgress!Q$3:Q$200001,MATCH(WormStrainStocks!A406,FreezingProgress!B$3:B$200001,0)))),"yes",""),"")</f>
        <v/>
      </c>
    </row>
    <row r="407" spans="1:9" x14ac:dyDescent="0.2">
      <c r="A407" s="1">
        <v>405</v>
      </c>
      <c r="B407" s="4" t="s">
        <v>405</v>
      </c>
      <c r="C407" s="1">
        <v>5</v>
      </c>
      <c r="D407" s="1">
        <v>81</v>
      </c>
      <c r="E407" s="1" t="s">
        <v>580</v>
      </c>
      <c r="G407" s="1" t="s">
        <v>580</v>
      </c>
      <c r="H407" s="1" t="str">
        <f>_xlfn.IFNA(IF(VLOOKUP(A407,Duplicates!E$3:E$50000,1,FALSE),"yes"),"")</f>
        <v>yes</v>
      </c>
      <c r="I407" s="31" t="str">
        <f>_xlfn.IFNA(IF(AND(INDEX(FreezingProgress!B$3:B$50000,MATCH(WormStrainStocks!A407,FreezingProgress!B$3:B$200001,0)),ISBLANK(INDEX(FreezingProgress!Q$3:Q$200001,MATCH(WormStrainStocks!A407,FreezingProgress!B$3:B$200001,0)))),"yes",""),"")</f>
        <v/>
      </c>
    </row>
    <row r="408" spans="1:9" x14ac:dyDescent="0.2">
      <c r="A408" s="1">
        <v>406</v>
      </c>
      <c r="B408" s="4" t="s">
        <v>406</v>
      </c>
      <c r="C408" s="1">
        <v>6</v>
      </c>
      <c r="D408" s="1">
        <v>1</v>
      </c>
      <c r="E408" s="1" t="s">
        <v>580</v>
      </c>
      <c r="F408" s="1" t="s">
        <v>580</v>
      </c>
      <c r="G408" s="1" t="s">
        <v>580</v>
      </c>
      <c r="H408" s="1" t="str">
        <f>_xlfn.IFNA(IF(VLOOKUP(A408,Duplicates!E$3:E$50000,1,FALSE),"yes"),"")</f>
        <v/>
      </c>
      <c r="I408" s="31" t="str">
        <f>_xlfn.IFNA(IF(AND(INDEX(FreezingProgress!B$3:B$50000,MATCH(WormStrainStocks!A408,FreezingProgress!B$3:B$200001,0)),ISBLANK(INDEX(FreezingProgress!Q$3:Q$200001,MATCH(WormStrainStocks!A408,FreezingProgress!B$3:B$200001,0)))),"yes",""),"")</f>
        <v/>
      </c>
    </row>
    <row r="409" spans="1:9" x14ac:dyDescent="0.2">
      <c r="A409" s="1">
        <v>407</v>
      </c>
      <c r="B409" s="4" t="s">
        <v>407</v>
      </c>
      <c r="C409" s="1">
        <v>6</v>
      </c>
      <c r="D409" s="1">
        <v>2</v>
      </c>
      <c r="E409" s="1" t="s">
        <v>580</v>
      </c>
      <c r="F409" s="1" t="s">
        <v>580</v>
      </c>
      <c r="G409" s="1" t="s">
        <v>580</v>
      </c>
      <c r="H409" s="1" t="str">
        <f>_xlfn.IFNA(IF(VLOOKUP(A409,Duplicates!E$3:E$50000,1,FALSE),"yes"),"")</f>
        <v/>
      </c>
      <c r="I409" s="31" t="str">
        <f>_xlfn.IFNA(IF(AND(INDEX(FreezingProgress!B$3:B$50000,MATCH(WormStrainStocks!A409,FreezingProgress!B$3:B$200001,0)),ISBLANK(INDEX(FreezingProgress!Q$3:Q$200001,MATCH(WormStrainStocks!A409,FreezingProgress!B$3:B$200001,0)))),"yes",""),"")</f>
        <v/>
      </c>
    </row>
    <row r="410" spans="1:9" x14ac:dyDescent="0.2">
      <c r="A410" s="1">
        <v>408</v>
      </c>
      <c r="B410" s="4" t="s">
        <v>408</v>
      </c>
      <c r="C410" s="1">
        <v>6</v>
      </c>
      <c r="D410" s="1">
        <v>3</v>
      </c>
      <c r="E410" s="1" t="s">
        <v>580</v>
      </c>
      <c r="F410" s="1" t="s">
        <v>580</v>
      </c>
      <c r="G410" s="1" t="s">
        <v>580</v>
      </c>
      <c r="H410" s="1" t="str">
        <f>_xlfn.IFNA(IF(VLOOKUP(A410,Duplicates!E$3:E$50000,1,FALSE),"yes"),"")</f>
        <v/>
      </c>
      <c r="I410" s="31" t="str">
        <f>_xlfn.IFNA(IF(AND(INDEX(FreezingProgress!B$3:B$50000,MATCH(WormStrainStocks!A410,FreezingProgress!B$3:B$200001,0)),ISBLANK(INDEX(FreezingProgress!Q$3:Q$200001,MATCH(WormStrainStocks!A410,FreezingProgress!B$3:B$200001,0)))),"yes",""),"")</f>
        <v/>
      </c>
    </row>
    <row r="411" spans="1:9" x14ac:dyDescent="0.2">
      <c r="A411" s="1">
        <v>409</v>
      </c>
      <c r="B411" s="4" t="s">
        <v>409</v>
      </c>
      <c r="C411" s="1">
        <v>6</v>
      </c>
      <c r="D411" s="1">
        <v>4</v>
      </c>
      <c r="E411" s="1" t="s">
        <v>580</v>
      </c>
      <c r="F411" s="1" t="s">
        <v>580</v>
      </c>
      <c r="G411" s="1" t="s">
        <v>580</v>
      </c>
      <c r="H411" s="1" t="str">
        <f>_xlfn.IFNA(IF(VLOOKUP(A411,Duplicates!E$3:E$50000,1,FALSE),"yes"),"")</f>
        <v/>
      </c>
      <c r="I411" s="31" t="str">
        <f>_xlfn.IFNA(IF(AND(INDEX(FreezingProgress!B$3:B$50000,MATCH(WormStrainStocks!A411,FreezingProgress!B$3:B$200001,0)),ISBLANK(INDEX(FreezingProgress!Q$3:Q$200001,MATCH(WormStrainStocks!A411,FreezingProgress!B$3:B$200001,0)))),"yes",""),"")</f>
        <v/>
      </c>
    </row>
    <row r="412" spans="1:9" x14ac:dyDescent="0.2">
      <c r="A412" s="1">
        <v>410</v>
      </c>
      <c r="B412" s="4" t="s">
        <v>410</v>
      </c>
      <c r="C412" s="1">
        <v>6</v>
      </c>
      <c r="D412" s="1">
        <v>5</v>
      </c>
      <c r="E412" s="1" t="s">
        <v>580</v>
      </c>
      <c r="F412" s="1" t="s">
        <v>580</v>
      </c>
      <c r="G412" s="1" t="s">
        <v>580</v>
      </c>
      <c r="H412" s="1" t="str">
        <f>_xlfn.IFNA(IF(VLOOKUP(A412,Duplicates!E$3:E$50000,1,FALSE),"yes"),"")</f>
        <v>yes</v>
      </c>
      <c r="I412" s="31" t="str">
        <f>_xlfn.IFNA(IF(AND(INDEX(FreezingProgress!B$3:B$50000,MATCH(WormStrainStocks!A412,FreezingProgress!B$3:B$200001,0)),ISBLANK(INDEX(FreezingProgress!Q$3:Q$200001,MATCH(WormStrainStocks!A412,FreezingProgress!B$3:B$200001,0)))),"yes",""),"")</f>
        <v/>
      </c>
    </row>
    <row r="413" spans="1:9" x14ac:dyDescent="0.2">
      <c r="A413" s="1">
        <v>411</v>
      </c>
      <c r="B413" s="4" t="s">
        <v>411</v>
      </c>
      <c r="C413" s="1">
        <v>6</v>
      </c>
      <c r="D413" s="1">
        <v>6</v>
      </c>
      <c r="E413" s="1" t="s">
        <v>580</v>
      </c>
      <c r="F413" s="1" t="s">
        <v>580</v>
      </c>
      <c r="G413" s="1" t="s">
        <v>580</v>
      </c>
      <c r="H413" s="1" t="str">
        <f>_xlfn.IFNA(IF(VLOOKUP(A413,Duplicates!E$3:E$50000,1,FALSE),"yes"),"")</f>
        <v/>
      </c>
      <c r="I413" s="31" t="str">
        <f>_xlfn.IFNA(IF(AND(INDEX(FreezingProgress!B$3:B$50000,MATCH(WormStrainStocks!A413,FreezingProgress!B$3:B$200001,0)),ISBLANK(INDEX(FreezingProgress!Q$3:Q$200001,MATCH(WormStrainStocks!A413,FreezingProgress!B$3:B$200001,0)))),"yes",""),"")</f>
        <v/>
      </c>
    </row>
    <row r="414" spans="1:9" x14ac:dyDescent="0.2">
      <c r="A414" s="1">
        <v>412</v>
      </c>
      <c r="B414" s="4" t="s">
        <v>412</v>
      </c>
      <c r="C414" s="1">
        <v>6</v>
      </c>
      <c r="D414" s="1">
        <v>7</v>
      </c>
      <c r="E414" s="1" t="s">
        <v>580</v>
      </c>
      <c r="F414" s="1" t="s">
        <v>580</v>
      </c>
      <c r="G414" s="1" t="s">
        <v>580</v>
      </c>
      <c r="H414" s="1" t="str">
        <f>_xlfn.IFNA(IF(VLOOKUP(A414,Duplicates!E$3:E$50000,1,FALSE),"yes"),"")</f>
        <v>yes</v>
      </c>
      <c r="I414" s="31" t="str">
        <f>_xlfn.IFNA(IF(AND(INDEX(FreezingProgress!B$3:B$50000,MATCH(WormStrainStocks!A414,FreezingProgress!B$3:B$200001,0)),ISBLANK(INDEX(FreezingProgress!Q$3:Q$200001,MATCH(WormStrainStocks!A414,FreezingProgress!B$3:B$200001,0)))),"yes",""),"")</f>
        <v/>
      </c>
    </row>
    <row r="415" spans="1:9" x14ac:dyDescent="0.2">
      <c r="A415" s="1">
        <v>413</v>
      </c>
      <c r="B415" s="4" t="s">
        <v>413</v>
      </c>
      <c r="C415" s="1">
        <v>6</v>
      </c>
      <c r="D415" s="1">
        <v>8</v>
      </c>
      <c r="E415" s="1" t="s">
        <v>580</v>
      </c>
      <c r="F415" s="1" t="s">
        <v>580</v>
      </c>
      <c r="G415" s="1" t="s">
        <v>580</v>
      </c>
      <c r="H415" s="1" t="str">
        <f>_xlfn.IFNA(IF(VLOOKUP(A415,Duplicates!E$3:E$50000,1,FALSE),"yes"),"")</f>
        <v>yes</v>
      </c>
      <c r="I415" s="31" t="str">
        <f>_xlfn.IFNA(IF(AND(INDEX(FreezingProgress!B$3:B$50000,MATCH(WormStrainStocks!A415,FreezingProgress!B$3:B$200001,0)),ISBLANK(INDEX(FreezingProgress!Q$3:Q$200001,MATCH(WormStrainStocks!A415,FreezingProgress!B$3:B$200001,0)))),"yes",""),"")</f>
        <v/>
      </c>
    </row>
    <row r="416" spans="1:9" x14ac:dyDescent="0.2">
      <c r="A416" s="1">
        <v>414</v>
      </c>
      <c r="B416" s="4" t="s">
        <v>414</v>
      </c>
      <c r="C416" s="1">
        <v>6</v>
      </c>
      <c r="D416" s="1">
        <v>9</v>
      </c>
      <c r="E416" s="1" t="s">
        <v>580</v>
      </c>
      <c r="F416" s="1" t="s">
        <v>580</v>
      </c>
      <c r="G416" s="1" t="s">
        <v>580</v>
      </c>
      <c r="H416" s="1" t="str">
        <f>_xlfn.IFNA(IF(VLOOKUP(A416,Duplicates!E$3:E$50000,1,FALSE),"yes"),"")</f>
        <v/>
      </c>
      <c r="I416" s="31" t="str">
        <f>_xlfn.IFNA(IF(AND(INDEX(FreezingProgress!B$3:B$50000,MATCH(WormStrainStocks!A416,FreezingProgress!B$3:B$200001,0)),ISBLANK(INDEX(FreezingProgress!Q$3:Q$200001,MATCH(WormStrainStocks!A416,FreezingProgress!B$3:B$200001,0)))),"yes",""),"")</f>
        <v/>
      </c>
    </row>
    <row r="417" spans="1:9" x14ac:dyDescent="0.2">
      <c r="A417" s="1">
        <v>415</v>
      </c>
      <c r="B417" s="4" t="s">
        <v>415</v>
      </c>
      <c r="C417" s="1">
        <v>6</v>
      </c>
      <c r="D417" s="1">
        <v>10</v>
      </c>
      <c r="E417" s="1" t="s">
        <v>580</v>
      </c>
      <c r="F417" s="1" t="s">
        <v>580</v>
      </c>
      <c r="G417" s="1" t="s">
        <v>580</v>
      </c>
      <c r="H417" s="1" t="str">
        <f>_xlfn.IFNA(IF(VLOOKUP(A417,Duplicates!E$3:E$50000,1,FALSE),"yes"),"")</f>
        <v/>
      </c>
      <c r="I417" s="31" t="str">
        <f>_xlfn.IFNA(IF(AND(INDEX(FreezingProgress!B$3:B$50000,MATCH(WormStrainStocks!A417,FreezingProgress!B$3:B$200001,0)),ISBLANK(INDEX(FreezingProgress!Q$3:Q$200001,MATCH(WormStrainStocks!A417,FreezingProgress!B$3:B$200001,0)))),"yes",""),"")</f>
        <v/>
      </c>
    </row>
    <row r="418" spans="1:9" x14ac:dyDescent="0.2">
      <c r="A418" s="1">
        <v>416</v>
      </c>
      <c r="B418" s="4" t="s">
        <v>416</v>
      </c>
      <c r="C418" s="1">
        <v>6</v>
      </c>
      <c r="D418" s="1">
        <v>11</v>
      </c>
      <c r="E418" s="1" t="s">
        <v>580</v>
      </c>
      <c r="F418" s="1" t="s">
        <v>580</v>
      </c>
      <c r="G418" s="1" t="s">
        <v>580</v>
      </c>
      <c r="H418" s="1" t="str">
        <f>_xlfn.IFNA(IF(VLOOKUP(A418,Duplicates!E$3:E$50000,1,FALSE),"yes"),"")</f>
        <v/>
      </c>
      <c r="I418" s="31" t="str">
        <f>_xlfn.IFNA(IF(AND(INDEX(FreezingProgress!B$3:B$50000,MATCH(WormStrainStocks!A418,FreezingProgress!B$3:B$200001,0)),ISBLANK(INDEX(FreezingProgress!Q$3:Q$200001,MATCH(WormStrainStocks!A418,FreezingProgress!B$3:B$200001,0)))),"yes",""),"")</f>
        <v/>
      </c>
    </row>
    <row r="419" spans="1:9" x14ac:dyDescent="0.2">
      <c r="A419" s="1">
        <v>417</v>
      </c>
      <c r="B419" s="4" t="s">
        <v>417</v>
      </c>
      <c r="C419" s="1">
        <v>6</v>
      </c>
      <c r="D419" s="1">
        <v>12</v>
      </c>
      <c r="E419" s="1" t="s">
        <v>580</v>
      </c>
      <c r="F419" s="1" t="s">
        <v>580</v>
      </c>
      <c r="G419" s="1" t="s">
        <v>580</v>
      </c>
      <c r="H419" s="1" t="str">
        <f>_xlfn.IFNA(IF(VLOOKUP(A419,Duplicates!E$3:E$50000,1,FALSE),"yes"),"")</f>
        <v/>
      </c>
      <c r="I419" s="31" t="str">
        <f>_xlfn.IFNA(IF(AND(INDEX(FreezingProgress!B$3:B$50000,MATCH(WormStrainStocks!A419,FreezingProgress!B$3:B$200001,0)),ISBLANK(INDEX(FreezingProgress!Q$3:Q$200001,MATCH(WormStrainStocks!A419,FreezingProgress!B$3:B$200001,0)))),"yes",""),"")</f>
        <v/>
      </c>
    </row>
    <row r="420" spans="1:9" x14ac:dyDescent="0.2">
      <c r="A420" s="1">
        <v>418</v>
      </c>
      <c r="B420" s="4" t="s">
        <v>418</v>
      </c>
      <c r="C420" s="1">
        <v>6</v>
      </c>
      <c r="D420" s="1">
        <v>13</v>
      </c>
      <c r="E420" s="1" t="s">
        <v>580</v>
      </c>
      <c r="F420" s="1" t="s">
        <v>580</v>
      </c>
      <c r="G420" s="1" t="s">
        <v>580</v>
      </c>
      <c r="H420" s="1" t="str">
        <f>_xlfn.IFNA(IF(VLOOKUP(A420,Duplicates!E$3:E$50000,1,FALSE),"yes"),"")</f>
        <v/>
      </c>
      <c r="I420" s="31" t="str">
        <f>_xlfn.IFNA(IF(AND(INDEX(FreezingProgress!B$3:B$50000,MATCH(WormStrainStocks!A420,FreezingProgress!B$3:B$200001,0)),ISBLANK(INDEX(FreezingProgress!Q$3:Q$200001,MATCH(WormStrainStocks!A420,FreezingProgress!B$3:B$200001,0)))),"yes",""),"")</f>
        <v/>
      </c>
    </row>
    <row r="421" spans="1:9" x14ac:dyDescent="0.2">
      <c r="A421" s="1">
        <v>419</v>
      </c>
      <c r="B421" s="4" t="s">
        <v>419</v>
      </c>
      <c r="C421" s="1">
        <v>6</v>
      </c>
      <c r="D421" s="1">
        <v>14</v>
      </c>
      <c r="E421" s="1" t="s">
        <v>580</v>
      </c>
      <c r="F421" s="1" t="s">
        <v>580</v>
      </c>
      <c r="G421" s="1" t="s">
        <v>580</v>
      </c>
      <c r="H421" s="1" t="str">
        <f>_xlfn.IFNA(IF(VLOOKUP(A421,Duplicates!E$3:E$50000,1,FALSE),"yes"),"")</f>
        <v>yes</v>
      </c>
      <c r="I421" s="31" t="str">
        <f>_xlfn.IFNA(IF(AND(INDEX(FreezingProgress!B$3:B$50000,MATCH(WormStrainStocks!A421,FreezingProgress!B$3:B$200001,0)),ISBLANK(INDEX(FreezingProgress!Q$3:Q$200001,MATCH(WormStrainStocks!A421,FreezingProgress!B$3:B$200001,0)))),"yes",""),"")</f>
        <v/>
      </c>
    </row>
    <row r="422" spans="1:9" x14ac:dyDescent="0.2">
      <c r="A422" s="1">
        <v>420</v>
      </c>
      <c r="B422" s="4" t="s">
        <v>420</v>
      </c>
      <c r="C422" s="1">
        <v>6</v>
      </c>
      <c r="D422" s="1">
        <v>15</v>
      </c>
      <c r="E422" s="1" t="s">
        <v>580</v>
      </c>
      <c r="F422" s="1" t="s">
        <v>580</v>
      </c>
      <c r="G422" s="1" t="s">
        <v>580</v>
      </c>
      <c r="H422" s="1" t="str">
        <f>_xlfn.IFNA(IF(VLOOKUP(A422,Duplicates!E$3:E$50000,1,FALSE),"yes"),"")</f>
        <v>yes</v>
      </c>
      <c r="I422" s="31" t="str">
        <f>_xlfn.IFNA(IF(AND(INDEX(FreezingProgress!B$3:B$50000,MATCH(WormStrainStocks!A422,FreezingProgress!B$3:B$200001,0)),ISBLANK(INDEX(FreezingProgress!Q$3:Q$200001,MATCH(WormStrainStocks!A422,FreezingProgress!B$3:B$200001,0)))),"yes",""),"")</f>
        <v/>
      </c>
    </row>
    <row r="423" spans="1:9" x14ac:dyDescent="0.2">
      <c r="A423" s="1">
        <v>421</v>
      </c>
      <c r="B423" s="4" t="s">
        <v>421</v>
      </c>
      <c r="C423" s="1">
        <v>6</v>
      </c>
      <c r="D423" s="1">
        <v>16</v>
      </c>
      <c r="E423" s="1" t="s">
        <v>580</v>
      </c>
      <c r="F423" s="1" t="s">
        <v>580</v>
      </c>
      <c r="G423" s="1" t="s">
        <v>580</v>
      </c>
      <c r="H423" s="1" t="str">
        <f>_xlfn.IFNA(IF(VLOOKUP(A423,Duplicates!E$3:E$50000,1,FALSE),"yes"),"")</f>
        <v/>
      </c>
      <c r="I423" s="31" t="str">
        <f>_xlfn.IFNA(IF(AND(INDEX(FreezingProgress!B$3:B$50000,MATCH(WormStrainStocks!A423,FreezingProgress!B$3:B$200001,0)),ISBLANK(INDEX(FreezingProgress!Q$3:Q$200001,MATCH(WormStrainStocks!A423,FreezingProgress!B$3:B$200001,0)))),"yes",""),"")</f>
        <v/>
      </c>
    </row>
    <row r="424" spans="1:9" x14ac:dyDescent="0.2">
      <c r="A424" s="1">
        <v>422</v>
      </c>
      <c r="B424" s="4" t="s">
        <v>422</v>
      </c>
      <c r="C424" s="1">
        <v>6</v>
      </c>
      <c r="D424" s="1">
        <v>17</v>
      </c>
      <c r="G424" s="1" t="s">
        <v>580</v>
      </c>
      <c r="H424" s="1" t="str">
        <f>_xlfn.IFNA(IF(VLOOKUP(A424,Duplicates!E$3:E$50000,1,FALSE),"yes"),"")</f>
        <v/>
      </c>
      <c r="I424" s="31" t="str">
        <f>_xlfn.IFNA(IF(AND(INDEX(FreezingProgress!B$3:B$50000,MATCH(WormStrainStocks!A424,FreezingProgress!B$3:B$200001,0)),ISBLANK(INDEX(FreezingProgress!Q$3:Q$200001,MATCH(WormStrainStocks!A424,FreezingProgress!B$3:B$200001,0)))),"yes",""),"")</f>
        <v/>
      </c>
    </row>
    <row r="425" spans="1:9" x14ac:dyDescent="0.2">
      <c r="A425" s="1">
        <v>423</v>
      </c>
      <c r="B425" s="4" t="s">
        <v>423</v>
      </c>
      <c r="C425" s="1">
        <v>6</v>
      </c>
      <c r="D425" s="1">
        <v>18</v>
      </c>
      <c r="E425" s="1" t="s">
        <v>580</v>
      </c>
      <c r="F425" s="1" t="s">
        <v>580</v>
      </c>
      <c r="G425" s="1" t="s">
        <v>580</v>
      </c>
      <c r="H425" s="1" t="str">
        <f>_xlfn.IFNA(IF(VLOOKUP(A425,Duplicates!E$3:E$50000,1,FALSE),"yes"),"")</f>
        <v>yes</v>
      </c>
      <c r="I425" s="31" t="str">
        <f>_xlfn.IFNA(IF(AND(INDEX(FreezingProgress!B$3:B$50000,MATCH(WormStrainStocks!A425,FreezingProgress!B$3:B$200001,0)),ISBLANK(INDEX(FreezingProgress!Q$3:Q$200001,MATCH(WormStrainStocks!A425,FreezingProgress!B$3:B$200001,0)))),"yes",""),"")</f>
        <v/>
      </c>
    </row>
    <row r="426" spans="1:9" x14ac:dyDescent="0.2">
      <c r="A426" s="1">
        <v>424</v>
      </c>
      <c r="B426" s="4" t="s">
        <v>424</v>
      </c>
      <c r="C426" s="1">
        <v>6</v>
      </c>
      <c r="D426" s="1">
        <v>19</v>
      </c>
      <c r="E426" s="1" t="s">
        <v>580</v>
      </c>
      <c r="F426" s="1" t="s">
        <v>580</v>
      </c>
      <c r="G426" s="1" t="s">
        <v>580</v>
      </c>
      <c r="H426" s="1" t="str">
        <f>_xlfn.IFNA(IF(VLOOKUP(A426,Duplicates!E$3:E$50000,1,FALSE),"yes"),"")</f>
        <v/>
      </c>
      <c r="I426" s="31" t="str">
        <f>_xlfn.IFNA(IF(AND(INDEX(FreezingProgress!B$3:B$50000,MATCH(WormStrainStocks!A426,FreezingProgress!B$3:B$200001,0)),ISBLANK(INDEX(FreezingProgress!Q$3:Q$200001,MATCH(WormStrainStocks!A426,FreezingProgress!B$3:B$200001,0)))),"yes",""),"")</f>
        <v/>
      </c>
    </row>
    <row r="427" spans="1:9" x14ac:dyDescent="0.2">
      <c r="A427" s="1">
        <v>425</v>
      </c>
      <c r="B427" s="4" t="s">
        <v>425</v>
      </c>
      <c r="C427" s="1">
        <v>6</v>
      </c>
      <c r="D427" s="1">
        <v>20</v>
      </c>
      <c r="E427" s="1" t="s">
        <v>580</v>
      </c>
      <c r="F427" s="1" t="s">
        <v>580</v>
      </c>
      <c r="G427" s="1" t="s">
        <v>580</v>
      </c>
      <c r="H427" s="1" t="str">
        <f>_xlfn.IFNA(IF(VLOOKUP(A427,Duplicates!E$3:E$50000,1,FALSE),"yes"),"")</f>
        <v/>
      </c>
      <c r="I427" s="31" t="str">
        <f>_xlfn.IFNA(IF(AND(INDEX(FreezingProgress!B$3:B$50000,MATCH(WormStrainStocks!A427,FreezingProgress!B$3:B$200001,0)),ISBLANK(INDEX(FreezingProgress!Q$3:Q$200001,MATCH(WormStrainStocks!A427,FreezingProgress!B$3:B$200001,0)))),"yes",""),"")</f>
        <v/>
      </c>
    </row>
    <row r="428" spans="1:9" x14ac:dyDescent="0.2">
      <c r="A428" s="1">
        <v>426</v>
      </c>
      <c r="B428" s="4" t="s">
        <v>426</v>
      </c>
      <c r="C428" s="1">
        <v>6</v>
      </c>
      <c r="D428" s="1">
        <v>21</v>
      </c>
      <c r="E428" s="1" t="s">
        <v>580</v>
      </c>
      <c r="F428" s="1" t="s">
        <v>580</v>
      </c>
      <c r="G428" s="1" t="s">
        <v>580</v>
      </c>
      <c r="H428" s="1" t="str">
        <f>_xlfn.IFNA(IF(VLOOKUP(A428,Duplicates!E$3:E$50000,1,FALSE),"yes"),"")</f>
        <v/>
      </c>
      <c r="I428" s="31" t="str">
        <f>_xlfn.IFNA(IF(AND(INDEX(FreezingProgress!B$3:B$50000,MATCH(WormStrainStocks!A428,FreezingProgress!B$3:B$200001,0)),ISBLANK(INDEX(FreezingProgress!Q$3:Q$200001,MATCH(WormStrainStocks!A428,FreezingProgress!B$3:B$200001,0)))),"yes",""),"")</f>
        <v/>
      </c>
    </row>
    <row r="429" spans="1:9" x14ac:dyDescent="0.2">
      <c r="A429" s="1">
        <v>427</v>
      </c>
      <c r="B429" s="4" t="s">
        <v>427</v>
      </c>
      <c r="C429" s="1">
        <v>6</v>
      </c>
      <c r="D429" s="1">
        <v>22</v>
      </c>
      <c r="E429" s="1" t="s">
        <v>580</v>
      </c>
      <c r="F429" s="1" t="s">
        <v>580</v>
      </c>
      <c r="G429" s="1" t="s">
        <v>580</v>
      </c>
      <c r="H429" s="1" t="str">
        <f>_xlfn.IFNA(IF(VLOOKUP(A429,Duplicates!E$3:E$50000,1,FALSE),"yes"),"")</f>
        <v/>
      </c>
      <c r="I429" s="31" t="str">
        <f>_xlfn.IFNA(IF(AND(INDEX(FreezingProgress!B$3:B$50000,MATCH(WormStrainStocks!A429,FreezingProgress!B$3:B$200001,0)),ISBLANK(INDEX(FreezingProgress!Q$3:Q$200001,MATCH(WormStrainStocks!A429,FreezingProgress!B$3:B$200001,0)))),"yes",""),"")</f>
        <v/>
      </c>
    </row>
    <row r="430" spans="1:9" x14ac:dyDescent="0.2">
      <c r="A430" s="1">
        <v>428</v>
      </c>
      <c r="B430" s="4" t="s">
        <v>428</v>
      </c>
      <c r="C430" s="1">
        <v>6</v>
      </c>
      <c r="D430" s="1">
        <v>23</v>
      </c>
      <c r="E430" s="1" t="s">
        <v>580</v>
      </c>
      <c r="F430" s="1" t="s">
        <v>580</v>
      </c>
      <c r="G430" s="1" t="s">
        <v>580</v>
      </c>
      <c r="H430" s="1" t="str">
        <f>_xlfn.IFNA(IF(VLOOKUP(A430,Duplicates!E$3:E$50000,1,FALSE),"yes"),"")</f>
        <v/>
      </c>
      <c r="I430" s="31" t="str">
        <f>_xlfn.IFNA(IF(AND(INDEX(FreezingProgress!B$3:B$50000,MATCH(WormStrainStocks!A430,FreezingProgress!B$3:B$200001,0)),ISBLANK(INDEX(FreezingProgress!Q$3:Q$200001,MATCH(WormStrainStocks!A430,FreezingProgress!B$3:B$200001,0)))),"yes",""),"")</f>
        <v/>
      </c>
    </row>
    <row r="431" spans="1:9" x14ac:dyDescent="0.2">
      <c r="A431" s="1">
        <v>429</v>
      </c>
      <c r="B431" s="4" t="s">
        <v>429</v>
      </c>
      <c r="C431" s="1">
        <v>6</v>
      </c>
      <c r="D431" s="1">
        <v>24</v>
      </c>
      <c r="E431" s="1" t="s">
        <v>580</v>
      </c>
      <c r="F431" s="1" t="s">
        <v>580</v>
      </c>
      <c r="G431" s="1" t="s">
        <v>580</v>
      </c>
      <c r="H431" s="1" t="str">
        <f>_xlfn.IFNA(IF(VLOOKUP(A431,Duplicates!E$3:E$50000,1,FALSE),"yes"),"")</f>
        <v/>
      </c>
      <c r="I431" s="31" t="str">
        <f>_xlfn.IFNA(IF(AND(INDEX(FreezingProgress!B$3:B$50000,MATCH(WormStrainStocks!A431,FreezingProgress!B$3:B$200001,0)),ISBLANK(INDEX(FreezingProgress!Q$3:Q$200001,MATCH(WormStrainStocks!A431,FreezingProgress!B$3:B$200001,0)))),"yes",""),"")</f>
        <v/>
      </c>
    </row>
    <row r="432" spans="1:9" x14ac:dyDescent="0.2">
      <c r="A432" s="1">
        <v>430</v>
      </c>
      <c r="B432" s="4" t="s">
        <v>430</v>
      </c>
      <c r="C432" s="1">
        <v>6</v>
      </c>
      <c r="D432" s="1">
        <v>25</v>
      </c>
      <c r="E432" s="1" t="s">
        <v>580</v>
      </c>
      <c r="F432" s="1" t="s">
        <v>580</v>
      </c>
      <c r="G432" s="1" t="s">
        <v>580</v>
      </c>
      <c r="H432" s="1" t="str">
        <f>_xlfn.IFNA(IF(VLOOKUP(A432,Duplicates!E$3:E$50000,1,FALSE),"yes"),"")</f>
        <v/>
      </c>
      <c r="I432" s="31" t="str">
        <f>_xlfn.IFNA(IF(AND(INDEX(FreezingProgress!B$3:B$50000,MATCH(WormStrainStocks!A432,FreezingProgress!B$3:B$200001,0)),ISBLANK(INDEX(FreezingProgress!Q$3:Q$200001,MATCH(WormStrainStocks!A432,FreezingProgress!B$3:B$200001,0)))),"yes",""),"")</f>
        <v/>
      </c>
    </row>
    <row r="433" spans="1:9" x14ac:dyDescent="0.2">
      <c r="A433" s="1">
        <v>431</v>
      </c>
      <c r="B433" s="4" t="s">
        <v>431</v>
      </c>
      <c r="C433" s="1">
        <v>6</v>
      </c>
      <c r="D433" s="1">
        <v>26</v>
      </c>
      <c r="E433" s="1" t="s">
        <v>580</v>
      </c>
      <c r="F433" s="1" t="s">
        <v>580</v>
      </c>
      <c r="G433" s="1" t="s">
        <v>580</v>
      </c>
      <c r="H433" s="1" t="str">
        <f>_xlfn.IFNA(IF(VLOOKUP(A433,Duplicates!E$3:E$50000,1,FALSE),"yes"),"")</f>
        <v/>
      </c>
      <c r="I433" s="31" t="str">
        <f>_xlfn.IFNA(IF(AND(INDEX(FreezingProgress!B$3:B$50000,MATCH(WormStrainStocks!A433,FreezingProgress!B$3:B$200001,0)),ISBLANK(INDEX(FreezingProgress!Q$3:Q$200001,MATCH(WormStrainStocks!A433,FreezingProgress!B$3:B$200001,0)))),"yes",""),"")</f>
        <v/>
      </c>
    </row>
    <row r="434" spans="1:9" x14ac:dyDescent="0.2">
      <c r="A434" s="1">
        <v>432</v>
      </c>
      <c r="B434" s="4" t="s">
        <v>432</v>
      </c>
      <c r="C434" s="1">
        <v>6</v>
      </c>
      <c r="D434" s="1">
        <v>27</v>
      </c>
      <c r="E434" s="1" t="s">
        <v>580</v>
      </c>
      <c r="F434" s="1" t="s">
        <v>580</v>
      </c>
      <c r="G434" s="1" t="s">
        <v>580</v>
      </c>
      <c r="H434" s="1" t="str">
        <f>_xlfn.IFNA(IF(VLOOKUP(A434,Duplicates!E$3:E$50000,1,FALSE),"yes"),"")</f>
        <v>yes</v>
      </c>
      <c r="I434" s="31" t="str">
        <f>_xlfn.IFNA(IF(AND(INDEX(FreezingProgress!B$3:B$50000,MATCH(WormStrainStocks!A434,FreezingProgress!B$3:B$200001,0)),ISBLANK(INDEX(FreezingProgress!Q$3:Q$200001,MATCH(WormStrainStocks!A434,FreezingProgress!B$3:B$200001,0)))),"yes",""),"")</f>
        <v/>
      </c>
    </row>
    <row r="435" spans="1:9" x14ac:dyDescent="0.2">
      <c r="A435" s="1">
        <v>433</v>
      </c>
      <c r="B435" s="4" t="s">
        <v>433</v>
      </c>
      <c r="C435" s="1">
        <v>6</v>
      </c>
      <c r="D435" s="1">
        <v>28</v>
      </c>
      <c r="E435" s="1" t="s">
        <v>580</v>
      </c>
      <c r="F435" s="1" t="s">
        <v>580</v>
      </c>
      <c r="G435" s="1" t="s">
        <v>580</v>
      </c>
      <c r="H435" s="1" t="str">
        <f>_xlfn.IFNA(IF(VLOOKUP(A435,Duplicates!E$3:E$50000,1,FALSE),"yes"),"")</f>
        <v/>
      </c>
      <c r="I435" s="31" t="str">
        <f>_xlfn.IFNA(IF(AND(INDEX(FreezingProgress!B$3:B$50000,MATCH(WormStrainStocks!A435,FreezingProgress!B$3:B$200001,0)),ISBLANK(INDEX(FreezingProgress!Q$3:Q$200001,MATCH(WormStrainStocks!A435,FreezingProgress!B$3:B$200001,0)))),"yes",""),"")</f>
        <v/>
      </c>
    </row>
    <row r="436" spans="1:9" x14ac:dyDescent="0.2">
      <c r="A436" s="1">
        <v>434</v>
      </c>
      <c r="B436" s="4" t="s">
        <v>434</v>
      </c>
      <c r="C436" s="1">
        <v>6</v>
      </c>
      <c r="D436" s="1">
        <v>29</v>
      </c>
      <c r="E436" s="1" t="s">
        <v>580</v>
      </c>
      <c r="F436" s="1" t="s">
        <v>580</v>
      </c>
      <c r="G436" s="1" t="s">
        <v>580</v>
      </c>
      <c r="H436" s="1" t="str">
        <f>_xlfn.IFNA(IF(VLOOKUP(A436,Duplicates!E$3:E$50000,1,FALSE),"yes"),"")</f>
        <v/>
      </c>
      <c r="I436" s="31" t="str">
        <f>_xlfn.IFNA(IF(AND(INDEX(FreezingProgress!B$3:B$50000,MATCH(WormStrainStocks!A436,FreezingProgress!B$3:B$200001,0)),ISBLANK(INDEX(FreezingProgress!Q$3:Q$200001,MATCH(WormStrainStocks!A436,FreezingProgress!B$3:B$200001,0)))),"yes",""),"")</f>
        <v/>
      </c>
    </row>
    <row r="437" spans="1:9" x14ac:dyDescent="0.2">
      <c r="A437" s="1">
        <v>435</v>
      </c>
      <c r="B437" s="4" t="s">
        <v>435</v>
      </c>
      <c r="C437" s="1">
        <v>6</v>
      </c>
      <c r="D437" s="1">
        <v>30</v>
      </c>
      <c r="E437" s="1" t="s">
        <v>580</v>
      </c>
      <c r="F437" s="1" t="s">
        <v>580</v>
      </c>
      <c r="G437" s="1" t="s">
        <v>580</v>
      </c>
      <c r="H437" s="1" t="str">
        <f>_xlfn.IFNA(IF(VLOOKUP(A437,Duplicates!E$3:E$50000,1,FALSE),"yes"),"")</f>
        <v/>
      </c>
      <c r="I437" s="31" t="str">
        <f>_xlfn.IFNA(IF(AND(INDEX(FreezingProgress!B$3:B$50000,MATCH(WormStrainStocks!A437,FreezingProgress!B$3:B$200001,0)),ISBLANK(INDEX(FreezingProgress!Q$3:Q$200001,MATCH(WormStrainStocks!A437,FreezingProgress!B$3:B$200001,0)))),"yes",""),"")</f>
        <v/>
      </c>
    </row>
    <row r="438" spans="1:9" x14ac:dyDescent="0.2">
      <c r="A438" s="1">
        <v>436</v>
      </c>
      <c r="B438" s="4" t="s">
        <v>436</v>
      </c>
      <c r="C438" s="1">
        <v>6</v>
      </c>
      <c r="D438" s="1">
        <v>31</v>
      </c>
      <c r="E438" s="1" t="s">
        <v>580</v>
      </c>
      <c r="F438" s="1" t="s">
        <v>580</v>
      </c>
      <c r="G438" s="1" t="s">
        <v>580</v>
      </c>
      <c r="H438" s="1" t="str">
        <f>_xlfn.IFNA(IF(VLOOKUP(A438,Duplicates!E$3:E$50000,1,FALSE),"yes"),"")</f>
        <v/>
      </c>
      <c r="I438" s="31" t="str">
        <f>_xlfn.IFNA(IF(AND(INDEX(FreezingProgress!B$3:B$50000,MATCH(WormStrainStocks!A438,FreezingProgress!B$3:B$200001,0)),ISBLANK(INDEX(FreezingProgress!Q$3:Q$200001,MATCH(WormStrainStocks!A438,FreezingProgress!B$3:B$200001,0)))),"yes",""),"")</f>
        <v/>
      </c>
    </row>
    <row r="439" spans="1:9" x14ac:dyDescent="0.2">
      <c r="A439" s="1">
        <v>437</v>
      </c>
      <c r="B439" s="4" t="s">
        <v>437</v>
      </c>
      <c r="C439" s="1">
        <v>6</v>
      </c>
      <c r="D439" s="1">
        <v>32</v>
      </c>
      <c r="E439" s="1" t="s">
        <v>580</v>
      </c>
      <c r="F439" s="1" t="s">
        <v>580</v>
      </c>
      <c r="G439" s="1" t="s">
        <v>580</v>
      </c>
      <c r="H439" s="1" t="str">
        <f>_xlfn.IFNA(IF(VLOOKUP(A439,Duplicates!E$3:E$50000,1,FALSE),"yes"),"")</f>
        <v/>
      </c>
      <c r="I439" s="31" t="str">
        <f>_xlfn.IFNA(IF(AND(INDEX(FreezingProgress!B$3:B$50000,MATCH(WormStrainStocks!A439,FreezingProgress!B$3:B$200001,0)),ISBLANK(INDEX(FreezingProgress!Q$3:Q$200001,MATCH(WormStrainStocks!A439,FreezingProgress!B$3:B$200001,0)))),"yes",""),"")</f>
        <v/>
      </c>
    </row>
    <row r="440" spans="1:9" x14ac:dyDescent="0.2">
      <c r="A440" s="1">
        <v>438</v>
      </c>
      <c r="B440" s="4" t="s">
        <v>438</v>
      </c>
      <c r="C440" s="1">
        <v>6</v>
      </c>
      <c r="D440" s="1">
        <v>33</v>
      </c>
      <c r="E440" s="1" t="s">
        <v>580</v>
      </c>
      <c r="F440" s="1" t="s">
        <v>580</v>
      </c>
      <c r="G440" s="1" t="s">
        <v>580</v>
      </c>
      <c r="H440" s="1" t="str">
        <f>_xlfn.IFNA(IF(VLOOKUP(A440,Duplicates!E$3:E$50000,1,FALSE),"yes"),"")</f>
        <v/>
      </c>
      <c r="I440" s="31" t="str">
        <f>_xlfn.IFNA(IF(AND(INDEX(FreezingProgress!B$3:B$50000,MATCH(WormStrainStocks!A440,FreezingProgress!B$3:B$200001,0)),ISBLANK(INDEX(FreezingProgress!Q$3:Q$200001,MATCH(WormStrainStocks!A440,FreezingProgress!B$3:B$200001,0)))),"yes",""),"")</f>
        <v/>
      </c>
    </row>
    <row r="441" spans="1:9" x14ac:dyDescent="0.2">
      <c r="A441" s="1">
        <v>439</v>
      </c>
      <c r="B441" s="4" t="s">
        <v>439</v>
      </c>
      <c r="C441" s="1">
        <v>6</v>
      </c>
      <c r="D441" s="1">
        <v>34</v>
      </c>
      <c r="E441" s="1" t="s">
        <v>580</v>
      </c>
      <c r="F441" s="1" t="s">
        <v>580</v>
      </c>
      <c r="G441" s="1" t="s">
        <v>580</v>
      </c>
      <c r="H441" s="1" t="str">
        <f>_xlfn.IFNA(IF(VLOOKUP(A441,Duplicates!E$3:E$50000,1,FALSE),"yes"),"")</f>
        <v>yes</v>
      </c>
      <c r="I441" s="31" t="str">
        <f>_xlfn.IFNA(IF(AND(INDEX(FreezingProgress!B$3:B$50000,MATCH(WormStrainStocks!A441,FreezingProgress!B$3:B$200001,0)),ISBLANK(INDEX(FreezingProgress!Q$3:Q$200001,MATCH(WormStrainStocks!A441,FreezingProgress!B$3:B$200001,0)))),"yes",""),"")</f>
        <v/>
      </c>
    </row>
    <row r="442" spans="1:9" x14ac:dyDescent="0.2">
      <c r="A442" s="1">
        <v>440</v>
      </c>
      <c r="B442" s="4" t="s">
        <v>440</v>
      </c>
      <c r="C442" s="1">
        <v>6</v>
      </c>
      <c r="D442" s="1">
        <v>35</v>
      </c>
      <c r="E442" s="1" t="s">
        <v>580</v>
      </c>
      <c r="F442" s="1" t="s">
        <v>580</v>
      </c>
      <c r="G442" s="1" t="s">
        <v>580</v>
      </c>
      <c r="H442" s="1" t="str">
        <f>_xlfn.IFNA(IF(VLOOKUP(A442,Duplicates!E$3:E$50000,1,FALSE),"yes"),"")</f>
        <v>yes</v>
      </c>
      <c r="I442" s="31" t="str">
        <f>_xlfn.IFNA(IF(AND(INDEX(FreezingProgress!B$3:B$50000,MATCH(WormStrainStocks!A442,FreezingProgress!B$3:B$200001,0)),ISBLANK(INDEX(FreezingProgress!Q$3:Q$200001,MATCH(WormStrainStocks!A442,FreezingProgress!B$3:B$200001,0)))),"yes",""),"")</f>
        <v/>
      </c>
    </row>
    <row r="443" spans="1:9" x14ac:dyDescent="0.2">
      <c r="A443" s="1">
        <v>441</v>
      </c>
      <c r="B443" s="4" t="s">
        <v>441</v>
      </c>
      <c r="C443" s="1">
        <v>6</v>
      </c>
      <c r="D443" s="1">
        <v>36</v>
      </c>
      <c r="E443" s="1" t="s">
        <v>580</v>
      </c>
      <c r="F443" s="1" t="s">
        <v>580</v>
      </c>
      <c r="H443" s="1" t="str">
        <f>_xlfn.IFNA(IF(VLOOKUP(A443,Duplicates!E$3:E$50000,1,FALSE),"yes"),"")</f>
        <v/>
      </c>
      <c r="I443" s="31" t="str">
        <f>_xlfn.IFNA(IF(AND(INDEX(FreezingProgress!B$3:B$50000,MATCH(WormStrainStocks!A443,FreezingProgress!B$3:B$200001,0)),ISBLANK(INDEX(FreezingProgress!Q$3:Q$200001,MATCH(WormStrainStocks!A443,FreezingProgress!B$3:B$200001,0)))),"yes",""),"")</f>
        <v/>
      </c>
    </row>
    <row r="444" spans="1:9" x14ac:dyDescent="0.2">
      <c r="A444" s="1">
        <v>442</v>
      </c>
      <c r="B444" s="4" t="s">
        <v>442</v>
      </c>
      <c r="C444" s="1">
        <v>6</v>
      </c>
      <c r="D444" s="1">
        <v>37</v>
      </c>
      <c r="E444" s="1" t="s">
        <v>580</v>
      </c>
      <c r="F444" s="1" t="s">
        <v>580</v>
      </c>
      <c r="G444" s="1" t="s">
        <v>580</v>
      </c>
      <c r="H444" s="1" t="str">
        <f>_xlfn.IFNA(IF(VLOOKUP(A444,Duplicates!E$3:E$50000,1,FALSE),"yes"),"")</f>
        <v/>
      </c>
      <c r="I444" s="31" t="str">
        <f>_xlfn.IFNA(IF(AND(INDEX(FreezingProgress!B$3:B$50000,MATCH(WormStrainStocks!A444,FreezingProgress!B$3:B$200001,0)),ISBLANK(INDEX(FreezingProgress!Q$3:Q$200001,MATCH(WormStrainStocks!A444,FreezingProgress!B$3:B$200001,0)))),"yes",""),"")</f>
        <v/>
      </c>
    </row>
    <row r="445" spans="1:9" x14ac:dyDescent="0.2">
      <c r="A445" s="1">
        <v>443</v>
      </c>
      <c r="B445" s="4" t="s">
        <v>443</v>
      </c>
      <c r="C445" s="1">
        <v>6</v>
      </c>
      <c r="D445" s="1">
        <v>38</v>
      </c>
      <c r="E445" s="1" t="s">
        <v>580</v>
      </c>
      <c r="F445" s="1" t="s">
        <v>580</v>
      </c>
      <c r="G445" s="1" t="s">
        <v>580</v>
      </c>
      <c r="H445" s="1" t="str">
        <f>_xlfn.IFNA(IF(VLOOKUP(A445,Duplicates!E$3:E$50000,1,FALSE),"yes"),"")</f>
        <v/>
      </c>
      <c r="I445" s="31" t="str">
        <f>_xlfn.IFNA(IF(AND(INDEX(FreezingProgress!B$3:B$50000,MATCH(WormStrainStocks!A445,FreezingProgress!B$3:B$200001,0)),ISBLANK(INDEX(FreezingProgress!Q$3:Q$200001,MATCH(WormStrainStocks!A445,FreezingProgress!B$3:B$200001,0)))),"yes",""),"")</f>
        <v/>
      </c>
    </row>
    <row r="446" spans="1:9" x14ac:dyDescent="0.2">
      <c r="A446" s="1">
        <v>444</v>
      </c>
      <c r="B446" s="4" t="s">
        <v>444</v>
      </c>
      <c r="C446" s="1">
        <v>6</v>
      </c>
      <c r="D446" s="1">
        <v>39</v>
      </c>
      <c r="E446" s="1" t="s">
        <v>580</v>
      </c>
      <c r="F446" s="1" t="s">
        <v>580</v>
      </c>
      <c r="G446" s="1" t="s">
        <v>580</v>
      </c>
      <c r="H446" s="1" t="str">
        <f>_xlfn.IFNA(IF(VLOOKUP(A446,Duplicates!E$3:E$50000,1,FALSE),"yes"),"")</f>
        <v/>
      </c>
      <c r="I446" s="31" t="str">
        <f>_xlfn.IFNA(IF(AND(INDEX(FreezingProgress!B$3:B$50000,MATCH(WormStrainStocks!A446,FreezingProgress!B$3:B$200001,0)),ISBLANK(INDEX(FreezingProgress!Q$3:Q$200001,MATCH(WormStrainStocks!A446,FreezingProgress!B$3:B$200001,0)))),"yes",""),"")</f>
        <v/>
      </c>
    </row>
    <row r="447" spans="1:9" x14ac:dyDescent="0.2">
      <c r="A447" s="1">
        <v>445</v>
      </c>
      <c r="B447" s="4" t="s">
        <v>445</v>
      </c>
      <c r="C447" s="1">
        <v>6</v>
      </c>
      <c r="D447" s="1">
        <v>40</v>
      </c>
      <c r="F447" s="1" t="s">
        <v>580</v>
      </c>
      <c r="G447" s="1" t="s">
        <v>580</v>
      </c>
      <c r="H447" s="1" t="str">
        <f>_xlfn.IFNA(IF(VLOOKUP(A447,Duplicates!E$3:E$50000,1,FALSE),"yes"),"")</f>
        <v>yes</v>
      </c>
      <c r="I447" s="31" t="str">
        <f>_xlfn.IFNA(IF(AND(INDEX(FreezingProgress!B$3:B$50000,MATCH(WormStrainStocks!A447,FreezingProgress!B$3:B$200001,0)),ISBLANK(INDEX(FreezingProgress!Q$3:Q$200001,MATCH(WormStrainStocks!A447,FreezingProgress!B$3:B$200001,0)))),"yes",""),"")</f>
        <v/>
      </c>
    </row>
    <row r="448" spans="1:9" x14ac:dyDescent="0.2">
      <c r="A448" s="1">
        <v>446</v>
      </c>
      <c r="B448" s="4" t="s">
        <v>446</v>
      </c>
      <c r="C448" s="1">
        <v>6</v>
      </c>
      <c r="D448" s="1">
        <v>41</v>
      </c>
      <c r="E448" s="1" t="s">
        <v>580</v>
      </c>
      <c r="F448" s="1" t="s">
        <v>580</v>
      </c>
      <c r="G448" s="1" t="s">
        <v>580</v>
      </c>
      <c r="H448" s="1" t="str">
        <f>_xlfn.IFNA(IF(VLOOKUP(A448,Duplicates!E$3:E$50000,1,FALSE),"yes"),"")</f>
        <v/>
      </c>
      <c r="I448" s="31" t="str">
        <f>_xlfn.IFNA(IF(AND(INDEX(FreezingProgress!B$3:B$50000,MATCH(WormStrainStocks!A448,FreezingProgress!B$3:B$200001,0)),ISBLANK(INDEX(FreezingProgress!Q$3:Q$200001,MATCH(WormStrainStocks!A448,FreezingProgress!B$3:B$200001,0)))),"yes",""),"")</f>
        <v/>
      </c>
    </row>
    <row r="449" spans="1:9" x14ac:dyDescent="0.2">
      <c r="A449" s="1">
        <v>447</v>
      </c>
      <c r="B449" s="4" t="s">
        <v>447</v>
      </c>
      <c r="C449" s="1">
        <v>6</v>
      </c>
      <c r="D449" s="1">
        <v>42</v>
      </c>
      <c r="E449" s="1" t="s">
        <v>580</v>
      </c>
      <c r="F449" s="1" t="s">
        <v>580</v>
      </c>
      <c r="G449" s="1" t="s">
        <v>580</v>
      </c>
      <c r="H449" s="1" t="str">
        <f>_xlfn.IFNA(IF(VLOOKUP(A449,Duplicates!E$3:E$50000,1,FALSE),"yes"),"")</f>
        <v/>
      </c>
      <c r="I449" s="31" t="str">
        <f>_xlfn.IFNA(IF(AND(INDEX(FreezingProgress!B$3:B$50000,MATCH(WormStrainStocks!A449,FreezingProgress!B$3:B$200001,0)),ISBLANK(INDEX(FreezingProgress!Q$3:Q$200001,MATCH(WormStrainStocks!A449,FreezingProgress!B$3:B$200001,0)))),"yes",""),"")</f>
        <v/>
      </c>
    </row>
    <row r="450" spans="1:9" x14ac:dyDescent="0.2">
      <c r="A450" s="1">
        <v>448</v>
      </c>
      <c r="B450" s="4" t="s">
        <v>448</v>
      </c>
      <c r="C450" s="1">
        <v>6</v>
      </c>
      <c r="D450" s="1">
        <v>43</v>
      </c>
      <c r="E450" s="1" t="s">
        <v>580</v>
      </c>
      <c r="F450" s="1" t="s">
        <v>580</v>
      </c>
      <c r="G450" s="1" t="s">
        <v>580</v>
      </c>
      <c r="H450" s="1" t="str">
        <f>_xlfn.IFNA(IF(VLOOKUP(A450,Duplicates!E$3:E$50000,1,FALSE),"yes"),"")</f>
        <v/>
      </c>
      <c r="I450" s="31" t="str">
        <f>_xlfn.IFNA(IF(AND(INDEX(FreezingProgress!B$3:B$50000,MATCH(WormStrainStocks!A450,FreezingProgress!B$3:B$200001,0)),ISBLANK(INDEX(FreezingProgress!Q$3:Q$200001,MATCH(WormStrainStocks!A450,FreezingProgress!B$3:B$200001,0)))),"yes",""),"")</f>
        <v/>
      </c>
    </row>
    <row r="451" spans="1:9" x14ac:dyDescent="0.2">
      <c r="A451" s="1">
        <v>449</v>
      </c>
      <c r="B451" s="4" t="s">
        <v>449</v>
      </c>
      <c r="C451" s="1">
        <v>6</v>
      </c>
      <c r="D451" s="1">
        <v>44</v>
      </c>
      <c r="E451" s="1" t="s">
        <v>580</v>
      </c>
      <c r="F451" s="1" t="s">
        <v>580</v>
      </c>
      <c r="G451" s="1" t="s">
        <v>580</v>
      </c>
      <c r="H451" s="1" t="str">
        <f>_xlfn.IFNA(IF(VLOOKUP(A451,Duplicates!E$3:E$50000,1,FALSE),"yes"),"")</f>
        <v/>
      </c>
      <c r="I451" s="31" t="str">
        <f>_xlfn.IFNA(IF(AND(INDEX(FreezingProgress!B$3:B$50000,MATCH(WormStrainStocks!A451,FreezingProgress!B$3:B$200001,0)),ISBLANK(INDEX(FreezingProgress!Q$3:Q$200001,MATCH(WormStrainStocks!A451,FreezingProgress!B$3:B$200001,0)))),"yes",""),"")</f>
        <v/>
      </c>
    </row>
    <row r="452" spans="1:9" x14ac:dyDescent="0.2">
      <c r="A452" s="1">
        <v>450</v>
      </c>
      <c r="B452" s="4" t="s">
        <v>450</v>
      </c>
      <c r="C452" s="1">
        <v>6</v>
      </c>
      <c r="D452" s="1">
        <v>45</v>
      </c>
      <c r="G452" s="1" t="s">
        <v>580</v>
      </c>
      <c r="H452" s="1" t="str">
        <f>_xlfn.IFNA(IF(VLOOKUP(A452,Duplicates!E$3:E$50000,1,FALSE),"yes"),"")</f>
        <v/>
      </c>
      <c r="I452" s="31" t="str">
        <f>_xlfn.IFNA(IF(AND(INDEX(FreezingProgress!B$3:B$50000,MATCH(WormStrainStocks!A452,FreezingProgress!B$3:B$200001,0)),ISBLANK(INDEX(FreezingProgress!Q$3:Q$200001,MATCH(WormStrainStocks!A452,FreezingProgress!B$3:B$200001,0)))),"yes",""),"")</f>
        <v/>
      </c>
    </row>
    <row r="453" spans="1:9" x14ac:dyDescent="0.2">
      <c r="A453" s="1">
        <v>451</v>
      </c>
      <c r="B453" s="4" t="s">
        <v>451</v>
      </c>
      <c r="C453" s="1">
        <v>6</v>
      </c>
      <c r="D453" s="1">
        <v>46</v>
      </c>
      <c r="E453" s="1" t="s">
        <v>580</v>
      </c>
      <c r="F453" s="1" t="s">
        <v>580</v>
      </c>
      <c r="G453" s="1" t="s">
        <v>580</v>
      </c>
      <c r="H453" s="1" t="str">
        <f>_xlfn.IFNA(IF(VLOOKUP(A453,Duplicates!E$3:E$50000,1,FALSE),"yes"),"")</f>
        <v>yes</v>
      </c>
      <c r="I453" s="31" t="str">
        <f>_xlfn.IFNA(IF(AND(INDEX(FreezingProgress!B$3:B$50000,MATCH(WormStrainStocks!A453,FreezingProgress!B$3:B$200001,0)),ISBLANK(INDEX(FreezingProgress!Q$3:Q$200001,MATCH(WormStrainStocks!A453,FreezingProgress!B$3:B$200001,0)))),"yes",""),"")</f>
        <v/>
      </c>
    </row>
    <row r="454" spans="1:9" x14ac:dyDescent="0.2">
      <c r="A454" s="1">
        <v>452</v>
      </c>
      <c r="B454" s="4" t="s">
        <v>452</v>
      </c>
      <c r="C454" s="1">
        <v>6</v>
      </c>
      <c r="D454" s="1">
        <v>47</v>
      </c>
      <c r="E454" s="1" t="s">
        <v>580</v>
      </c>
      <c r="F454" s="1" t="s">
        <v>580</v>
      </c>
      <c r="G454" s="1" t="s">
        <v>580</v>
      </c>
      <c r="H454" s="1" t="str">
        <f>_xlfn.IFNA(IF(VLOOKUP(A454,Duplicates!E$3:E$50000,1,FALSE),"yes"),"")</f>
        <v>yes</v>
      </c>
      <c r="I454" s="31" t="str">
        <f>_xlfn.IFNA(IF(AND(INDEX(FreezingProgress!B$3:B$50000,MATCH(WormStrainStocks!A454,FreezingProgress!B$3:B$200001,0)),ISBLANK(INDEX(FreezingProgress!Q$3:Q$200001,MATCH(WormStrainStocks!A454,FreezingProgress!B$3:B$200001,0)))),"yes",""),"")</f>
        <v/>
      </c>
    </row>
    <row r="455" spans="1:9" x14ac:dyDescent="0.2">
      <c r="A455" s="1">
        <v>453</v>
      </c>
      <c r="B455" s="4" t="s">
        <v>453</v>
      </c>
      <c r="C455" s="1">
        <v>6</v>
      </c>
      <c r="D455" s="1">
        <v>48</v>
      </c>
      <c r="E455" s="1" t="s">
        <v>580</v>
      </c>
      <c r="G455" s="1" t="s">
        <v>580</v>
      </c>
      <c r="H455" s="1" t="str">
        <f>_xlfn.IFNA(IF(VLOOKUP(A455,Duplicates!E$3:E$50000,1,FALSE),"yes"),"")</f>
        <v>yes</v>
      </c>
      <c r="I455" s="31" t="str">
        <f>_xlfn.IFNA(IF(AND(INDEX(FreezingProgress!B$3:B$50000,MATCH(WormStrainStocks!A455,FreezingProgress!B$3:B$200001,0)),ISBLANK(INDEX(FreezingProgress!Q$3:Q$200001,MATCH(WormStrainStocks!A455,FreezingProgress!B$3:B$200001,0)))),"yes",""),"")</f>
        <v/>
      </c>
    </row>
    <row r="456" spans="1:9" x14ac:dyDescent="0.2">
      <c r="A456" s="1">
        <v>454</v>
      </c>
      <c r="B456" s="4" t="s">
        <v>454</v>
      </c>
      <c r="C456" s="1">
        <v>6</v>
      </c>
      <c r="D456" s="1">
        <v>49</v>
      </c>
      <c r="G456" s="1" t="s">
        <v>580</v>
      </c>
      <c r="H456" s="1" t="str">
        <f>_xlfn.IFNA(IF(VLOOKUP(A456,Duplicates!E$3:E$50000,1,FALSE),"yes"),"")</f>
        <v/>
      </c>
      <c r="I456" s="31" t="str">
        <f>_xlfn.IFNA(IF(AND(INDEX(FreezingProgress!B$3:B$50000,MATCH(WormStrainStocks!A456,FreezingProgress!B$3:B$200001,0)),ISBLANK(INDEX(FreezingProgress!Q$3:Q$200001,MATCH(WormStrainStocks!A456,FreezingProgress!B$3:B$200001,0)))),"yes",""),"")</f>
        <v/>
      </c>
    </row>
    <row r="457" spans="1:9" x14ac:dyDescent="0.2">
      <c r="A457" s="1">
        <v>455</v>
      </c>
      <c r="B457" s="4" t="s">
        <v>455</v>
      </c>
      <c r="C457" s="1">
        <v>6</v>
      </c>
      <c r="D457" s="1">
        <v>50</v>
      </c>
      <c r="E457" s="1" t="s">
        <v>580</v>
      </c>
      <c r="F457" s="1" t="s">
        <v>580</v>
      </c>
      <c r="G457" s="1" t="s">
        <v>580</v>
      </c>
      <c r="H457" s="1" t="str">
        <f>_xlfn.IFNA(IF(VLOOKUP(A457,Duplicates!E$3:E$50000,1,FALSE),"yes"),"")</f>
        <v/>
      </c>
      <c r="I457" s="31" t="str">
        <f>_xlfn.IFNA(IF(AND(INDEX(FreezingProgress!B$3:B$50000,MATCH(WormStrainStocks!A457,FreezingProgress!B$3:B$200001,0)),ISBLANK(INDEX(FreezingProgress!Q$3:Q$200001,MATCH(WormStrainStocks!A457,FreezingProgress!B$3:B$200001,0)))),"yes",""),"")</f>
        <v/>
      </c>
    </row>
    <row r="458" spans="1:9" x14ac:dyDescent="0.2">
      <c r="A458" s="1">
        <v>456</v>
      </c>
      <c r="B458" s="4" t="s">
        <v>456</v>
      </c>
      <c r="C458" s="1">
        <v>6</v>
      </c>
      <c r="D458" s="1">
        <v>51</v>
      </c>
      <c r="E458" s="1" t="s">
        <v>580</v>
      </c>
      <c r="F458" s="1" t="s">
        <v>580</v>
      </c>
      <c r="G458" s="1" t="s">
        <v>580</v>
      </c>
      <c r="H458" s="1" t="str">
        <f>_xlfn.IFNA(IF(VLOOKUP(A458,Duplicates!E$3:E$50000,1,FALSE),"yes"),"")</f>
        <v/>
      </c>
      <c r="I458" s="31" t="str">
        <f>_xlfn.IFNA(IF(AND(INDEX(FreezingProgress!B$3:B$50000,MATCH(WormStrainStocks!A458,FreezingProgress!B$3:B$200001,0)),ISBLANK(INDEX(FreezingProgress!Q$3:Q$200001,MATCH(WormStrainStocks!A458,FreezingProgress!B$3:B$200001,0)))),"yes",""),"")</f>
        <v/>
      </c>
    </row>
    <row r="459" spans="1:9" x14ac:dyDescent="0.2">
      <c r="A459" s="1">
        <v>457</v>
      </c>
      <c r="B459" s="4" t="s">
        <v>457</v>
      </c>
      <c r="C459" s="1">
        <v>6</v>
      </c>
      <c r="D459" s="1">
        <v>52</v>
      </c>
      <c r="E459" s="1" t="s">
        <v>580</v>
      </c>
      <c r="F459" s="1" t="s">
        <v>580</v>
      </c>
      <c r="G459" s="1" t="s">
        <v>580</v>
      </c>
      <c r="H459" s="1" t="str">
        <f>_xlfn.IFNA(IF(VLOOKUP(A459,Duplicates!E$3:E$50000,1,FALSE),"yes"),"")</f>
        <v/>
      </c>
      <c r="I459" s="31" t="str">
        <f>_xlfn.IFNA(IF(AND(INDEX(FreezingProgress!B$3:B$50000,MATCH(WormStrainStocks!A459,FreezingProgress!B$3:B$200001,0)),ISBLANK(INDEX(FreezingProgress!Q$3:Q$200001,MATCH(WormStrainStocks!A459,FreezingProgress!B$3:B$200001,0)))),"yes",""),"")</f>
        <v/>
      </c>
    </row>
    <row r="460" spans="1:9" x14ac:dyDescent="0.2">
      <c r="A460" s="1">
        <v>458</v>
      </c>
      <c r="B460" s="4" t="s">
        <v>458</v>
      </c>
      <c r="C460" s="1">
        <v>6</v>
      </c>
      <c r="D460" s="1">
        <v>53</v>
      </c>
      <c r="E460" s="1" t="s">
        <v>580</v>
      </c>
      <c r="F460" s="1" t="s">
        <v>580</v>
      </c>
      <c r="G460" s="1" t="s">
        <v>580</v>
      </c>
      <c r="H460" s="1" t="str">
        <f>_xlfn.IFNA(IF(VLOOKUP(A460,Duplicates!E$3:E$50000,1,FALSE),"yes"),"")</f>
        <v/>
      </c>
      <c r="I460" s="31" t="str">
        <f>_xlfn.IFNA(IF(AND(INDEX(FreezingProgress!B$3:B$50000,MATCH(WormStrainStocks!A460,FreezingProgress!B$3:B$200001,0)),ISBLANK(INDEX(FreezingProgress!Q$3:Q$200001,MATCH(WormStrainStocks!A460,FreezingProgress!B$3:B$200001,0)))),"yes",""),"")</f>
        <v/>
      </c>
    </row>
    <row r="461" spans="1:9" x14ac:dyDescent="0.2">
      <c r="A461" s="1">
        <v>459</v>
      </c>
      <c r="B461" s="4" t="s">
        <v>459</v>
      </c>
      <c r="C461" s="1">
        <v>6</v>
      </c>
      <c r="D461" s="1">
        <v>54</v>
      </c>
      <c r="E461" s="1" t="s">
        <v>580</v>
      </c>
      <c r="F461" s="1" t="s">
        <v>580</v>
      </c>
      <c r="G461" s="1" t="s">
        <v>580</v>
      </c>
      <c r="H461" s="1" t="str">
        <f>_xlfn.IFNA(IF(VLOOKUP(A461,Duplicates!E$3:E$50000,1,FALSE),"yes"),"")</f>
        <v>yes</v>
      </c>
      <c r="I461" s="31" t="str">
        <f>_xlfn.IFNA(IF(AND(INDEX(FreezingProgress!B$3:B$50000,MATCH(WormStrainStocks!A461,FreezingProgress!B$3:B$200001,0)),ISBLANK(INDEX(FreezingProgress!Q$3:Q$200001,MATCH(WormStrainStocks!A461,FreezingProgress!B$3:B$200001,0)))),"yes",""),"")</f>
        <v/>
      </c>
    </row>
    <row r="462" spans="1:9" x14ac:dyDescent="0.2">
      <c r="A462" s="1">
        <v>460</v>
      </c>
      <c r="B462" s="4" t="s">
        <v>460</v>
      </c>
      <c r="C462" s="1">
        <v>6</v>
      </c>
      <c r="D462" s="1">
        <v>55</v>
      </c>
      <c r="E462" s="1" t="s">
        <v>580</v>
      </c>
      <c r="F462" s="1" t="s">
        <v>580</v>
      </c>
      <c r="G462" s="1" t="s">
        <v>580</v>
      </c>
      <c r="H462" s="1" t="str">
        <f>_xlfn.IFNA(IF(VLOOKUP(A462,Duplicates!E$3:E$50000,1,FALSE),"yes"),"")</f>
        <v/>
      </c>
      <c r="I462" s="31" t="str">
        <f>_xlfn.IFNA(IF(AND(INDEX(FreezingProgress!B$3:B$50000,MATCH(WormStrainStocks!A462,FreezingProgress!B$3:B$200001,0)),ISBLANK(INDEX(FreezingProgress!Q$3:Q$200001,MATCH(WormStrainStocks!A462,FreezingProgress!B$3:B$200001,0)))),"yes",""),"")</f>
        <v/>
      </c>
    </row>
    <row r="463" spans="1:9" x14ac:dyDescent="0.2">
      <c r="A463" s="1">
        <v>461</v>
      </c>
      <c r="B463" s="4" t="s">
        <v>461</v>
      </c>
      <c r="C463" s="1">
        <v>6</v>
      </c>
      <c r="D463" s="1">
        <v>56</v>
      </c>
      <c r="E463" s="1" t="s">
        <v>580</v>
      </c>
      <c r="F463" s="1" t="s">
        <v>580</v>
      </c>
      <c r="G463" s="1" t="s">
        <v>580</v>
      </c>
      <c r="H463" s="1" t="str">
        <f>_xlfn.IFNA(IF(VLOOKUP(A463,Duplicates!E$3:E$50000,1,FALSE),"yes"),"")</f>
        <v/>
      </c>
      <c r="I463" s="31" t="str">
        <f>_xlfn.IFNA(IF(AND(INDEX(FreezingProgress!B$3:B$50000,MATCH(WormStrainStocks!A463,FreezingProgress!B$3:B$200001,0)),ISBLANK(INDEX(FreezingProgress!Q$3:Q$200001,MATCH(WormStrainStocks!A463,FreezingProgress!B$3:B$200001,0)))),"yes",""),"")</f>
        <v/>
      </c>
    </row>
    <row r="464" spans="1:9" x14ac:dyDescent="0.2">
      <c r="A464" s="1">
        <v>462</v>
      </c>
      <c r="B464" s="4" t="s">
        <v>462</v>
      </c>
      <c r="C464" s="1">
        <v>6</v>
      </c>
      <c r="D464" s="1">
        <v>57</v>
      </c>
      <c r="E464" s="1" t="s">
        <v>580</v>
      </c>
      <c r="F464" s="1" t="s">
        <v>580</v>
      </c>
      <c r="G464" s="1" t="s">
        <v>580</v>
      </c>
      <c r="H464" s="1" t="str">
        <f>_xlfn.IFNA(IF(VLOOKUP(A464,Duplicates!E$3:E$50000,1,FALSE),"yes"),"")</f>
        <v>yes</v>
      </c>
      <c r="I464" s="31" t="str">
        <f>_xlfn.IFNA(IF(AND(INDEX(FreezingProgress!B$3:B$50000,MATCH(WormStrainStocks!A464,FreezingProgress!B$3:B$200001,0)),ISBLANK(INDEX(FreezingProgress!Q$3:Q$200001,MATCH(WormStrainStocks!A464,FreezingProgress!B$3:B$200001,0)))),"yes",""),"")</f>
        <v/>
      </c>
    </row>
    <row r="465" spans="1:9" x14ac:dyDescent="0.2">
      <c r="A465" s="1">
        <v>463</v>
      </c>
      <c r="B465" s="4" t="s">
        <v>463</v>
      </c>
      <c r="C465" s="1">
        <v>6</v>
      </c>
      <c r="D465" s="1">
        <v>58</v>
      </c>
      <c r="E465" s="1" t="s">
        <v>580</v>
      </c>
      <c r="F465" s="1" t="s">
        <v>580</v>
      </c>
      <c r="G465" s="1" t="s">
        <v>580</v>
      </c>
      <c r="H465" s="1" t="str">
        <f>_xlfn.IFNA(IF(VLOOKUP(A465,Duplicates!E$3:E$50000,1,FALSE),"yes"),"")</f>
        <v>yes</v>
      </c>
      <c r="I465" s="31" t="str">
        <f>_xlfn.IFNA(IF(AND(INDEX(FreezingProgress!B$3:B$50000,MATCH(WormStrainStocks!A465,FreezingProgress!B$3:B$200001,0)),ISBLANK(INDEX(FreezingProgress!Q$3:Q$200001,MATCH(WormStrainStocks!A465,FreezingProgress!B$3:B$200001,0)))),"yes",""),"")</f>
        <v/>
      </c>
    </row>
    <row r="466" spans="1:9" x14ac:dyDescent="0.2">
      <c r="A466" s="1">
        <v>464</v>
      </c>
      <c r="B466" s="4" t="s">
        <v>464</v>
      </c>
      <c r="C466" s="1">
        <v>6</v>
      </c>
      <c r="D466" s="1">
        <v>59</v>
      </c>
      <c r="E466" s="1" t="s">
        <v>580</v>
      </c>
      <c r="F466" s="1" t="s">
        <v>580</v>
      </c>
      <c r="G466" s="1" t="s">
        <v>580</v>
      </c>
      <c r="H466" s="1" t="str">
        <f>_xlfn.IFNA(IF(VLOOKUP(A466,Duplicates!E$3:E$50000,1,FALSE),"yes"),"")</f>
        <v/>
      </c>
      <c r="I466" s="31" t="str">
        <f>_xlfn.IFNA(IF(AND(INDEX(FreezingProgress!B$3:B$50000,MATCH(WormStrainStocks!A466,FreezingProgress!B$3:B$200001,0)),ISBLANK(INDEX(FreezingProgress!Q$3:Q$200001,MATCH(WormStrainStocks!A466,FreezingProgress!B$3:B$200001,0)))),"yes",""),"")</f>
        <v/>
      </c>
    </row>
    <row r="467" spans="1:9" x14ac:dyDescent="0.2">
      <c r="A467" s="1">
        <v>465</v>
      </c>
      <c r="B467" s="4" t="s">
        <v>465</v>
      </c>
      <c r="C467" s="1">
        <v>6</v>
      </c>
      <c r="D467" s="1">
        <v>60</v>
      </c>
      <c r="E467" s="1" t="s">
        <v>580</v>
      </c>
      <c r="F467" s="1" t="s">
        <v>580</v>
      </c>
      <c r="G467" s="1" t="s">
        <v>580</v>
      </c>
      <c r="H467" s="1" t="str">
        <f>_xlfn.IFNA(IF(VLOOKUP(A467,Duplicates!E$3:E$50000,1,FALSE),"yes"),"")</f>
        <v/>
      </c>
      <c r="I467" s="31" t="str">
        <f>_xlfn.IFNA(IF(AND(INDEX(FreezingProgress!B$3:B$50000,MATCH(WormStrainStocks!A467,FreezingProgress!B$3:B$200001,0)),ISBLANK(INDEX(FreezingProgress!Q$3:Q$200001,MATCH(WormStrainStocks!A467,FreezingProgress!B$3:B$200001,0)))),"yes",""),"")</f>
        <v/>
      </c>
    </row>
    <row r="468" spans="1:9" x14ac:dyDescent="0.2">
      <c r="A468" s="1">
        <v>466</v>
      </c>
      <c r="B468" s="4" t="s">
        <v>466</v>
      </c>
      <c r="C468" s="1">
        <v>6</v>
      </c>
      <c r="D468" s="1">
        <v>61</v>
      </c>
      <c r="E468" s="1" t="s">
        <v>580</v>
      </c>
      <c r="F468" s="1" t="s">
        <v>580</v>
      </c>
      <c r="G468" s="1" t="s">
        <v>580</v>
      </c>
      <c r="H468" s="1" t="str">
        <f>_xlfn.IFNA(IF(VLOOKUP(A468,Duplicates!E$3:E$50000,1,FALSE),"yes"),"")</f>
        <v>yes</v>
      </c>
      <c r="I468" s="31" t="str">
        <f>_xlfn.IFNA(IF(AND(INDEX(FreezingProgress!B$3:B$50000,MATCH(WormStrainStocks!A468,FreezingProgress!B$3:B$200001,0)),ISBLANK(INDEX(FreezingProgress!Q$3:Q$200001,MATCH(WormStrainStocks!A468,FreezingProgress!B$3:B$200001,0)))),"yes",""),"")</f>
        <v/>
      </c>
    </row>
    <row r="469" spans="1:9" x14ac:dyDescent="0.2">
      <c r="A469" s="1">
        <v>467</v>
      </c>
      <c r="B469" s="4" t="s">
        <v>467</v>
      </c>
      <c r="C469" s="1">
        <v>6</v>
      </c>
      <c r="D469" s="1">
        <v>62</v>
      </c>
      <c r="E469" s="1" t="s">
        <v>580</v>
      </c>
      <c r="F469" s="1" t="s">
        <v>580</v>
      </c>
      <c r="G469" s="1" t="s">
        <v>580</v>
      </c>
      <c r="H469" s="1" t="str">
        <f>_xlfn.IFNA(IF(VLOOKUP(A469,Duplicates!E$3:E$50000,1,FALSE),"yes"),"")</f>
        <v>yes</v>
      </c>
      <c r="I469" s="31" t="str">
        <f>_xlfn.IFNA(IF(AND(INDEX(FreezingProgress!B$3:B$50000,MATCH(WormStrainStocks!A469,FreezingProgress!B$3:B$200001,0)),ISBLANK(INDEX(FreezingProgress!Q$3:Q$200001,MATCH(WormStrainStocks!A469,FreezingProgress!B$3:B$200001,0)))),"yes",""),"")</f>
        <v/>
      </c>
    </row>
    <row r="470" spans="1:9" x14ac:dyDescent="0.2">
      <c r="A470" s="1">
        <v>468</v>
      </c>
      <c r="B470" s="4" t="s">
        <v>468</v>
      </c>
      <c r="C470" s="1">
        <v>6</v>
      </c>
      <c r="D470" s="1">
        <v>63</v>
      </c>
      <c r="E470" s="1" t="s">
        <v>580</v>
      </c>
      <c r="F470" s="1" t="s">
        <v>580</v>
      </c>
      <c r="G470" s="1" t="s">
        <v>580</v>
      </c>
      <c r="H470" s="1" t="str">
        <f>_xlfn.IFNA(IF(VLOOKUP(A470,Duplicates!E$3:E$50000,1,FALSE),"yes"),"")</f>
        <v/>
      </c>
      <c r="I470" s="31" t="str">
        <f>_xlfn.IFNA(IF(AND(INDEX(FreezingProgress!B$3:B$50000,MATCH(WormStrainStocks!A470,FreezingProgress!B$3:B$200001,0)),ISBLANK(INDEX(FreezingProgress!Q$3:Q$200001,MATCH(WormStrainStocks!A470,FreezingProgress!B$3:B$200001,0)))),"yes",""),"")</f>
        <v/>
      </c>
    </row>
    <row r="471" spans="1:9" x14ac:dyDescent="0.2">
      <c r="A471" s="1">
        <v>469</v>
      </c>
      <c r="B471" s="4" t="s">
        <v>469</v>
      </c>
      <c r="C471" s="1">
        <v>6</v>
      </c>
      <c r="D471" s="1">
        <v>64</v>
      </c>
      <c r="E471" s="1" t="s">
        <v>580</v>
      </c>
      <c r="F471" s="1" t="s">
        <v>580</v>
      </c>
      <c r="H471" s="1" t="str">
        <f>_xlfn.IFNA(IF(VLOOKUP(A471,Duplicates!E$3:E$50000,1,FALSE),"yes"),"")</f>
        <v/>
      </c>
      <c r="I471" s="31" t="str">
        <f>_xlfn.IFNA(IF(AND(INDEX(FreezingProgress!B$3:B$50000,MATCH(WormStrainStocks!A471,FreezingProgress!B$3:B$200001,0)),ISBLANK(INDEX(FreezingProgress!Q$3:Q$200001,MATCH(WormStrainStocks!A471,FreezingProgress!B$3:B$200001,0)))),"yes",""),"")</f>
        <v/>
      </c>
    </row>
    <row r="472" spans="1:9" x14ac:dyDescent="0.2">
      <c r="A472" s="1">
        <v>470</v>
      </c>
      <c r="B472" s="4" t="s">
        <v>470</v>
      </c>
      <c r="C472" s="1">
        <v>6</v>
      </c>
      <c r="D472" s="1">
        <v>65</v>
      </c>
      <c r="E472" s="1" t="s">
        <v>580</v>
      </c>
      <c r="F472" s="1" t="s">
        <v>580</v>
      </c>
      <c r="G472" s="1" t="s">
        <v>580</v>
      </c>
      <c r="H472" s="1" t="str">
        <f>_xlfn.IFNA(IF(VLOOKUP(A472,Duplicates!E$3:E$50000,1,FALSE),"yes"),"")</f>
        <v/>
      </c>
      <c r="I472" s="31" t="str">
        <f>_xlfn.IFNA(IF(AND(INDEX(FreezingProgress!B$3:B$50000,MATCH(WormStrainStocks!A472,FreezingProgress!B$3:B$200001,0)),ISBLANK(INDEX(FreezingProgress!Q$3:Q$200001,MATCH(WormStrainStocks!A472,FreezingProgress!B$3:B$200001,0)))),"yes",""),"")</f>
        <v/>
      </c>
    </row>
    <row r="473" spans="1:9" x14ac:dyDescent="0.2">
      <c r="A473" s="1">
        <v>471</v>
      </c>
      <c r="B473" s="4" t="s">
        <v>471</v>
      </c>
      <c r="C473" s="1">
        <v>6</v>
      </c>
      <c r="D473" s="1">
        <v>66</v>
      </c>
      <c r="E473" s="1" t="s">
        <v>580</v>
      </c>
      <c r="F473" s="1" t="s">
        <v>580</v>
      </c>
      <c r="H473" s="1" t="str">
        <f>_xlfn.IFNA(IF(VLOOKUP(A473,Duplicates!E$3:E$50000,1,FALSE),"yes"),"")</f>
        <v/>
      </c>
      <c r="I473" s="31" t="str">
        <f>_xlfn.IFNA(IF(AND(INDEX(FreezingProgress!B$3:B$50000,MATCH(WormStrainStocks!A473,FreezingProgress!B$3:B$200001,0)),ISBLANK(INDEX(FreezingProgress!Q$3:Q$200001,MATCH(WormStrainStocks!A473,FreezingProgress!B$3:B$200001,0)))),"yes",""),"")</f>
        <v/>
      </c>
    </row>
    <row r="474" spans="1:9" x14ac:dyDescent="0.2">
      <c r="A474" s="1">
        <v>472</v>
      </c>
      <c r="B474" s="4" t="s">
        <v>472</v>
      </c>
      <c r="C474" s="1">
        <v>6</v>
      </c>
      <c r="D474" s="1">
        <v>67</v>
      </c>
      <c r="E474" s="1" t="s">
        <v>580</v>
      </c>
      <c r="F474" s="1" t="s">
        <v>580</v>
      </c>
      <c r="G474" s="1" t="s">
        <v>580</v>
      </c>
      <c r="H474" s="1" t="str">
        <f>_xlfn.IFNA(IF(VLOOKUP(A474,Duplicates!E$3:E$50000,1,FALSE),"yes"),"")</f>
        <v/>
      </c>
      <c r="I474" s="31" t="str">
        <f>_xlfn.IFNA(IF(AND(INDEX(FreezingProgress!B$3:B$50000,MATCH(WormStrainStocks!A474,FreezingProgress!B$3:B$200001,0)),ISBLANK(INDEX(FreezingProgress!Q$3:Q$200001,MATCH(WormStrainStocks!A474,FreezingProgress!B$3:B$200001,0)))),"yes",""),"")</f>
        <v/>
      </c>
    </row>
    <row r="475" spans="1:9" x14ac:dyDescent="0.2">
      <c r="A475" s="1">
        <v>473</v>
      </c>
      <c r="B475" s="4" t="s">
        <v>473</v>
      </c>
      <c r="C475" s="1">
        <v>6</v>
      </c>
      <c r="D475" s="1">
        <v>68</v>
      </c>
      <c r="G475" s="1" t="s">
        <v>580</v>
      </c>
      <c r="H475" s="1" t="str">
        <f>_xlfn.IFNA(IF(VLOOKUP(A475,Duplicates!E$3:E$50000,1,FALSE),"yes"),"")</f>
        <v/>
      </c>
      <c r="I475" s="31" t="str">
        <f>_xlfn.IFNA(IF(AND(INDEX(FreezingProgress!B$3:B$50000,MATCH(WormStrainStocks!A475,FreezingProgress!B$3:B$200001,0)),ISBLANK(INDEX(FreezingProgress!Q$3:Q$200001,MATCH(WormStrainStocks!A475,FreezingProgress!B$3:B$200001,0)))),"yes",""),"")</f>
        <v/>
      </c>
    </row>
    <row r="476" spans="1:9" x14ac:dyDescent="0.2">
      <c r="A476" s="1">
        <v>474</v>
      </c>
      <c r="B476" s="4" t="s">
        <v>474</v>
      </c>
      <c r="C476" s="1">
        <v>6</v>
      </c>
      <c r="D476" s="1">
        <v>69</v>
      </c>
      <c r="E476" s="1" t="s">
        <v>580</v>
      </c>
      <c r="F476" s="1" t="s">
        <v>580</v>
      </c>
      <c r="G476" s="1" t="s">
        <v>580</v>
      </c>
      <c r="H476" s="1" t="str">
        <f>_xlfn.IFNA(IF(VLOOKUP(A476,Duplicates!E$3:E$50000,1,FALSE),"yes"),"")</f>
        <v/>
      </c>
      <c r="I476" s="31" t="str">
        <f>_xlfn.IFNA(IF(AND(INDEX(FreezingProgress!B$3:B$50000,MATCH(WormStrainStocks!A476,FreezingProgress!B$3:B$200001,0)),ISBLANK(INDEX(FreezingProgress!Q$3:Q$200001,MATCH(WormStrainStocks!A476,FreezingProgress!B$3:B$200001,0)))),"yes",""),"")</f>
        <v/>
      </c>
    </row>
    <row r="477" spans="1:9" x14ac:dyDescent="0.2">
      <c r="A477" s="1">
        <v>475</v>
      </c>
      <c r="B477" s="4" t="s">
        <v>475</v>
      </c>
      <c r="C477" s="1">
        <v>6</v>
      </c>
      <c r="D477" s="1">
        <v>70</v>
      </c>
      <c r="E477" s="1" t="s">
        <v>580</v>
      </c>
      <c r="F477" s="1" t="s">
        <v>580</v>
      </c>
      <c r="G477" s="1" t="s">
        <v>580</v>
      </c>
      <c r="H477" s="1" t="str">
        <f>_xlfn.IFNA(IF(VLOOKUP(A477,Duplicates!E$3:E$50000,1,FALSE),"yes"),"")</f>
        <v/>
      </c>
      <c r="I477" s="31" t="str">
        <f>_xlfn.IFNA(IF(AND(INDEX(FreezingProgress!B$3:B$50000,MATCH(WormStrainStocks!A477,FreezingProgress!B$3:B$200001,0)),ISBLANK(INDEX(FreezingProgress!Q$3:Q$200001,MATCH(WormStrainStocks!A477,FreezingProgress!B$3:B$200001,0)))),"yes",""),"")</f>
        <v/>
      </c>
    </row>
    <row r="478" spans="1:9" x14ac:dyDescent="0.2">
      <c r="A478" s="1">
        <v>476</v>
      </c>
      <c r="B478" s="4" t="s">
        <v>476</v>
      </c>
      <c r="C478" s="1">
        <v>6</v>
      </c>
      <c r="D478" s="1">
        <v>71</v>
      </c>
      <c r="E478" s="1" t="s">
        <v>580</v>
      </c>
      <c r="F478" s="1" t="s">
        <v>580</v>
      </c>
      <c r="G478" s="1" t="s">
        <v>580</v>
      </c>
      <c r="H478" s="1" t="str">
        <f>_xlfn.IFNA(IF(VLOOKUP(A478,Duplicates!E$3:E$50000,1,FALSE),"yes"),"")</f>
        <v/>
      </c>
      <c r="I478" s="31" t="str">
        <f>_xlfn.IFNA(IF(AND(INDEX(FreezingProgress!B$3:B$50000,MATCH(WormStrainStocks!A478,FreezingProgress!B$3:B$200001,0)),ISBLANK(INDEX(FreezingProgress!Q$3:Q$200001,MATCH(WormStrainStocks!A478,FreezingProgress!B$3:B$200001,0)))),"yes",""),"")</f>
        <v/>
      </c>
    </row>
    <row r="479" spans="1:9" x14ac:dyDescent="0.2">
      <c r="A479" s="1">
        <v>477</v>
      </c>
      <c r="B479" s="4" t="s">
        <v>477</v>
      </c>
      <c r="C479" s="1">
        <v>6</v>
      </c>
      <c r="D479" s="1">
        <v>72</v>
      </c>
      <c r="E479" s="1" t="s">
        <v>580</v>
      </c>
      <c r="F479" s="1" t="s">
        <v>580</v>
      </c>
      <c r="G479" s="1" t="s">
        <v>580</v>
      </c>
      <c r="H479" s="1" t="str">
        <f>_xlfn.IFNA(IF(VLOOKUP(A479,Duplicates!E$3:E$50000,1,FALSE),"yes"),"")</f>
        <v/>
      </c>
      <c r="I479" s="31" t="str">
        <f>_xlfn.IFNA(IF(AND(INDEX(FreezingProgress!B$3:B$50000,MATCH(WormStrainStocks!A479,FreezingProgress!B$3:B$200001,0)),ISBLANK(INDEX(FreezingProgress!Q$3:Q$200001,MATCH(WormStrainStocks!A479,FreezingProgress!B$3:B$200001,0)))),"yes",""),"")</f>
        <v/>
      </c>
    </row>
    <row r="480" spans="1:9" x14ac:dyDescent="0.2">
      <c r="A480" s="1">
        <v>478</v>
      </c>
      <c r="B480" s="4" t="s">
        <v>478</v>
      </c>
      <c r="C480" s="1">
        <v>6</v>
      </c>
      <c r="D480" s="1">
        <v>73</v>
      </c>
      <c r="E480" s="1" t="s">
        <v>580</v>
      </c>
      <c r="F480" s="1" t="s">
        <v>580</v>
      </c>
      <c r="G480" s="1" t="s">
        <v>580</v>
      </c>
      <c r="H480" s="1" t="str">
        <f>_xlfn.IFNA(IF(VLOOKUP(A480,Duplicates!E$3:E$50000,1,FALSE),"yes"),"")</f>
        <v/>
      </c>
      <c r="I480" s="31" t="str">
        <f>_xlfn.IFNA(IF(AND(INDEX(FreezingProgress!B$3:B$50000,MATCH(WormStrainStocks!A480,FreezingProgress!B$3:B$200001,0)),ISBLANK(INDEX(FreezingProgress!Q$3:Q$200001,MATCH(WormStrainStocks!A480,FreezingProgress!B$3:B$200001,0)))),"yes",""),"")</f>
        <v/>
      </c>
    </row>
    <row r="481" spans="1:9" x14ac:dyDescent="0.2">
      <c r="A481" s="1">
        <v>479</v>
      </c>
      <c r="B481" s="4" t="s">
        <v>479</v>
      </c>
      <c r="C481" s="1">
        <v>6</v>
      </c>
      <c r="D481" s="1">
        <v>74</v>
      </c>
      <c r="E481" s="1" t="s">
        <v>580</v>
      </c>
      <c r="F481" s="1" t="s">
        <v>580</v>
      </c>
      <c r="G481" s="1" t="s">
        <v>580</v>
      </c>
      <c r="H481" s="1" t="str">
        <f>_xlfn.IFNA(IF(VLOOKUP(A481,Duplicates!E$3:E$50000,1,FALSE),"yes"),"")</f>
        <v>yes</v>
      </c>
      <c r="I481" s="31" t="str">
        <f>_xlfn.IFNA(IF(AND(INDEX(FreezingProgress!B$3:B$50000,MATCH(WormStrainStocks!A481,FreezingProgress!B$3:B$200001,0)),ISBLANK(INDEX(FreezingProgress!Q$3:Q$200001,MATCH(WormStrainStocks!A481,FreezingProgress!B$3:B$200001,0)))),"yes",""),"")</f>
        <v/>
      </c>
    </row>
    <row r="482" spans="1:9" x14ac:dyDescent="0.2">
      <c r="A482" s="1">
        <v>480</v>
      </c>
      <c r="B482" s="4" t="s">
        <v>481</v>
      </c>
      <c r="C482" s="1">
        <v>6</v>
      </c>
      <c r="D482" s="1">
        <v>75</v>
      </c>
      <c r="E482" s="1" t="s">
        <v>580</v>
      </c>
      <c r="F482" s="1" t="s">
        <v>580</v>
      </c>
      <c r="G482" s="1" t="s">
        <v>580</v>
      </c>
      <c r="H482" s="1" t="str">
        <f>_xlfn.IFNA(IF(VLOOKUP(A482,Duplicates!E$3:E$50000,1,FALSE),"yes"),"")</f>
        <v>yes</v>
      </c>
      <c r="I482" s="31" t="str">
        <f>_xlfn.IFNA(IF(AND(INDEX(FreezingProgress!B$3:B$50000,MATCH(WormStrainStocks!A482,FreezingProgress!B$3:B$200001,0)),ISBLANK(INDEX(FreezingProgress!Q$3:Q$200001,MATCH(WormStrainStocks!A482,FreezingProgress!B$3:B$200001,0)))),"yes",""),"")</f>
        <v/>
      </c>
    </row>
    <row r="483" spans="1:9" x14ac:dyDescent="0.2">
      <c r="A483" s="1">
        <v>481</v>
      </c>
      <c r="B483" s="4" t="s">
        <v>482</v>
      </c>
      <c r="C483" s="1">
        <v>6</v>
      </c>
      <c r="D483" s="1">
        <v>76</v>
      </c>
      <c r="E483" s="1" t="s">
        <v>580</v>
      </c>
      <c r="F483" s="1" t="s">
        <v>580</v>
      </c>
      <c r="G483" s="1" t="s">
        <v>580</v>
      </c>
      <c r="H483" s="1" t="str">
        <f>_xlfn.IFNA(IF(VLOOKUP(A483,Duplicates!E$3:E$50000,1,FALSE),"yes"),"")</f>
        <v/>
      </c>
      <c r="I483" s="31" t="str">
        <f>_xlfn.IFNA(IF(AND(INDEX(FreezingProgress!B$3:B$50000,MATCH(WormStrainStocks!A483,FreezingProgress!B$3:B$200001,0)),ISBLANK(INDEX(FreezingProgress!Q$3:Q$200001,MATCH(WormStrainStocks!A483,FreezingProgress!B$3:B$200001,0)))),"yes",""),"")</f>
        <v/>
      </c>
    </row>
    <row r="484" spans="1:9" x14ac:dyDescent="0.2">
      <c r="A484" s="1">
        <v>482</v>
      </c>
      <c r="B484" s="4" t="s">
        <v>483</v>
      </c>
      <c r="C484" s="1">
        <v>6</v>
      </c>
      <c r="D484" s="1">
        <v>77</v>
      </c>
      <c r="E484" s="1" t="s">
        <v>580</v>
      </c>
      <c r="F484" s="1" t="s">
        <v>580</v>
      </c>
      <c r="G484" s="1" t="s">
        <v>580</v>
      </c>
      <c r="H484" s="1" t="str">
        <f>_xlfn.IFNA(IF(VLOOKUP(A484,Duplicates!E$3:E$50000,1,FALSE),"yes"),"")</f>
        <v>yes</v>
      </c>
      <c r="I484" s="31" t="str">
        <f>_xlfn.IFNA(IF(AND(INDEX(FreezingProgress!B$3:B$50000,MATCH(WormStrainStocks!A484,FreezingProgress!B$3:B$200001,0)),ISBLANK(INDEX(FreezingProgress!Q$3:Q$200001,MATCH(WormStrainStocks!A484,FreezingProgress!B$3:B$200001,0)))),"yes",""),"")</f>
        <v/>
      </c>
    </row>
    <row r="485" spans="1:9" x14ac:dyDescent="0.2">
      <c r="A485" s="1">
        <v>483</v>
      </c>
      <c r="B485" s="4" t="s">
        <v>484</v>
      </c>
      <c r="C485" s="1">
        <v>6</v>
      </c>
      <c r="D485" s="1">
        <v>78</v>
      </c>
      <c r="E485" s="1" t="s">
        <v>580</v>
      </c>
      <c r="F485" s="1" t="s">
        <v>580</v>
      </c>
      <c r="G485" s="1" t="s">
        <v>580</v>
      </c>
      <c r="H485" s="1" t="str">
        <f>_xlfn.IFNA(IF(VLOOKUP(A485,Duplicates!E$3:E$50000,1,FALSE),"yes"),"")</f>
        <v>yes</v>
      </c>
      <c r="I485" s="31" t="str">
        <f>_xlfn.IFNA(IF(AND(INDEX(FreezingProgress!B$3:B$50000,MATCH(WormStrainStocks!A485,FreezingProgress!B$3:B$200001,0)),ISBLANK(INDEX(FreezingProgress!Q$3:Q$200001,MATCH(WormStrainStocks!A485,FreezingProgress!B$3:B$200001,0)))),"yes",""),"")</f>
        <v/>
      </c>
    </row>
    <row r="486" spans="1:9" x14ac:dyDescent="0.2">
      <c r="A486" s="1">
        <v>484</v>
      </c>
      <c r="B486" s="4" t="s">
        <v>485</v>
      </c>
      <c r="C486" s="1">
        <v>6</v>
      </c>
      <c r="D486" s="1">
        <v>79</v>
      </c>
      <c r="E486" s="1" t="s">
        <v>580</v>
      </c>
      <c r="F486" s="1" t="s">
        <v>580</v>
      </c>
      <c r="G486" s="1" t="s">
        <v>580</v>
      </c>
      <c r="H486" s="1" t="str">
        <f>_xlfn.IFNA(IF(VLOOKUP(A486,Duplicates!E$3:E$50000,1,FALSE),"yes"),"")</f>
        <v>yes</v>
      </c>
      <c r="I486" s="31" t="str">
        <f>_xlfn.IFNA(IF(AND(INDEX(FreezingProgress!B$3:B$50000,MATCH(WormStrainStocks!A486,FreezingProgress!B$3:B$200001,0)),ISBLANK(INDEX(FreezingProgress!Q$3:Q$200001,MATCH(WormStrainStocks!A486,FreezingProgress!B$3:B$200001,0)))),"yes",""),"")</f>
        <v/>
      </c>
    </row>
    <row r="487" spans="1:9" x14ac:dyDescent="0.2">
      <c r="A487" s="1">
        <v>485</v>
      </c>
      <c r="B487" s="4" t="s">
        <v>486</v>
      </c>
      <c r="C487" s="1">
        <v>6</v>
      </c>
      <c r="D487" s="1">
        <v>80</v>
      </c>
      <c r="E487" s="1" t="s">
        <v>580</v>
      </c>
      <c r="F487" s="1" t="s">
        <v>580</v>
      </c>
      <c r="G487" s="1" t="s">
        <v>580</v>
      </c>
      <c r="H487" s="1" t="str">
        <f>_xlfn.IFNA(IF(VLOOKUP(A487,Duplicates!E$3:E$50000,1,FALSE),"yes"),"")</f>
        <v/>
      </c>
      <c r="I487" s="31" t="str">
        <f>_xlfn.IFNA(IF(AND(INDEX(FreezingProgress!B$3:B$50000,MATCH(WormStrainStocks!A487,FreezingProgress!B$3:B$200001,0)),ISBLANK(INDEX(FreezingProgress!Q$3:Q$200001,MATCH(WormStrainStocks!A487,FreezingProgress!B$3:B$200001,0)))),"yes",""),"")</f>
        <v/>
      </c>
    </row>
    <row r="488" spans="1:9" x14ac:dyDescent="0.2">
      <c r="A488" s="1">
        <v>486</v>
      </c>
      <c r="B488" s="4" t="s">
        <v>487</v>
      </c>
      <c r="C488" s="1">
        <v>6</v>
      </c>
      <c r="D488" s="1">
        <v>81</v>
      </c>
      <c r="E488" s="1" t="s">
        <v>580</v>
      </c>
      <c r="F488" s="1" t="s">
        <v>580</v>
      </c>
      <c r="G488" s="1" t="s">
        <v>580</v>
      </c>
      <c r="H488" s="1" t="str">
        <f>_xlfn.IFNA(IF(VLOOKUP(A488,Duplicates!E$3:E$50000,1,FALSE),"yes"),"")</f>
        <v>yes</v>
      </c>
      <c r="I488" s="31" t="str">
        <f>_xlfn.IFNA(IF(AND(INDEX(FreezingProgress!B$3:B$50000,MATCH(WormStrainStocks!A488,FreezingProgress!B$3:B$200001,0)),ISBLANK(INDEX(FreezingProgress!Q$3:Q$200001,MATCH(WormStrainStocks!A488,FreezingProgress!B$3:B$200001,0)))),"yes",""),"")</f>
        <v/>
      </c>
    </row>
    <row r="489" spans="1:9" x14ac:dyDescent="0.2">
      <c r="A489" s="1">
        <v>487</v>
      </c>
      <c r="B489" s="4" t="s">
        <v>488</v>
      </c>
      <c r="C489" s="1">
        <v>7</v>
      </c>
      <c r="D489" s="1">
        <v>1</v>
      </c>
      <c r="E489" s="1" t="s">
        <v>580</v>
      </c>
      <c r="F489" s="1" t="s">
        <v>580</v>
      </c>
      <c r="G489" s="1" t="s">
        <v>580</v>
      </c>
      <c r="H489" s="1" t="str">
        <f>_xlfn.IFNA(IF(VLOOKUP(A489,Duplicates!E$3:E$50000,1,FALSE),"yes"),"")</f>
        <v/>
      </c>
      <c r="I489" s="31" t="str">
        <f>_xlfn.IFNA(IF(AND(INDEX(FreezingProgress!B$3:B$50000,MATCH(WormStrainStocks!A489,FreezingProgress!B$3:B$200001,0)),ISBLANK(INDEX(FreezingProgress!Q$3:Q$200001,MATCH(WormStrainStocks!A489,FreezingProgress!B$3:B$200001,0)))),"yes",""),"")</f>
        <v/>
      </c>
    </row>
    <row r="490" spans="1:9" x14ac:dyDescent="0.2">
      <c r="A490" s="1">
        <v>488</v>
      </c>
      <c r="B490" s="4" t="s">
        <v>489</v>
      </c>
      <c r="C490" s="1">
        <v>7</v>
      </c>
      <c r="D490" s="1">
        <v>2</v>
      </c>
      <c r="E490" s="1" t="s">
        <v>580</v>
      </c>
      <c r="F490" s="1" t="s">
        <v>580</v>
      </c>
      <c r="G490" s="1" t="s">
        <v>580</v>
      </c>
      <c r="H490" s="1" t="str">
        <f>_xlfn.IFNA(IF(VLOOKUP(A490,Duplicates!E$3:E$50000,1,FALSE),"yes"),"")</f>
        <v/>
      </c>
      <c r="I490" s="31" t="str">
        <f>_xlfn.IFNA(IF(AND(INDEX(FreezingProgress!B$3:B$50000,MATCH(WormStrainStocks!A490,FreezingProgress!B$3:B$200001,0)),ISBLANK(INDEX(FreezingProgress!Q$3:Q$200001,MATCH(WormStrainStocks!A490,FreezingProgress!B$3:B$200001,0)))),"yes",""),"")</f>
        <v/>
      </c>
    </row>
    <row r="491" spans="1:9" x14ac:dyDescent="0.2">
      <c r="A491" s="1">
        <v>489</v>
      </c>
      <c r="B491" s="4" t="s">
        <v>490</v>
      </c>
      <c r="C491" s="1">
        <v>7</v>
      </c>
      <c r="D491" s="1">
        <v>3</v>
      </c>
      <c r="E491" s="1" t="s">
        <v>580</v>
      </c>
      <c r="F491" s="1" t="s">
        <v>580</v>
      </c>
      <c r="G491" s="1" t="s">
        <v>580</v>
      </c>
      <c r="H491" s="1" t="str">
        <f>_xlfn.IFNA(IF(VLOOKUP(A491,Duplicates!E$3:E$50000,1,FALSE),"yes"),"")</f>
        <v/>
      </c>
      <c r="I491" s="31" t="str">
        <f>_xlfn.IFNA(IF(AND(INDEX(FreezingProgress!B$3:B$50000,MATCH(WormStrainStocks!A491,FreezingProgress!B$3:B$200001,0)),ISBLANK(INDEX(FreezingProgress!Q$3:Q$200001,MATCH(WormStrainStocks!A491,FreezingProgress!B$3:B$200001,0)))),"yes",""),"")</f>
        <v/>
      </c>
    </row>
    <row r="492" spans="1:9" x14ac:dyDescent="0.2">
      <c r="A492" s="1">
        <v>490</v>
      </c>
      <c r="B492" s="4" t="s">
        <v>491</v>
      </c>
      <c r="C492" s="1">
        <v>7</v>
      </c>
      <c r="D492" s="1">
        <v>4</v>
      </c>
      <c r="E492" s="1" t="s">
        <v>580</v>
      </c>
      <c r="F492" s="1" t="s">
        <v>580</v>
      </c>
      <c r="G492" s="1" t="s">
        <v>580</v>
      </c>
      <c r="H492" s="1" t="str">
        <f>_xlfn.IFNA(IF(VLOOKUP(A492,Duplicates!E$3:E$50000,1,FALSE),"yes"),"")</f>
        <v/>
      </c>
      <c r="I492" s="31" t="str">
        <f>_xlfn.IFNA(IF(AND(INDEX(FreezingProgress!B$3:B$50000,MATCH(WormStrainStocks!A492,FreezingProgress!B$3:B$200001,0)),ISBLANK(INDEX(FreezingProgress!Q$3:Q$200001,MATCH(WormStrainStocks!A492,FreezingProgress!B$3:B$200001,0)))),"yes",""),"")</f>
        <v/>
      </c>
    </row>
    <row r="493" spans="1:9" x14ac:dyDescent="0.2">
      <c r="A493" s="1">
        <v>491</v>
      </c>
      <c r="B493" s="4" t="s">
        <v>492</v>
      </c>
      <c r="C493" s="1">
        <v>7</v>
      </c>
      <c r="D493" s="1">
        <v>5</v>
      </c>
      <c r="E493" s="1" t="s">
        <v>580</v>
      </c>
      <c r="G493" s="1" t="s">
        <v>580</v>
      </c>
      <c r="H493" s="1" t="str">
        <f>_xlfn.IFNA(IF(VLOOKUP(A493,Duplicates!E$3:E$50000,1,FALSE),"yes"),"")</f>
        <v/>
      </c>
      <c r="I493" s="31" t="str">
        <f>_xlfn.IFNA(IF(AND(INDEX(FreezingProgress!B$3:B$50000,MATCH(WormStrainStocks!A493,FreezingProgress!B$3:B$200001,0)),ISBLANK(INDEX(FreezingProgress!Q$3:Q$200001,MATCH(WormStrainStocks!A493,FreezingProgress!B$3:B$200001,0)))),"yes",""),"")</f>
        <v/>
      </c>
    </row>
    <row r="494" spans="1:9" x14ac:dyDescent="0.2">
      <c r="A494" s="1">
        <v>492</v>
      </c>
      <c r="B494" s="4" t="s">
        <v>493</v>
      </c>
      <c r="C494" s="1">
        <v>7</v>
      </c>
      <c r="D494" s="1">
        <v>6</v>
      </c>
      <c r="E494" s="1" t="s">
        <v>580</v>
      </c>
      <c r="F494" s="1" t="s">
        <v>580</v>
      </c>
      <c r="H494" s="1" t="str">
        <f>_xlfn.IFNA(IF(VLOOKUP(A494,Duplicates!E$3:E$50000,1,FALSE),"yes"),"")</f>
        <v/>
      </c>
      <c r="I494" s="31" t="str">
        <f>_xlfn.IFNA(IF(AND(INDEX(FreezingProgress!B$3:B$50000,MATCH(WormStrainStocks!A494,FreezingProgress!B$3:B$200001,0)),ISBLANK(INDEX(FreezingProgress!Q$3:Q$200001,MATCH(WormStrainStocks!A494,FreezingProgress!B$3:B$200001,0)))),"yes",""),"")</f>
        <v/>
      </c>
    </row>
    <row r="495" spans="1:9" x14ac:dyDescent="0.2">
      <c r="A495" s="1">
        <v>493</v>
      </c>
      <c r="B495" s="4" t="s">
        <v>494</v>
      </c>
      <c r="C495" s="1">
        <v>7</v>
      </c>
      <c r="D495" s="1">
        <v>7</v>
      </c>
      <c r="E495" s="1" t="s">
        <v>580</v>
      </c>
      <c r="F495" s="1" t="s">
        <v>580</v>
      </c>
      <c r="G495" s="1" t="s">
        <v>580</v>
      </c>
      <c r="H495" s="1" t="str">
        <f>_xlfn.IFNA(IF(VLOOKUP(A495,Duplicates!E$3:E$50000,1,FALSE),"yes"),"")</f>
        <v>yes</v>
      </c>
      <c r="I495" s="31" t="str">
        <f>_xlfn.IFNA(IF(AND(INDEX(FreezingProgress!B$3:B$50000,MATCH(WormStrainStocks!A495,FreezingProgress!B$3:B$200001,0)),ISBLANK(INDEX(FreezingProgress!Q$3:Q$200001,MATCH(WormStrainStocks!A495,FreezingProgress!B$3:B$200001,0)))),"yes",""),"")</f>
        <v/>
      </c>
    </row>
    <row r="496" spans="1:9" x14ac:dyDescent="0.2">
      <c r="A496" s="1">
        <v>494</v>
      </c>
      <c r="B496" s="4" t="s">
        <v>495</v>
      </c>
      <c r="C496" s="1">
        <v>7</v>
      </c>
      <c r="D496" s="1">
        <v>8</v>
      </c>
      <c r="E496" s="1" t="s">
        <v>580</v>
      </c>
      <c r="F496" s="1" t="s">
        <v>580</v>
      </c>
      <c r="G496" s="1" t="s">
        <v>580</v>
      </c>
      <c r="H496" s="1" t="str">
        <f>_xlfn.IFNA(IF(VLOOKUP(A496,Duplicates!E$3:E$50000,1,FALSE),"yes"),"")</f>
        <v>yes</v>
      </c>
      <c r="I496" s="31" t="str">
        <f>_xlfn.IFNA(IF(AND(INDEX(FreezingProgress!B$3:B$50000,MATCH(WormStrainStocks!A496,FreezingProgress!B$3:B$200001,0)),ISBLANK(INDEX(FreezingProgress!Q$3:Q$200001,MATCH(WormStrainStocks!A496,FreezingProgress!B$3:B$200001,0)))),"yes",""),"")</f>
        <v/>
      </c>
    </row>
    <row r="497" spans="1:9" x14ac:dyDescent="0.2">
      <c r="A497" s="1">
        <v>495</v>
      </c>
      <c r="B497" s="4" t="s">
        <v>496</v>
      </c>
      <c r="C497" s="1">
        <v>7</v>
      </c>
      <c r="D497" s="1">
        <v>9</v>
      </c>
      <c r="E497" s="1" t="s">
        <v>580</v>
      </c>
      <c r="G497" s="1" t="s">
        <v>580</v>
      </c>
      <c r="H497" s="1" t="str">
        <f>_xlfn.IFNA(IF(VLOOKUP(A497,Duplicates!E$3:E$50000,1,FALSE),"yes"),"")</f>
        <v>yes</v>
      </c>
      <c r="I497" s="31" t="str">
        <f>_xlfn.IFNA(IF(AND(INDEX(FreezingProgress!B$3:B$50000,MATCH(WormStrainStocks!A497,FreezingProgress!B$3:B$200001,0)),ISBLANK(INDEX(FreezingProgress!Q$3:Q$200001,MATCH(WormStrainStocks!A497,FreezingProgress!B$3:B$200001,0)))),"yes",""),"")</f>
        <v/>
      </c>
    </row>
    <row r="498" spans="1:9" x14ac:dyDescent="0.2">
      <c r="A498" s="1">
        <v>496</v>
      </c>
      <c r="B498" s="4" t="s">
        <v>497</v>
      </c>
      <c r="C498" s="1">
        <v>7</v>
      </c>
      <c r="D498" s="1">
        <v>10</v>
      </c>
      <c r="E498" s="1" t="s">
        <v>580</v>
      </c>
      <c r="F498" s="1" t="s">
        <v>580</v>
      </c>
      <c r="G498" s="1" t="s">
        <v>580</v>
      </c>
      <c r="H498" s="1" t="str">
        <f>_xlfn.IFNA(IF(VLOOKUP(A498,Duplicates!E$3:E$50000,1,FALSE),"yes"),"")</f>
        <v/>
      </c>
      <c r="I498" s="31" t="str">
        <f>_xlfn.IFNA(IF(AND(INDEX(FreezingProgress!B$3:B$50000,MATCH(WormStrainStocks!A498,FreezingProgress!B$3:B$200001,0)),ISBLANK(INDEX(FreezingProgress!Q$3:Q$200001,MATCH(WormStrainStocks!A498,FreezingProgress!B$3:B$200001,0)))),"yes",""),"")</f>
        <v/>
      </c>
    </row>
    <row r="499" spans="1:9" x14ac:dyDescent="0.2">
      <c r="A499" s="1">
        <v>497</v>
      </c>
      <c r="B499" s="4" t="s">
        <v>498</v>
      </c>
      <c r="C499" s="1">
        <v>7</v>
      </c>
      <c r="D499" s="1">
        <v>11</v>
      </c>
      <c r="E499" s="1" t="s">
        <v>580</v>
      </c>
      <c r="F499" s="1" t="s">
        <v>580</v>
      </c>
      <c r="G499" s="1" t="s">
        <v>580</v>
      </c>
      <c r="H499" s="1" t="str">
        <f>_xlfn.IFNA(IF(VLOOKUP(A499,Duplicates!E$3:E$50000,1,FALSE),"yes"),"")</f>
        <v>yes</v>
      </c>
      <c r="I499" s="31" t="str">
        <f>_xlfn.IFNA(IF(AND(INDEX(FreezingProgress!B$3:B$50000,MATCH(WormStrainStocks!A499,FreezingProgress!B$3:B$200001,0)),ISBLANK(INDEX(FreezingProgress!Q$3:Q$200001,MATCH(WormStrainStocks!A499,FreezingProgress!B$3:B$200001,0)))),"yes",""),"")</f>
        <v/>
      </c>
    </row>
    <row r="500" spans="1:9" x14ac:dyDescent="0.2">
      <c r="A500" s="1">
        <v>498</v>
      </c>
      <c r="B500" s="4" t="s">
        <v>499</v>
      </c>
      <c r="C500" s="1">
        <v>7</v>
      </c>
      <c r="D500" s="1">
        <v>12</v>
      </c>
      <c r="E500" s="1" t="s">
        <v>580</v>
      </c>
      <c r="F500" s="1" t="s">
        <v>580</v>
      </c>
      <c r="G500" s="1" t="s">
        <v>580</v>
      </c>
      <c r="H500" s="1" t="str">
        <f>_xlfn.IFNA(IF(VLOOKUP(A500,Duplicates!E$3:E$50000,1,FALSE),"yes"),"")</f>
        <v/>
      </c>
      <c r="I500" s="31" t="str">
        <f>_xlfn.IFNA(IF(AND(INDEX(FreezingProgress!B$3:B$50000,MATCH(WormStrainStocks!A500,FreezingProgress!B$3:B$200001,0)),ISBLANK(INDEX(FreezingProgress!Q$3:Q$200001,MATCH(WormStrainStocks!A500,FreezingProgress!B$3:B$200001,0)))),"yes",""),"")</f>
        <v/>
      </c>
    </row>
    <row r="501" spans="1:9" x14ac:dyDescent="0.2">
      <c r="A501" s="1">
        <v>499</v>
      </c>
      <c r="B501" s="4" t="s">
        <v>500</v>
      </c>
      <c r="C501" s="1">
        <v>7</v>
      </c>
      <c r="D501" s="1">
        <v>13</v>
      </c>
      <c r="E501" s="1" t="s">
        <v>580</v>
      </c>
      <c r="F501" s="1" t="s">
        <v>580</v>
      </c>
      <c r="G501" s="1" t="s">
        <v>580</v>
      </c>
      <c r="H501" s="1" t="str">
        <f>_xlfn.IFNA(IF(VLOOKUP(A501,Duplicates!E$3:E$50000,1,FALSE),"yes"),"")</f>
        <v>yes</v>
      </c>
      <c r="I501" s="31" t="str">
        <f>_xlfn.IFNA(IF(AND(INDEX(FreezingProgress!B$3:B$50000,MATCH(WormStrainStocks!A501,FreezingProgress!B$3:B$200001,0)),ISBLANK(INDEX(FreezingProgress!Q$3:Q$200001,MATCH(WormStrainStocks!A501,FreezingProgress!B$3:B$200001,0)))),"yes",""),"")</f>
        <v/>
      </c>
    </row>
    <row r="502" spans="1:9" x14ac:dyDescent="0.2">
      <c r="A502" s="1">
        <v>500</v>
      </c>
      <c r="B502" s="4" t="s">
        <v>501</v>
      </c>
      <c r="C502" s="1">
        <v>7</v>
      </c>
      <c r="D502" s="1">
        <v>14</v>
      </c>
      <c r="E502" s="1" t="s">
        <v>580</v>
      </c>
      <c r="F502" s="1" t="s">
        <v>580</v>
      </c>
      <c r="G502" s="1" t="s">
        <v>580</v>
      </c>
      <c r="H502" s="1" t="str">
        <f>_xlfn.IFNA(IF(VLOOKUP(A502,Duplicates!E$3:E$50000,1,FALSE),"yes"),"")</f>
        <v>yes</v>
      </c>
      <c r="I502" s="31" t="str">
        <f>_xlfn.IFNA(IF(AND(INDEX(FreezingProgress!B$3:B$50000,MATCH(WormStrainStocks!A502,FreezingProgress!B$3:B$200001,0)),ISBLANK(INDEX(FreezingProgress!Q$3:Q$200001,MATCH(WormStrainStocks!A502,FreezingProgress!B$3:B$200001,0)))),"yes",""),"")</f>
        <v/>
      </c>
    </row>
    <row r="503" spans="1:9" x14ac:dyDescent="0.2">
      <c r="A503" s="1">
        <v>501</v>
      </c>
      <c r="B503" s="4" t="s">
        <v>502</v>
      </c>
      <c r="C503" s="1">
        <v>7</v>
      </c>
      <c r="D503" s="1">
        <v>15</v>
      </c>
      <c r="G503" s="1" t="s">
        <v>580</v>
      </c>
      <c r="H503" s="1" t="str">
        <f>_xlfn.IFNA(IF(VLOOKUP(A503,Duplicates!E$3:E$50000,1,FALSE),"yes"),"")</f>
        <v>yes</v>
      </c>
      <c r="I503" s="31" t="str">
        <f>_xlfn.IFNA(IF(AND(INDEX(FreezingProgress!B$3:B$50000,MATCH(WormStrainStocks!A503,FreezingProgress!B$3:B$200001,0)),ISBLANK(INDEX(FreezingProgress!Q$3:Q$200001,MATCH(WormStrainStocks!A503,FreezingProgress!B$3:B$200001,0)))),"yes",""),"")</f>
        <v/>
      </c>
    </row>
    <row r="504" spans="1:9" x14ac:dyDescent="0.2">
      <c r="A504" s="1">
        <v>502</v>
      </c>
      <c r="B504" s="4" t="s">
        <v>503</v>
      </c>
      <c r="C504" s="1">
        <v>7</v>
      </c>
      <c r="D504" s="1">
        <v>16</v>
      </c>
      <c r="E504" s="1" t="s">
        <v>580</v>
      </c>
      <c r="F504" s="1" t="s">
        <v>580</v>
      </c>
      <c r="G504" s="1" t="s">
        <v>580</v>
      </c>
      <c r="H504" s="1" t="str">
        <f>_xlfn.IFNA(IF(VLOOKUP(A504,Duplicates!E$3:E$50000,1,FALSE),"yes"),"")</f>
        <v>yes</v>
      </c>
      <c r="I504" s="31" t="str">
        <f>_xlfn.IFNA(IF(AND(INDEX(FreezingProgress!B$3:B$50000,MATCH(WormStrainStocks!A504,FreezingProgress!B$3:B$200001,0)),ISBLANK(INDEX(FreezingProgress!Q$3:Q$200001,MATCH(WormStrainStocks!A504,FreezingProgress!B$3:B$200001,0)))),"yes",""),"")</f>
        <v/>
      </c>
    </row>
    <row r="505" spans="1:9" x14ac:dyDescent="0.2">
      <c r="A505" s="1">
        <v>503</v>
      </c>
      <c r="B505" s="4" t="s">
        <v>504</v>
      </c>
      <c r="C505" s="1">
        <v>7</v>
      </c>
      <c r="D505" s="1">
        <v>17</v>
      </c>
      <c r="E505" s="1" t="s">
        <v>580</v>
      </c>
      <c r="F505" s="1" t="s">
        <v>580</v>
      </c>
      <c r="G505" s="1" t="s">
        <v>580</v>
      </c>
      <c r="H505" s="1" t="str">
        <f>_xlfn.IFNA(IF(VLOOKUP(A505,Duplicates!E$3:E$50000,1,FALSE),"yes"),"")</f>
        <v/>
      </c>
      <c r="I505" s="31" t="str">
        <f>_xlfn.IFNA(IF(AND(INDEX(FreezingProgress!B$3:B$50000,MATCH(WormStrainStocks!A505,FreezingProgress!B$3:B$200001,0)),ISBLANK(INDEX(FreezingProgress!Q$3:Q$200001,MATCH(WormStrainStocks!A505,FreezingProgress!B$3:B$200001,0)))),"yes",""),"")</f>
        <v/>
      </c>
    </row>
    <row r="506" spans="1:9" x14ac:dyDescent="0.2">
      <c r="A506" s="1">
        <v>504</v>
      </c>
      <c r="B506" s="4" t="s">
        <v>505</v>
      </c>
      <c r="C506" s="1">
        <v>7</v>
      </c>
      <c r="D506" s="1">
        <v>18</v>
      </c>
      <c r="E506" s="1" t="s">
        <v>580</v>
      </c>
      <c r="F506" s="1" t="s">
        <v>580</v>
      </c>
      <c r="G506" s="1" t="s">
        <v>580</v>
      </c>
      <c r="H506" s="1" t="str">
        <f>_xlfn.IFNA(IF(VLOOKUP(A506,Duplicates!E$3:E$50000,1,FALSE),"yes"),"")</f>
        <v/>
      </c>
      <c r="I506" s="31" t="str">
        <f>_xlfn.IFNA(IF(AND(INDEX(FreezingProgress!B$3:B$50000,MATCH(WormStrainStocks!A506,FreezingProgress!B$3:B$200001,0)),ISBLANK(INDEX(FreezingProgress!Q$3:Q$200001,MATCH(WormStrainStocks!A506,FreezingProgress!B$3:B$200001,0)))),"yes",""),"")</f>
        <v/>
      </c>
    </row>
    <row r="507" spans="1:9" x14ac:dyDescent="0.2">
      <c r="A507" s="1">
        <v>505</v>
      </c>
      <c r="B507" s="4" t="s">
        <v>506</v>
      </c>
      <c r="C507" s="1">
        <v>7</v>
      </c>
      <c r="D507" s="1">
        <v>19</v>
      </c>
      <c r="E507" s="1" t="s">
        <v>580</v>
      </c>
      <c r="G507" s="1" t="s">
        <v>580</v>
      </c>
      <c r="H507" s="1" t="str">
        <f>_xlfn.IFNA(IF(VLOOKUP(A507,Duplicates!E$3:E$50000,1,FALSE),"yes"),"")</f>
        <v/>
      </c>
      <c r="I507" s="31" t="str">
        <f>_xlfn.IFNA(IF(AND(INDEX(FreezingProgress!B$3:B$50000,MATCH(WormStrainStocks!A507,FreezingProgress!B$3:B$200001,0)),ISBLANK(INDEX(FreezingProgress!Q$3:Q$200001,MATCH(WormStrainStocks!A507,FreezingProgress!B$3:B$200001,0)))),"yes",""),"")</f>
        <v/>
      </c>
    </row>
    <row r="508" spans="1:9" x14ac:dyDescent="0.2">
      <c r="A508" s="1">
        <v>506</v>
      </c>
      <c r="B508" s="4" t="s">
        <v>507</v>
      </c>
      <c r="C508" s="1">
        <v>7</v>
      </c>
      <c r="D508" s="1">
        <v>20</v>
      </c>
      <c r="E508" s="1" t="s">
        <v>580</v>
      </c>
      <c r="F508" s="1" t="s">
        <v>580</v>
      </c>
      <c r="G508" s="1" t="s">
        <v>580</v>
      </c>
      <c r="H508" s="1" t="str">
        <f>_xlfn.IFNA(IF(VLOOKUP(A508,Duplicates!E$3:E$50000,1,FALSE),"yes"),"")</f>
        <v/>
      </c>
      <c r="I508" s="31" t="str">
        <f>_xlfn.IFNA(IF(AND(INDEX(FreezingProgress!B$3:B$50000,MATCH(WormStrainStocks!A508,FreezingProgress!B$3:B$200001,0)),ISBLANK(INDEX(FreezingProgress!Q$3:Q$200001,MATCH(WormStrainStocks!A508,FreezingProgress!B$3:B$200001,0)))),"yes",""),"")</f>
        <v/>
      </c>
    </row>
    <row r="509" spans="1:9" x14ac:dyDescent="0.2">
      <c r="A509" s="1">
        <v>507</v>
      </c>
      <c r="B509" s="4" t="s">
        <v>508</v>
      </c>
      <c r="C509" s="1">
        <v>7</v>
      </c>
      <c r="D509" s="1">
        <v>21</v>
      </c>
      <c r="E509" s="1" t="s">
        <v>580</v>
      </c>
      <c r="F509" s="1" t="s">
        <v>580</v>
      </c>
      <c r="G509" s="1" t="s">
        <v>580</v>
      </c>
      <c r="H509" s="1" t="str">
        <f>_xlfn.IFNA(IF(VLOOKUP(A509,Duplicates!E$3:E$50000,1,FALSE),"yes"),"")</f>
        <v/>
      </c>
      <c r="I509" s="31" t="str">
        <f>_xlfn.IFNA(IF(AND(INDEX(FreezingProgress!B$3:B$50000,MATCH(WormStrainStocks!A509,FreezingProgress!B$3:B$200001,0)),ISBLANK(INDEX(FreezingProgress!Q$3:Q$200001,MATCH(WormStrainStocks!A509,FreezingProgress!B$3:B$200001,0)))),"yes",""),"")</f>
        <v/>
      </c>
    </row>
    <row r="510" spans="1:9" x14ac:dyDescent="0.2">
      <c r="A510" s="1">
        <v>508</v>
      </c>
      <c r="B510" s="4" t="s">
        <v>509</v>
      </c>
      <c r="C510" s="1">
        <v>7</v>
      </c>
      <c r="D510" s="1">
        <v>22</v>
      </c>
      <c r="E510" s="1" t="s">
        <v>580</v>
      </c>
      <c r="F510" s="1" t="s">
        <v>580</v>
      </c>
      <c r="G510" s="1" t="s">
        <v>580</v>
      </c>
      <c r="H510" s="1" t="str">
        <f>_xlfn.IFNA(IF(VLOOKUP(A510,Duplicates!E$3:E$50000,1,FALSE),"yes"),"")</f>
        <v>yes</v>
      </c>
      <c r="I510" s="31" t="str">
        <f>_xlfn.IFNA(IF(AND(INDEX(FreezingProgress!B$3:B$50000,MATCH(WormStrainStocks!A510,FreezingProgress!B$3:B$200001,0)),ISBLANK(INDEX(FreezingProgress!Q$3:Q$200001,MATCH(WormStrainStocks!A510,FreezingProgress!B$3:B$200001,0)))),"yes",""),"")</f>
        <v/>
      </c>
    </row>
    <row r="511" spans="1:9" x14ac:dyDescent="0.2">
      <c r="A511" s="1">
        <v>509</v>
      </c>
      <c r="B511" s="4" t="s">
        <v>510</v>
      </c>
      <c r="C511" s="1">
        <v>7</v>
      </c>
      <c r="D511" s="1">
        <v>23</v>
      </c>
      <c r="E511" s="1" t="s">
        <v>580</v>
      </c>
      <c r="F511" s="1" t="s">
        <v>580</v>
      </c>
      <c r="G511" s="1" t="s">
        <v>580</v>
      </c>
      <c r="H511" s="1" t="str">
        <f>_xlfn.IFNA(IF(VLOOKUP(A511,Duplicates!E$3:E$50000,1,FALSE),"yes"),"")</f>
        <v/>
      </c>
      <c r="I511" s="31" t="str">
        <f>_xlfn.IFNA(IF(AND(INDEX(FreezingProgress!B$3:B$50000,MATCH(WormStrainStocks!A511,FreezingProgress!B$3:B$200001,0)),ISBLANK(INDEX(FreezingProgress!Q$3:Q$200001,MATCH(WormStrainStocks!A511,FreezingProgress!B$3:B$200001,0)))),"yes",""),"")</f>
        <v/>
      </c>
    </row>
    <row r="512" spans="1:9" x14ac:dyDescent="0.2">
      <c r="A512" s="1">
        <v>510</v>
      </c>
      <c r="B512" s="4" t="s">
        <v>511</v>
      </c>
      <c r="C512" s="1">
        <v>7</v>
      </c>
      <c r="D512" s="1">
        <v>24</v>
      </c>
      <c r="E512" s="1" t="s">
        <v>580</v>
      </c>
      <c r="F512" s="1" t="s">
        <v>580</v>
      </c>
      <c r="G512" s="1" t="s">
        <v>580</v>
      </c>
      <c r="H512" s="1" t="str">
        <f>_xlfn.IFNA(IF(VLOOKUP(A512,Duplicates!E$3:E$50000,1,FALSE),"yes"),"")</f>
        <v/>
      </c>
      <c r="I512" s="31" t="str">
        <f>_xlfn.IFNA(IF(AND(INDEX(FreezingProgress!B$3:B$50000,MATCH(WormStrainStocks!A512,FreezingProgress!B$3:B$200001,0)),ISBLANK(INDEX(FreezingProgress!Q$3:Q$200001,MATCH(WormStrainStocks!A512,FreezingProgress!B$3:B$200001,0)))),"yes",""),"")</f>
        <v/>
      </c>
    </row>
    <row r="513" spans="1:9" x14ac:dyDescent="0.2">
      <c r="A513" s="1">
        <v>511</v>
      </c>
      <c r="B513" s="4" t="s">
        <v>512</v>
      </c>
      <c r="C513" s="1">
        <v>7</v>
      </c>
      <c r="D513" s="1">
        <v>25</v>
      </c>
      <c r="E513" s="1" t="s">
        <v>580</v>
      </c>
      <c r="F513" s="1" t="s">
        <v>580</v>
      </c>
      <c r="G513" s="1" t="s">
        <v>580</v>
      </c>
      <c r="H513" s="1" t="str">
        <f>_xlfn.IFNA(IF(VLOOKUP(A513,Duplicates!E$3:E$50000,1,FALSE),"yes"),"")</f>
        <v/>
      </c>
      <c r="I513" s="31" t="str">
        <f>_xlfn.IFNA(IF(AND(INDEX(FreezingProgress!B$3:B$50000,MATCH(WormStrainStocks!A513,FreezingProgress!B$3:B$200001,0)),ISBLANK(INDEX(FreezingProgress!Q$3:Q$200001,MATCH(WormStrainStocks!A513,FreezingProgress!B$3:B$200001,0)))),"yes",""),"")</f>
        <v/>
      </c>
    </row>
    <row r="514" spans="1:9" x14ac:dyDescent="0.2">
      <c r="A514" s="1">
        <v>512</v>
      </c>
      <c r="B514" s="4" t="s">
        <v>513</v>
      </c>
      <c r="C514" s="1">
        <v>7</v>
      </c>
      <c r="D514" s="1">
        <v>26</v>
      </c>
      <c r="E514" s="1" t="s">
        <v>580</v>
      </c>
      <c r="F514" s="1" t="s">
        <v>580</v>
      </c>
      <c r="G514" s="1" t="s">
        <v>580</v>
      </c>
      <c r="H514" s="1" t="str">
        <f>_xlfn.IFNA(IF(VLOOKUP(A514,Duplicates!E$3:E$50000,1,FALSE),"yes"),"")</f>
        <v/>
      </c>
      <c r="I514" s="31" t="str">
        <f>_xlfn.IFNA(IF(AND(INDEX(FreezingProgress!B$3:B$50000,MATCH(WormStrainStocks!A514,FreezingProgress!B$3:B$200001,0)),ISBLANK(INDEX(FreezingProgress!Q$3:Q$200001,MATCH(WormStrainStocks!A514,FreezingProgress!B$3:B$200001,0)))),"yes",""),"")</f>
        <v/>
      </c>
    </row>
    <row r="515" spans="1:9" x14ac:dyDescent="0.2">
      <c r="A515" s="1">
        <v>513</v>
      </c>
      <c r="B515" s="4" t="s">
        <v>514</v>
      </c>
      <c r="C515" s="1">
        <v>7</v>
      </c>
      <c r="D515" s="1">
        <v>27</v>
      </c>
      <c r="E515" s="1" t="s">
        <v>594</v>
      </c>
      <c r="F515" s="1" t="s">
        <v>594</v>
      </c>
      <c r="G515" s="1" t="s">
        <v>594</v>
      </c>
      <c r="H515" s="1" t="str">
        <f>_xlfn.IFNA(IF(VLOOKUP(A515,Duplicates!E$3:E$50000,1,FALSE),"yes"),"")</f>
        <v/>
      </c>
      <c r="I515" s="31" t="str">
        <f>_xlfn.IFNA(IF(AND(INDEX(FreezingProgress!B$3:B$50000,MATCH(WormStrainStocks!A515,FreezingProgress!B$3:B$200001,0)),ISBLANK(INDEX(FreezingProgress!Q$3:Q$200001,MATCH(WormStrainStocks!A515,FreezingProgress!B$3:B$200001,0)))),"yes",""),"")</f>
        <v/>
      </c>
    </row>
    <row r="516" spans="1:9" x14ac:dyDescent="0.2">
      <c r="A516" s="1">
        <v>514</v>
      </c>
      <c r="B516" s="4" t="s">
        <v>515</v>
      </c>
      <c r="C516" s="1">
        <v>7</v>
      </c>
      <c r="D516" s="1">
        <v>28</v>
      </c>
      <c r="E516" s="1" t="s">
        <v>580</v>
      </c>
      <c r="F516" s="1" t="s">
        <v>580</v>
      </c>
      <c r="G516" s="1" t="s">
        <v>580</v>
      </c>
      <c r="H516" s="1" t="str">
        <f>_xlfn.IFNA(IF(VLOOKUP(A516,Duplicates!E$3:E$50000,1,FALSE),"yes"),"")</f>
        <v/>
      </c>
      <c r="I516" s="31" t="str">
        <f>_xlfn.IFNA(IF(AND(INDEX(FreezingProgress!B$3:B$50000,MATCH(WormStrainStocks!A516,FreezingProgress!B$3:B$200001,0)),ISBLANK(INDEX(FreezingProgress!Q$3:Q$200001,MATCH(WormStrainStocks!A516,FreezingProgress!B$3:B$200001,0)))),"yes",""),"")</f>
        <v/>
      </c>
    </row>
    <row r="517" spans="1:9" x14ac:dyDescent="0.2">
      <c r="A517" s="1">
        <v>515</v>
      </c>
      <c r="B517" s="4" t="s">
        <v>516</v>
      </c>
      <c r="C517" s="1">
        <v>7</v>
      </c>
      <c r="D517" s="1">
        <v>29</v>
      </c>
      <c r="E517" s="1" t="s">
        <v>580</v>
      </c>
      <c r="F517" s="1" t="s">
        <v>580</v>
      </c>
      <c r="G517" s="1" t="s">
        <v>580</v>
      </c>
      <c r="H517" s="1" t="str">
        <f>_xlfn.IFNA(IF(VLOOKUP(A517,Duplicates!E$3:E$50000,1,FALSE),"yes"),"")</f>
        <v/>
      </c>
      <c r="I517" s="31" t="str">
        <f>_xlfn.IFNA(IF(AND(INDEX(FreezingProgress!B$3:B$50000,MATCH(WormStrainStocks!A517,FreezingProgress!B$3:B$200001,0)),ISBLANK(INDEX(FreezingProgress!Q$3:Q$200001,MATCH(WormStrainStocks!A517,FreezingProgress!B$3:B$200001,0)))),"yes",""),"")</f>
        <v/>
      </c>
    </row>
    <row r="518" spans="1:9" x14ac:dyDescent="0.2">
      <c r="A518" s="1">
        <v>516</v>
      </c>
      <c r="B518" s="4" t="s">
        <v>517</v>
      </c>
      <c r="C518" s="1">
        <v>7</v>
      </c>
      <c r="D518" s="1">
        <v>30</v>
      </c>
      <c r="E518" s="1" t="s">
        <v>580</v>
      </c>
      <c r="F518" s="1" t="s">
        <v>580</v>
      </c>
      <c r="G518" s="1" t="s">
        <v>580</v>
      </c>
      <c r="H518" s="1" t="str">
        <f>_xlfn.IFNA(IF(VLOOKUP(A518,Duplicates!E$3:E$50000,1,FALSE),"yes"),"")</f>
        <v/>
      </c>
      <c r="I518" s="31" t="str">
        <f>_xlfn.IFNA(IF(AND(INDEX(FreezingProgress!B$3:B$50000,MATCH(WormStrainStocks!A518,FreezingProgress!B$3:B$200001,0)),ISBLANK(INDEX(FreezingProgress!Q$3:Q$200001,MATCH(WormStrainStocks!A518,FreezingProgress!B$3:B$200001,0)))),"yes",""),"")</f>
        <v/>
      </c>
    </row>
    <row r="519" spans="1:9" x14ac:dyDescent="0.2">
      <c r="A519" s="1">
        <v>517</v>
      </c>
      <c r="B519" s="4" t="s">
        <v>518</v>
      </c>
      <c r="C519" s="1">
        <v>7</v>
      </c>
      <c r="D519" s="1">
        <v>31</v>
      </c>
      <c r="E519" s="1" t="s">
        <v>580</v>
      </c>
      <c r="F519" s="1" t="s">
        <v>580</v>
      </c>
      <c r="G519" s="1" t="s">
        <v>580</v>
      </c>
      <c r="H519" s="1" t="str">
        <f>_xlfn.IFNA(IF(VLOOKUP(A519,Duplicates!E$3:E$50000,1,FALSE),"yes"),"")</f>
        <v/>
      </c>
      <c r="I519" s="31" t="str">
        <f>_xlfn.IFNA(IF(AND(INDEX(FreezingProgress!B$3:B$50000,MATCH(WormStrainStocks!A519,FreezingProgress!B$3:B$200001,0)),ISBLANK(INDEX(FreezingProgress!Q$3:Q$200001,MATCH(WormStrainStocks!A519,FreezingProgress!B$3:B$200001,0)))),"yes",""),"")</f>
        <v/>
      </c>
    </row>
    <row r="520" spans="1:9" x14ac:dyDescent="0.2">
      <c r="A520" s="1">
        <v>518</v>
      </c>
      <c r="B520" s="4" t="s">
        <v>519</v>
      </c>
      <c r="C520" s="1">
        <v>7</v>
      </c>
      <c r="D520" s="1">
        <v>32</v>
      </c>
      <c r="E520" s="1" t="s">
        <v>580</v>
      </c>
      <c r="F520" s="1" t="s">
        <v>580</v>
      </c>
      <c r="G520" s="1" t="s">
        <v>580</v>
      </c>
      <c r="H520" s="1" t="str">
        <f>_xlfn.IFNA(IF(VLOOKUP(A520,Duplicates!E$3:E$50000,1,FALSE),"yes"),"")</f>
        <v/>
      </c>
      <c r="I520" s="31" t="str">
        <f>_xlfn.IFNA(IF(AND(INDEX(FreezingProgress!B$3:B$50000,MATCH(WormStrainStocks!A520,FreezingProgress!B$3:B$200001,0)),ISBLANK(INDEX(FreezingProgress!Q$3:Q$200001,MATCH(WormStrainStocks!A520,FreezingProgress!B$3:B$200001,0)))),"yes",""),"")</f>
        <v/>
      </c>
    </row>
    <row r="521" spans="1:9" x14ac:dyDescent="0.2">
      <c r="A521" s="1">
        <v>519</v>
      </c>
      <c r="B521" s="4" t="s">
        <v>520</v>
      </c>
      <c r="C521" s="1">
        <v>7</v>
      </c>
      <c r="D521" s="1">
        <v>33</v>
      </c>
      <c r="E521" s="1" t="s">
        <v>580</v>
      </c>
      <c r="F521" s="1" t="s">
        <v>580</v>
      </c>
      <c r="G521" s="1" t="s">
        <v>580</v>
      </c>
      <c r="H521" s="1" t="str">
        <f>_xlfn.IFNA(IF(VLOOKUP(A521,Duplicates!E$3:E$50000,1,FALSE),"yes"),"")</f>
        <v/>
      </c>
      <c r="I521" s="31" t="str">
        <f>_xlfn.IFNA(IF(AND(INDEX(FreezingProgress!B$3:B$50000,MATCH(WormStrainStocks!A521,FreezingProgress!B$3:B$200001,0)),ISBLANK(INDEX(FreezingProgress!Q$3:Q$200001,MATCH(WormStrainStocks!A521,FreezingProgress!B$3:B$200001,0)))),"yes",""),"")</f>
        <v/>
      </c>
    </row>
    <row r="522" spans="1:9" x14ac:dyDescent="0.2">
      <c r="A522" s="1">
        <v>520</v>
      </c>
      <c r="B522" s="4" t="s">
        <v>521</v>
      </c>
      <c r="C522" s="1">
        <v>7</v>
      </c>
      <c r="D522" s="1">
        <v>34</v>
      </c>
      <c r="E522" s="1" t="s">
        <v>580</v>
      </c>
      <c r="F522" s="1" t="s">
        <v>580</v>
      </c>
      <c r="H522" s="1" t="str">
        <f>_xlfn.IFNA(IF(VLOOKUP(A522,Duplicates!E$3:E$50000,1,FALSE),"yes"),"")</f>
        <v>yes</v>
      </c>
      <c r="I522" s="31" t="str">
        <f>_xlfn.IFNA(IF(AND(INDEX(FreezingProgress!B$3:B$50000,MATCH(WormStrainStocks!A522,FreezingProgress!B$3:B$200001,0)),ISBLANK(INDEX(FreezingProgress!Q$3:Q$200001,MATCH(WormStrainStocks!A522,FreezingProgress!B$3:B$200001,0)))),"yes",""),"")</f>
        <v/>
      </c>
    </row>
    <row r="523" spans="1:9" x14ac:dyDescent="0.2">
      <c r="A523" s="1">
        <v>521</v>
      </c>
      <c r="B523" s="4" t="s">
        <v>522</v>
      </c>
      <c r="C523" s="1">
        <v>7</v>
      </c>
      <c r="D523" s="1">
        <v>35</v>
      </c>
      <c r="E523" s="1" t="s">
        <v>580</v>
      </c>
      <c r="F523" s="1" t="s">
        <v>580</v>
      </c>
      <c r="G523" s="1" t="s">
        <v>580</v>
      </c>
      <c r="H523" s="1" t="str">
        <f>_xlfn.IFNA(IF(VLOOKUP(A523,Duplicates!E$3:E$50000,1,FALSE),"yes"),"")</f>
        <v/>
      </c>
      <c r="I523" s="31" t="str">
        <f>_xlfn.IFNA(IF(AND(INDEX(FreezingProgress!B$3:B$50000,MATCH(WormStrainStocks!A523,FreezingProgress!B$3:B$200001,0)),ISBLANK(INDEX(FreezingProgress!Q$3:Q$200001,MATCH(WormStrainStocks!A523,FreezingProgress!B$3:B$200001,0)))),"yes",""),"")</f>
        <v/>
      </c>
    </row>
    <row r="524" spans="1:9" x14ac:dyDescent="0.2">
      <c r="A524" s="1">
        <v>522</v>
      </c>
      <c r="B524" s="4" t="s">
        <v>523</v>
      </c>
      <c r="C524" s="1">
        <v>7</v>
      </c>
      <c r="D524" s="1">
        <v>36</v>
      </c>
      <c r="E524" s="1" t="s">
        <v>580</v>
      </c>
      <c r="F524" s="1" t="s">
        <v>580</v>
      </c>
      <c r="G524" s="1" t="s">
        <v>580</v>
      </c>
      <c r="H524" s="1" t="str">
        <f>_xlfn.IFNA(IF(VLOOKUP(A524,Duplicates!E$3:E$50000,1,FALSE),"yes"),"")</f>
        <v/>
      </c>
      <c r="I524" s="31" t="str">
        <f>_xlfn.IFNA(IF(AND(INDEX(FreezingProgress!B$3:B$50000,MATCH(WormStrainStocks!A524,FreezingProgress!B$3:B$200001,0)),ISBLANK(INDEX(FreezingProgress!Q$3:Q$200001,MATCH(WormStrainStocks!A524,FreezingProgress!B$3:B$200001,0)))),"yes",""),"")</f>
        <v/>
      </c>
    </row>
    <row r="525" spans="1:9" x14ac:dyDescent="0.2">
      <c r="A525" s="1">
        <v>523</v>
      </c>
      <c r="B525" s="4" t="s">
        <v>524</v>
      </c>
      <c r="C525" s="1">
        <v>7</v>
      </c>
      <c r="D525" s="1">
        <v>37</v>
      </c>
      <c r="E525" s="1" t="s">
        <v>580</v>
      </c>
      <c r="F525" s="1" t="s">
        <v>580</v>
      </c>
      <c r="G525" s="1" t="s">
        <v>580</v>
      </c>
      <c r="H525" s="1" t="str">
        <f>_xlfn.IFNA(IF(VLOOKUP(A525,Duplicates!E$3:E$50000,1,FALSE),"yes"),"")</f>
        <v/>
      </c>
      <c r="I525" s="31" t="str">
        <f>_xlfn.IFNA(IF(AND(INDEX(FreezingProgress!B$3:B$50000,MATCH(WormStrainStocks!A525,FreezingProgress!B$3:B$200001,0)),ISBLANK(INDEX(FreezingProgress!Q$3:Q$200001,MATCH(WormStrainStocks!A525,FreezingProgress!B$3:B$200001,0)))),"yes",""),"")</f>
        <v/>
      </c>
    </row>
    <row r="526" spans="1:9" x14ac:dyDescent="0.2">
      <c r="A526" s="1">
        <v>524</v>
      </c>
      <c r="B526" s="4" t="s">
        <v>525</v>
      </c>
      <c r="C526" s="1">
        <v>7</v>
      </c>
      <c r="D526" s="1">
        <v>38</v>
      </c>
      <c r="E526" s="1" t="s">
        <v>580</v>
      </c>
      <c r="F526" s="1" t="s">
        <v>580</v>
      </c>
      <c r="G526" s="1" t="s">
        <v>580</v>
      </c>
      <c r="H526" s="1" t="str">
        <f>_xlfn.IFNA(IF(VLOOKUP(A526,Duplicates!E$3:E$50000,1,FALSE),"yes"),"")</f>
        <v/>
      </c>
      <c r="I526" s="31" t="str">
        <f>_xlfn.IFNA(IF(AND(INDEX(FreezingProgress!B$3:B$50000,MATCH(WormStrainStocks!A526,FreezingProgress!B$3:B$200001,0)),ISBLANK(INDEX(FreezingProgress!Q$3:Q$200001,MATCH(WormStrainStocks!A526,FreezingProgress!B$3:B$200001,0)))),"yes",""),"")</f>
        <v/>
      </c>
    </row>
    <row r="527" spans="1:9" x14ac:dyDescent="0.2">
      <c r="A527" s="1">
        <v>525</v>
      </c>
      <c r="B527" s="4" t="s">
        <v>526</v>
      </c>
      <c r="C527" s="1">
        <v>7</v>
      </c>
      <c r="D527" s="1">
        <v>39</v>
      </c>
      <c r="E527" s="1" t="s">
        <v>580</v>
      </c>
      <c r="F527" s="1" t="s">
        <v>580</v>
      </c>
      <c r="G527" s="1" t="s">
        <v>580</v>
      </c>
      <c r="H527" s="1" t="str">
        <f>_xlfn.IFNA(IF(VLOOKUP(A527,Duplicates!E$3:E$50000,1,FALSE),"yes"),"")</f>
        <v/>
      </c>
      <c r="I527" s="31" t="str">
        <f>_xlfn.IFNA(IF(AND(INDEX(FreezingProgress!B$3:B$50000,MATCH(WormStrainStocks!A527,FreezingProgress!B$3:B$200001,0)),ISBLANK(INDEX(FreezingProgress!Q$3:Q$200001,MATCH(WormStrainStocks!A527,FreezingProgress!B$3:B$200001,0)))),"yes",""),"")</f>
        <v/>
      </c>
    </row>
    <row r="528" spans="1:9" x14ac:dyDescent="0.2">
      <c r="A528" s="1">
        <v>526</v>
      </c>
      <c r="B528" s="4" t="s">
        <v>527</v>
      </c>
      <c r="C528" s="1">
        <v>7</v>
      </c>
      <c r="D528" s="1">
        <v>40</v>
      </c>
      <c r="E528" s="1" t="s">
        <v>580</v>
      </c>
      <c r="F528" s="1" t="s">
        <v>580</v>
      </c>
      <c r="G528" s="1" t="s">
        <v>580</v>
      </c>
      <c r="H528" s="1" t="str">
        <f>_xlfn.IFNA(IF(VLOOKUP(A528,Duplicates!E$3:E$50000,1,FALSE),"yes"),"")</f>
        <v/>
      </c>
      <c r="I528" s="31" t="str">
        <f>_xlfn.IFNA(IF(AND(INDEX(FreezingProgress!B$3:B$50000,MATCH(WormStrainStocks!A528,FreezingProgress!B$3:B$200001,0)),ISBLANK(INDEX(FreezingProgress!Q$3:Q$200001,MATCH(WormStrainStocks!A528,FreezingProgress!B$3:B$200001,0)))),"yes",""),"")</f>
        <v/>
      </c>
    </row>
    <row r="529" spans="1:9" x14ac:dyDescent="0.2">
      <c r="A529" s="1">
        <v>527</v>
      </c>
      <c r="B529" s="4" t="s">
        <v>528</v>
      </c>
      <c r="C529" s="1">
        <v>7</v>
      </c>
      <c r="D529" s="1">
        <v>41</v>
      </c>
      <c r="E529" s="1" t="s">
        <v>580</v>
      </c>
      <c r="F529" s="1" t="s">
        <v>580</v>
      </c>
      <c r="G529" s="1" t="s">
        <v>580</v>
      </c>
      <c r="H529" s="1" t="str">
        <f>_xlfn.IFNA(IF(VLOOKUP(A529,Duplicates!E$3:E$50000,1,FALSE),"yes"),"")</f>
        <v/>
      </c>
      <c r="I529" s="31" t="str">
        <f>_xlfn.IFNA(IF(AND(INDEX(FreezingProgress!B$3:B$50000,MATCH(WormStrainStocks!A529,FreezingProgress!B$3:B$200001,0)),ISBLANK(INDEX(FreezingProgress!Q$3:Q$200001,MATCH(WormStrainStocks!A529,FreezingProgress!B$3:B$200001,0)))),"yes",""),"")</f>
        <v/>
      </c>
    </row>
    <row r="530" spans="1:9" x14ac:dyDescent="0.2">
      <c r="A530" s="1">
        <v>528</v>
      </c>
      <c r="B530" s="4" t="s">
        <v>529</v>
      </c>
      <c r="C530" s="1">
        <v>7</v>
      </c>
      <c r="D530" s="1">
        <v>42</v>
      </c>
      <c r="G530" s="1" t="s">
        <v>580</v>
      </c>
      <c r="H530" s="1" t="str">
        <f>_xlfn.IFNA(IF(VLOOKUP(A530,Duplicates!E$3:E$50000,1,FALSE),"yes"),"")</f>
        <v/>
      </c>
      <c r="I530" s="31" t="str">
        <f>_xlfn.IFNA(IF(AND(INDEX(FreezingProgress!B$3:B$50000,MATCH(WormStrainStocks!A530,FreezingProgress!B$3:B$200001,0)),ISBLANK(INDEX(FreezingProgress!Q$3:Q$200001,MATCH(WormStrainStocks!A530,FreezingProgress!B$3:B$200001,0)))),"yes",""),"")</f>
        <v/>
      </c>
    </row>
    <row r="531" spans="1:9" x14ac:dyDescent="0.2">
      <c r="A531" s="1">
        <v>529</v>
      </c>
      <c r="B531" s="4" t="s">
        <v>530</v>
      </c>
      <c r="C531" s="1">
        <v>7</v>
      </c>
      <c r="D531" s="1">
        <v>43</v>
      </c>
      <c r="E531" s="1" t="s">
        <v>580</v>
      </c>
      <c r="F531" s="1" t="s">
        <v>580</v>
      </c>
      <c r="G531" s="1" t="s">
        <v>580</v>
      </c>
      <c r="H531" s="1" t="str">
        <f>_xlfn.IFNA(IF(VLOOKUP(A531,Duplicates!E$3:E$50000,1,FALSE),"yes"),"")</f>
        <v/>
      </c>
      <c r="I531" s="31" t="str">
        <f>_xlfn.IFNA(IF(AND(INDEX(FreezingProgress!B$3:B$50000,MATCH(WormStrainStocks!A531,FreezingProgress!B$3:B$200001,0)),ISBLANK(INDEX(FreezingProgress!Q$3:Q$200001,MATCH(WormStrainStocks!A531,FreezingProgress!B$3:B$200001,0)))),"yes",""),"")</f>
        <v/>
      </c>
    </row>
    <row r="532" spans="1:9" x14ac:dyDescent="0.2">
      <c r="A532" s="1">
        <v>530</v>
      </c>
      <c r="B532" s="4" t="s">
        <v>531</v>
      </c>
      <c r="C532" s="1">
        <v>7</v>
      </c>
      <c r="D532" s="1">
        <v>44</v>
      </c>
      <c r="E532" s="1" t="s">
        <v>580</v>
      </c>
      <c r="F532" s="1" t="s">
        <v>580</v>
      </c>
      <c r="G532" s="1" t="s">
        <v>580</v>
      </c>
      <c r="H532" s="1" t="str">
        <f>_xlfn.IFNA(IF(VLOOKUP(A532,Duplicates!E$3:E$50000,1,FALSE),"yes"),"")</f>
        <v>yes</v>
      </c>
      <c r="I532" s="31" t="str">
        <f>_xlfn.IFNA(IF(AND(INDEX(FreezingProgress!B$3:B$50000,MATCH(WormStrainStocks!A532,FreezingProgress!B$3:B$200001,0)),ISBLANK(INDEX(FreezingProgress!Q$3:Q$200001,MATCH(WormStrainStocks!A532,FreezingProgress!B$3:B$200001,0)))),"yes",""),"")</f>
        <v/>
      </c>
    </row>
    <row r="533" spans="1:9" x14ac:dyDescent="0.2">
      <c r="A533" s="1">
        <v>531</v>
      </c>
      <c r="B533" s="4" t="s">
        <v>532</v>
      </c>
      <c r="C533" s="1">
        <v>7</v>
      </c>
      <c r="D533" s="1">
        <v>45</v>
      </c>
      <c r="H533" s="1" t="str">
        <f>_xlfn.IFNA(IF(VLOOKUP(A533,Duplicates!E$3:E$50000,1,FALSE),"yes"),"")</f>
        <v/>
      </c>
      <c r="I533" s="31" t="str">
        <f>_xlfn.IFNA(IF(AND(INDEX(FreezingProgress!B$3:B$50000,MATCH(WormStrainStocks!A533,FreezingProgress!B$3:B$200001,0)),ISBLANK(INDEX(FreezingProgress!Q$3:Q$200001,MATCH(WormStrainStocks!A533,FreezingProgress!B$3:B$200001,0)))),"yes",""),"")</f>
        <v/>
      </c>
    </row>
    <row r="534" spans="1:9" x14ac:dyDescent="0.2">
      <c r="A534" s="1">
        <v>532</v>
      </c>
      <c r="B534" s="4" t="s">
        <v>533</v>
      </c>
      <c r="C534" s="1">
        <v>7</v>
      </c>
      <c r="D534" s="1">
        <v>46</v>
      </c>
      <c r="E534" s="1" t="s">
        <v>580</v>
      </c>
      <c r="F534" s="1" t="s">
        <v>580</v>
      </c>
      <c r="H534" s="1" t="str">
        <f>_xlfn.IFNA(IF(VLOOKUP(A534,Duplicates!E$3:E$50000,1,FALSE),"yes"),"")</f>
        <v/>
      </c>
      <c r="I534" s="31" t="str">
        <f>_xlfn.IFNA(IF(AND(INDEX(FreezingProgress!B$3:B$50000,MATCH(WormStrainStocks!A534,FreezingProgress!B$3:B$200001,0)),ISBLANK(INDEX(FreezingProgress!Q$3:Q$200001,MATCH(WormStrainStocks!A534,FreezingProgress!B$3:B$200001,0)))),"yes",""),"")</f>
        <v/>
      </c>
    </row>
    <row r="535" spans="1:9" x14ac:dyDescent="0.2">
      <c r="A535" s="1">
        <v>533</v>
      </c>
      <c r="B535" s="4" t="s">
        <v>534</v>
      </c>
      <c r="C535" s="1">
        <v>7</v>
      </c>
      <c r="D535" s="1">
        <v>47</v>
      </c>
      <c r="E535" s="1" t="s">
        <v>580</v>
      </c>
      <c r="F535" s="1" t="s">
        <v>580</v>
      </c>
      <c r="G535" s="1" t="s">
        <v>580</v>
      </c>
      <c r="H535" s="1" t="str">
        <f>_xlfn.IFNA(IF(VLOOKUP(A535,Duplicates!E$3:E$50000,1,FALSE),"yes"),"")</f>
        <v/>
      </c>
      <c r="I535" s="31" t="str">
        <f>_xlfn.IFNA(IF(AND(INDEX(FreezingProgress!B$3:B$50000,MATCH(WormStrainStocks!A535,FreezingProgress!B$3:B$200001,0)),ISBLANK(INDEX(FreezingProgress!Q$3:Q$200001,MATCH(WormStrainStocks!A535,FreezingProgress!B$3:B$200001,0)))),"yes",""),"")</f>
        <v/>
      </c>
    </row>
    <row r="536" spans="1:9" x14ac:dyDescent="0.2">
      <c r="A536" s="1">
        <v>534</v>
      </c>
      <c r="B536" s="4" t="s">
        <v>535</v>
      </c>
      <c r="C536" s="1">
        <v>7</v>
      </c>
      <c r="D536" s="1">
        <v>48</v>
      </c>
      <c r="E536" s="1" t="s">
        <v>580</v>
      </c>
      <c r="F536" s="1" t="s">
        <v>580</v>
      </c>
      <c r="G536" s="1" t="s">
        <v>580</v>
      </c>
      <c r="H536" s="1" t="str">
        <f>_xlfn.IFNA(IF(VLOOKUP(A536,Duplicates!E$3:E$50000,1,FALSE),"yes"),"")</f>
        <v/>
      </c>
      <c r="I536" s="31" t="str">
        <f>_xlfn.IFNA(IF(AND(INDEX(FreezingProgress!B$3:B$50000,MATCH(WormStrainStocks!A536,FreezingProgress!B$3:B$200001,0)),ISBLANK(INDEX(FreezingProgress!Q$3:Q$200001,MATCH(WormStrainStocks!A536,FreezingProgress!B$3:B$200001,0)))),"yes",""),"")</f>
        <v/>
      </c>
    </row>
    <row r="537" spans="1:9" x14ac:dyDescent="0.2">
      <c r="A537" s="1">
        <v>535</v>
      </c>
      <c r="B537" s="4" t="s">
        <v>536</v>
      </c>
      <c r="C537" s="1">
        <v>7</v>
      </c>
      <c r="D537" s="1">
        <v>49</v>
      </c>
      <c r="E537" s="1" t="s">
        <v>580</v>
      </c>
      <c r="F537" s="1" t="s">
        <v>580</v>
      </c>
      <c r="G537" s="1" t="s">
        <v>580</v>
      </c>
      <c r="H537" s="1" t="str">
        <f>_xlfn.IFNA(IF(VLOOKUP(A537,Duplicates!E$3:E$50000,1,FALSE),"yes"),"")</f>
        <v/>
      </c>
      <c r="I537" s="31" t="str">
        <f>_xlfn.IFNA(IF(AND(INDEX(FreezingProgress!B$3:B$50000,MATCH(WormStrainStocks!A537,FreezingProgress!B$3:B$200001,0)),ISBLANK(INDEX(FreezingProgress!Q$3:Q$200001,MATCH(WormStrainStocks!A537,FreezingProgress!B$3:B$200001,0)))),"yes",""),"")</f>
        <v/>
      </c>
    </row>
    <row r="538" spans="1:9" x14ac:dyDescent="0.2">
      <c r="A538" s="1">
        <v>536</v>
      </c>
      <c r="B538" s="4" t="s">
        <v>537</v>
      </c>
      <c r="C538" s="1">
        <v>7</v>
      </c>
      <c r="D538" s="1">
        <v>50</v>
      </c>
      <c r="E538" s="1" t="s">
        <v>580</v>
      </c>
      <c r="F538" s="1" t="s">
        <v>580</v>
      </c>
      <c r="G538" s="1" t="s">
        <v>580</v>
      </c>
      <c r="H538" s="1" t="str">
        <f>_xlfn.IFNA(IF(VLOOKUP(A538,Duplicates!E$3:E$50000,1,FALSE),"yes"),"")</f>
        <v/>
      </c>
      <c r="I538" s="31" t="str">
        <f>_xlfn.IFNA(IF(AND(INDEX(FreezingProgress!B$3:B$50000,MATCH(WormStrainStocks!A538,FreezingProgress!B$3:B$200001,0)),ISBLANK(INDEX(FreezingProgress!Q$3:Q$200001,MATCH(WormStrainStocks!A538,FreezingProgress!B$3:B$200001,0)))),"yes",""),"")</f>
        <v/>
      </c>
    </row>
    <row r="539" spans="1:9" x14ac:dyDescent="0.2">
      <c r="A539" s="1">
        <v>537</v>
      </c>
      <c r="B539" s="4" t="s">
        <v>538</v>
      </c>
      <c r="C539" s="1">
        <v>7</v>
      </c>
      <c r="D539" s="1">
        <v>51</v>
      </c>
      <c r="E539" s="1" t="s">
        <v>580</v>
      </c>
      <c r="F539" s="1" t="s">
        <v>580</v>
      </c>
      <c r="G539" s="1" t="s">
        <v>580</v>
      </c>
      <c r="H539" s="1" t="str">
        <f>_xlfn.IFNA(IF(VLOOKUP(A539,Duplicates!E$3:E$50000,1,FALSE),"yes"),"")</f>
        <v/>
      </c>
      <c r="I539" s="31" t="str">
        <f>_xlfn.IFNA(IF(AND(INDEX(FreezingProgress!B$3:B$50000,MATCH(WormStrainStocks!A539,FreezingProgress!B$3:B$200001,0)),ISBLANK(INDEX(FreezingProgress!Q$3:Q$200001,MATCH(WormStrainStocks!A539,FreezingProgress!B$3:B$200001,0)))),"yes",""),"")</f>
        <v/>
      </c>
    </row>
    <row r="540" spans="1:9" x14ac:dyDescent="0.2">
      <c r="A540" s="1">
        <v>538</v>
      </c>
      <c r="B540" s="4" t="s">
        <v>539</v>
      </c>
      <c r="C540" s="1">
        <v>7</v>
      </c>
      <c r="D540" s="1">
        <v>52</v>
      </c>
      <c r="E540" s="1" t="s">
        <v>580</v>
      </c>
      <c r="F540" s="1" t="s">
        <v>580</v>
      </c>
      <c r="G540" s="1" t="s">
        <v>580</v>
      </c>
      <c r="H540" s="1" t="str">
        <f>_xlfn.IFNA(IF(VLOOKUP(A540,Duplicates!E$3:E$50000,1,FALSE),"yes"),"")</f>
        <v/>
      </c>
      <c r="I540" s="31" t="str">
        <f>_xlfn.IFNA(IF(AND(INDEX(FreezingProgress!B$3:B$50000,MATCH(WormStrainStocks!A540,FreezingProgress!B$3:B$200001,0)),ISBLANK(INDEX(FreezingProgress!Q$3:Q$200001,MATCH(WormStrainStocks!A540,FreezingProgress!B$3:B$200001,0)))),"yes",""),"")</f>
        <v/>
      </c>
    </row>
    <row r="541" spans="1:9" x14ac:dyDescent="0.2">
      <c r="A541" s="1">
        <v>539</v>
      </c>
      <c r="B541" s="4" t="s">
        <v>540</v>
      </c>
      <c r="C541" s="1">
        <v>7</v>
      </c>
      <c r="D541" s="1">
        <v>53</v>
      </c>
      <c r="E541" s="1" t="s">
        <v>580</v>
      </c>
      <c r="F541" s="1" t="s">
        <v>580</v>
      </c>
      <c r="G541" s="1" t="s">
        <v>580</v>
      </c>
      <c r="H541" s="1" t="str">
        <f>_xlfn.IFNA(IF(VLOOKUP(A541,Duplicates!E$3:E$50000,1,FALSE),"yes"),"")</f>
        <v/>
      </c>
      <c r="I541" s="31" t="str">
        <f>_xlfn.IFNA(IF(AND(INDEX(FreezingProgress!B$3:B$50000,MATCH(WormStrainStocks!A541,FreezingProgress!B$3:B$200001,0)),ISBLANK(INDEX(FreezingProgress!Q$3:Q$200001,MATCH(WormStrainStocks!A541,FreezingProgress!B$3:B$200001,0)))),"yes",""),"")</f>
        <v/>
      </c>
    </row>
    <row r="542" spans="1:9" x14ac:dyDescent="0.2">
      <c r="A542" s="1">
        <v>540</v>
      </c>
      <c r="B542" s="4" t="s">
        <v>541</v>
      </c>
      <c r="C542" s="1">
        <v>7</v>
      </c>
      <c r="D542" s="1">
        <v>54</v>
      </c>
      <c r="E542" s="1" t="s">
        <v>580</v>
      </c>
      <c r="F542" s="1" t="s">
        <v>580</v>
      </c>
      <c r="G542" s="1" t="s">
        <v>580</v>
      </c>
      <c r="H542" s="1" t="str">
        <f>_xlfn.IFNA(IF(VLOOKUP(A542,Duplicates!E$3:E$50000,1,FALSE),"yes"),"")</f>
        <v/>
      </c>
      <c r="I542" s="31" t="str">
        <f>_xlfn.IFNA(IF(AND(INDEX(FreezingProgress!B$3:B$50000,MATCH(WormStrainStocks!A542,FreezingProgress!B$3:B$200001,0)),ISBLANK(INDEX(FreezingProgress!Q$3:Q$200001,MATCH(WormStrainStocks!A542,FreezingProgress!B$3:B$200001,0)))),"yes",""),"")</f>
        <v/>
      </c>
    </row>
    <row r="543" spans="1:9" x14ac:dyDescent="0.2">
      <c r="A543" s="1">
        <v>541</v>
      </c>
      <c r="B543" s="4" t="s">
        <v>542</v>
      </c>
      <c r="C543" s="1">
        <v>7</v>
      </c>
      <c r="D543" s="1">
        <v>55</v>
      </c>
      <c r="E543" s="1" t="s">
        <v>580</v>
      </c>
      <c r="F543" s="1" t="s">
        <v>580</v>
      </c>
      <c r="G543" s="1" t="s">
        <v>580</v>
      </c>
      <c r="H543" s="1" t="str">
        <f>_xlfn.IFNA(IF(VLOOKUP(A543,Duplicates!E$3:E$50000,1,FALSE),"yes"),"")</f>
        <v/>
      </c>
      <c r="I543" s="31" t="str">
        <f>_xlfn.IFNA(IF(AND(INDEX(FreezingProgress!B$3:B$50000,MATCH(WormStrainStocks!A543,FreezingProgress!B$3:B$200001,0)),ISBLANK(INDEX(FreezingProgress!Q$3:Q$200001,MATCH(WormStrainStocks!A543,FreezingProgress!B$3:B$200001,0)))),"yes",""),"")</f>
        <v/>
      </c>
    </row>
    <row r="544" spans="1:9" x14ac:dyDescent="0.2">
      <c r="A544" s="1">
        <v>542</v>
      </c>
      <c r="B544" s="4" t="s">
        <v>543</v>
      </c>
      <c r="C544" s="1">
        <v>7</v>
      </c>
      <c r="D544" s="1">
        <v>56</v>
      </c>
      <c r="E544" s="1" t="s">
        <v>580</v>
      </c>
      <c r="F544" s="1" t="s">
        <v>580</v>
      </c>
      <c r="G544" s="1" t="s">
        <v>580</v>
      </c>
      <c r="H544" s="1" t="str">
        <f>_xlfn.IFNA(IF(VLOOKUP(A544,Duplicates!E$3:E$50000,1,FALSE),"yes"),"")</f>
        <v/>
      </c>
      <c r="I544" s="31" t="str">
        <f>_xlfn.IFNA(IF(AND(INDEX(FreezingProgress!B$3:B$50000,MATCH(WormStrainStocks!A544,FreezingProgress!B$3:B$200001,0)),ISBLANK(INDEX(FreezingProgress!Q$3:Q$200001,MATCH(WormStrainStocks!A544,FreezingProgress!B$3:B$200001,0)))),"yes",""),"")</f>
        <v/>
      </c>
    </row>
    <row r="545" spans="1:9" x14ac:dyDescent="0.2">
      <c r="A545" s="1">
        <v>543</v>
      </c>
      <c r="B545" s="4" t="s">
        <v>544</v>
      </c>
      <c r="C545" s="1">
        <v>7</v>
      </c>
      <c r="D545" s="1">
        <v>57</v>
      </c>
      <c r="E545" s="1" t="s">
        <v>580</v>
      </c>
      <c r="F545" s="1" t="s">
        <v>580</v>
      </c>
      <c r="G545" s="1" t="s">
        <v>580</v>
      </c>
      <c r="H545" s="1" t="str">
        <f>_xlfn.IFNA(IF(VLOOKUP(A545,Duplicates!E$3:E$50000,1,FALSE),"yes"),"")</f>
        <v/>
      </c>
      <c r="I545" s="31" t="str">
        <f>_xlfn.IFNA(IF(AND(INDEX(FreezingProgress!B$3:B$50000,MATCH(WormStrainStocks!A545,FreezingProgress!B$3:B$200001,0)),ISBLANK(INDEX(FreezingProgress!Q$3:Q$200001,MATCH(WormStrainStocks!A545,FreezingProgress!B$3:B$200001,0)))),"yes",""),"")</f>
        <v/>
      </c>
    </row>
    <row r="546" spans="1:9" x14ac:dyDescent="0.2">
      <c r="A546" s="1">
        <v>544</v>
      </c>
      <c r="B546" s="4" t="s">
        <v>545</v>
      </c>
      <c r="C546" s="1">
        <v>7</v>
      </c>
      <c r="D546" s="1">
        <v>58</v>
      </c>
      <c r="E546" s="1" t="s">
        <v>580</v>
      </c>
      <c r="F546" s="1" t="s">
        <v>580</v>
      </c>
      <c r="G546" s="1" t="s">
        <v>580</v>
      </c>
      <c r="H546" s="1" t="str">
        <f>_xlfn.IFNA(IF(VLOOKUP(A546,Duplicates!E$3:E$50000,1,FALSE),"yes"),"")</f>
        <v/>
      </c>
      <c r="I546" s="31" t="str">
        <f>_xlfn.IFNA(IF(AND(INDEX(FreezingProgress!B$3:B$50000,MATCH(WormStrainStocks!A546,FreezingProgress!B$3:B$200001,0)),ISBLANK(INDEX(FreezingProgress!Q$3:Q$200001,MATCH(WormStrainStocks!A546,FreezingProgress!B$3:B$200001,0)))),"yes",""),"")</f>
        <v/>
      </c>
    </row>
    <row r="547" spans="1:9" x14ac:dyDescent="0.2">
      <c r="A547" s="1">
        <v>545</v>
      </c>
      <c r="B547" s="4" t="s">
        <v>546</v>
      </c>
      <c r="C547" s="1">
        <v>7</v>
      </c>
      <c r="D547" s="1">
        <v>59</v>
      </c>
      <c r="E547" s="1" t="s">
        <v>580</v>
      </c>
      <c r="F547" s="1" t="s">
        <v>580</v>
      </c>
      <c r="G547" s="1" t="s">
        <v>580</v>
      </c>
      <c r="H547" s="1" t="str">
        <f>_xlfn.IFNA(IF(VLOOKUP(A547,Duplicates!E$3:E$50000,1,FALSE),"yes"),"")</f>
        <v/>
      </c>
      <c r="I547" s="31" t="str">
        <f>_xlfn.IFNA(IF(AND(INDEX(FreezingProgress!B$3:B$50000,MATCH(WormStrainStocks!A547,FreezingProgress!B$3:B$200001,0)),ISBLANK(INDEX(FreezingProgress!Q$3:Q$200001,MATCH(WormStrainStocks!A547,FreezingProgress!B$3:B$200001,0)))),"yes",""),"")</f>
        <v/>
      </c>
    </row>
    <row r="548" spans="1:9" x14ac:dyDescent="0.2">
      <c r="A548" s="1">
        <v>546</v>
      </c>
      <c r="B548" s="4" t="s">
        <v>547</v>
      </c>
      <c r="C548" s="1">
        <v>7</v>
      </c>
      <c r="D548" s="1">
        <v>60</v>
      </c>
      <c r="E548" s="1" t="s">
        <v>580</v>
      </c>
      <c r="F548" s="1" t="s">
        <v>580</v>
      </c>
      <c r="G548" s="1" t="s">
        <v>580</v>
      </c>
      <c r="H548" s="1" t="str">
        <f>_xlfn.IFNA(IF(VLOOKUP(A548,Duplicates!E$3:E$50000,1,FALSE),"yes"),"")</f>
        <v/>
      </c>
      <c r="I548" s="31" t="str">
        <f>_xlfn.IFNA(IF(AND(INDEX(FreezingProgress!B$3:B$50000,MATCH(WormStrainStocks!A548,FreezingProgress!B$3:B$200001,0)),ISBLANK(INDEX(FreezingProgress!Q$3:Q$200001,MATCH(WormStrainStocks!A548,FreezingProgress!B$3:B$200001,0)))),"yes",""),"")</f>
        <v/>
      </c>
    </row>
    <row r="549" spans="1:9" x14ac:dyDescent="0.2">
      <c r="A549" s="1">
        <v>547</v>
      </c>
      <c r="B549" s="4" t="s">
        <v>548</v>
      </c>
      <c r="C549" s="1">
        <v>7</v>
      </c>
      <c r="D549" s="1">
        <v>61</v>
      </c>
      <c r="E549" s="1" t="s">
        <v>580</v>
      </c>
      <c r="F549" s="1" t="s">
        <v>580</v>
      </c>
      <c r="H549" s="1" t="str">
        <f>_xlfn.IFNA(IF(VLOOKUP(A549,Duplicates!E$3:E$50000,1,FALSE),"yes"),"")</f>
        <v/>
      </c>
      <c r="I549" s="31" t="str">
        <f>_xlfn.IFNA(IF(AND(INDEX(FreezingProgress!B$3:B$50000,MATCH(WormStrainStocks!A549,FreezingProgress!B$3:B$200001,0)),ISBLANK(INDEX(FreezingProgress!Q$3:Q$200001,MATCH(WormStrainStocks!A549,FreezingProgress!B$3:B$200001,0)))),"yes",""),"")</f>
        <v/>
      </c>
    </row>
    <row r="550" spans="1:9" x14ac:dyDescent="0.2">
      <c r="A550" s="1">
        <v>548</v>
      </c>
      <c r="B550" s="4" t="s">
        <v>549</v>
      </c>
      <c r="C550" s="1">
        <v>7</v>
      </c>
      <c r="D550" s="1">
        <v>62</v>
      </c>
      <c r="E550" s="1" t="s">
        <v>580</v>
      </c>
      <c r="F550" s="1" t="s">
        <v>580</v>
      </c>
      <c r="G550" s="1" t="s">
        <v>580</v>
      </c>
      <c r="H550" s="1" t="str">
        <f>_xlfn.IFNA(IF(VLOOKUP(A550,Duplicates!E$3:E$50000,1,FALSE),"yes"),"")</f>
        <v/>
      </c>
      <c r="I550" s="31" t="str">
        <f>_xlfn.IFNA(IF(AND(INDEX(FreezingProgress!B$3:B$50000,MATCH(WormStrainStocks!A550,FreezingProgress!B$3:B$200001,0)),ISBLANK(INDEX(FreezingProgress!Q$3:Q$200001,MATCH(WormStrainStocks!A550,FreezingProgress!B$3:B$200001,0)))),"yes",""),"")</f>
        <v/>
      </c>
    </row>
    <row r="551" spans="1:9" x14ac:dyDescent="0.2">
      <c r="A551" s="1">
        <v>549</v>
      </c>
      <c r="B551" s="4" t="s">
        <v>550</v>
      </c>
      <c r="C551" s="1">
        <v>7</v>
      </c>
      <c r="D551" s="1">
        <v>63</v>
      </c>
      <c r="E551" s="1" t="s">
        <v>580</v>
      </c>
      <c r="F551" s="1" t="s">
        <v>580</v>
      </c>
      <c r="G551" s="1" t="s">
        <v>580</v>
      </c>
      <c r="H551" s="1" t="str">
        <f>_xlfn.IFNA(IF(VLOOKUP(A551,Duplicates!E$3:E$50000,1,FALSE),"yes"),"")</f>
        <v/>
      </c>
      <c r="I551" s="31" t="str">
        <f>_xlfn.IFNA(IF(AND(INDEX(FreezingProgress!B$3:B$50000,MATCH(WormStrainStocks!A551,FreezingProgress!B$3:B$200001,0)),ISBLANK(INDEX(FreezingProgress!Q$3:Q$200001,MATCH(WormStrainStocks!A551,FreezingProgress!B$3:B$200001,0)))),"yes",""),"")</f>
        <v/>
      </c>
    </row>
    <row r="552" spans="1:9" x14ac:dyDescent="0.2">
      <c r="A552" s="1">
        <v>550</v>
      </c>
      <c r="B552" s="4" t="s">
        <v>551</v>
      </c>
      <c r="C552" s="1">
        <v>7</v>
      </c>
      <c r="D552" s="1">
        <v>64</v>
      </c>
      <c r="E552" s="1" t="s">
        <v>580</v>
      </c>
      <c r="F552" s="1" t="s">
        <v>580</v>
      </c>
      <c r="H552" s="1" t="str">
        <f>_xlfn.IFNA(IF(VLOOKUP(A552,Duplicates!E$3:E$50000,1,FALSE),"yes"),"")</f>
        <v/>
      </c>
      <c r="I552" s="31" t="str">
        <f>_xlfn.IFNA(IF(AND(INDEX(FreezingProgress!B$3:B$50000,MATCH(WormStrainStocks!A552,FreezingProgress!B$3:B$200001,0)),ISBLANK(INDEX(FreezingProgress!Q$3:Q$200001,MATCH(WormStrainStocks!A552,FreezingProgress!B$3:B$200001,0)))),"yes",""),"")</f>
        <v/>
      </c>
    </row>
    <row r="553" spans="1:9" x14ac:dyDescent="0.2">
      <c r="A553" s="1">
        <v>551</v>
      </c>
      <c r="B553" s="4" t="s">
        <v>552</v>
      </c>
      <c r="C553" s="1">
        <v>7</v>
      </c>
      <c r="D553" s="1">
        <v>65</v>
      </c>
      <c r="E553" s="1" t="s">
        <v>580</v>
      </c>
      <c r="F553" s="1" t="s">
        <v>580</v>
      </c>
      <c r="G553" s="1" t="s">
        <v>580</v>
      </c>
      <c r="H553" s="1" t="str">
        <f>_xlfn.IFNA(IF(VLOOKUP(A553,Duplicates!E$3:E$50000,1,FALSE),"yes"),"")</f>
        <v/>
      </c>
      <c r="I553" s="31" t="str">
        <f>_xlfn.IFNA(IF(AND(INDEX(FreezingProgress!B$3:B$50000,MATCH(WormStrainStocks!A553,FreezingProgress!B$3:B$200001,0)),ISBLANK(INDEX(FreezingProgress!Q$3:Q$200001,MATCH(WormStrainStocks!A553,FreezingProgress!B$3:B$200001,0)))),"yes",""),"")</f>
        <v/>
      </c>
    </row>
    <row r="554" spans="1:9" x14ac:dyDescent="0.2">
      <c r="A554" s="1">
        <v>552</v>
      </c>
      <c r="B554" s="4" t="s">
        <v>553</v>
      </c>
      <c r="C554" s="1">
        <v>7</v>
      </c>
      <c r="D554" s="1">
        <v>66</v>
      </c>
      <c r="E554" s="1" t="s">
        <v>580</v>
      </c>
      <c r="F554" s="1" t="s">
        <v>580</v>
      </c>
      <c r="G554" s="1" t="s">
        <v>580</v>
      </c>
      <c r="H554" s="1" t="str">
        <f>_xlfn.IFNA(IF(VLOOKUP(A554,Duplicates!E$3:E$50000,1,FALSE),"yes"),"")</f>
        <v/>
      </c>
      <c r="I554" s="31" t="str">
        <f>_xlfn.IFNA(IF(AND(INDEX(FreezingProgress!B$3:B$50000,MATCH(WormStrainStocks!A554,FreezingProgress!B$3:B$200001,0)),ISBLANK(INDEX(FreezingProgress!Q$3:Q$200001,MATCH(WormStrainStocks!A554,FreezingProgress!B$3:B$200001,0)))),"yes",""),"")</f>
        <v/>
      </c>
    </row>
    <row r="555" spans="1:9" x14ac:dyDescent="0.2">
      <c r="A555" s="1">
        <v>553</v>
      </c>
      <c r="B555" s="4" t="s">
        <v>554</v>
      </c>
      <c r="C555" s="1">
        <v>7</v>
      </c>
      <c r="D555" s="1">
        <v>67</v>
      </c>
      <c r="E555" s="1" t="s">
        <v>580</v>
      </c>
      <c r="F555" s="1" t="s">
        <v>580</v>
      </c>
      <c r="G555" s="1" t="s">
        <v>580</v>
      </c>
      <c r="H555" s="1" t="str">
        <f>_xlfn.IFNA(IF(VLOOKUP(A555,Duplicates!E$3:E$50000,1,FALSE),"yes"),"")</f>
        <v/>
      </c>
      <c r="I555" s="31" t="str">
        <f>_xlfn.IFNA(IF(AND(INDEX(FreezingProgress!B$3:B$50000,MATCH(WormStrainStocks!A555,FreezingProgress!B$3:B$200001,0)),ISBLANK(INDEX(FreezingProgress!Q$3:Q$200001,MATCH(WormStrainStocks!A555,FreezingProgress!B$3:B$200001,0)))),"yes",""),"")</f>
        <v/>
      </c>
    </row>
    <row r="556" spans="1:9" x14ac:dyDescent="0.2">
      <c r="A556" s="1">
        <v>554</v>
      </c>
      <c r="B556" s="4" t="s">
        <v>555</v>
      </c>
      <c r="C556" s="1">
        <v>7</v>
      </c>
      <c r="D556" s="1">
        <v>68</v>
      </c>
      <c r="E556" s="1" t="s">
        <v>580</v>
      </c>
      <c r="F556" s="1" t="s">
        <v>580</v>
      </c>
      <c r="G556" s="1" t="s">
        <v>580</v>
      </c>
      <c r="H556" s="1" t="str">
        <f>_xlfn.IFNA(IF(VLOOKUP(A556,Duplicates!E$3:E$50000,1,FALSE),"yes"),"")</f>
        <v/>
      </c>
      <c r="I556" s="31" t="str">
        <f>_xlfn.IFNA(IF(AND(INDEX(FreezingProgress!B$3:B$50000,MATCH(WormStrainStocks!A556,FreezingProgress!B$3:B$200001,0)),ISBLANK(INDEX(FreezingProgress!Q$3:Q$200001,MATCH(WormStrainStocks!A556,FreezingProgress!B$3:B$200001,0)))),"yes",""),"")</f>
        <v/>
      </c>
    </row>
    <row r="557" spans="1:9" x14ac:dyDescent="0.2">
      <c r="A557" s="1">
        <v>555</v>
      </c>
      <c r="B557" s="4" t="s">
        <v>556</v>
      </c>
      <c r="C557" s="1">
        <v>7</v>
      </c>
      <c r="D557" s="1">
        <v>69</v>
      </c>
      <c r="E557" s="1" t="s">
        <v>580</v>
      </c>
      <c r="F557" s="1" t="s">
        <v>580</v>
      </c>
      <c r="G557" s="1" t="s">
        <v>580</v>
      </c>
      <c r="H557" s="1" t="str">
        <f>_xlfn.IFNA(IF(VLOOKUP(A557,Duplicates!E$3:E$50000,1,FALSE),"yes"),"")</f>
        <v/>
      </c>
      <c r="I557" s="31" t="str">
        <f>_xlfn.IFNA(IF(AND(INDEX(FreezingProgress!B$3:B$50000,MATCH(WormStrainStocks!A557,FreezingProgress!B$3:B$200001,0)),ISBLANK(INDEX(FreezingProgress!Q$3:Q$200001,MATCH(WormStrainStocks!A557,FreezingProgress!B$3:B$200001,0)))),"yes",""),"")</f>
        <v/>
      </c>
    </row>
    <row r="558" spans="1:9" x14ac:dyDescent="0.2">
      <c r="A558" s="1">
        <v>556</v>
      </c>
      <c r="B558" s="4" t="s">
        <v>557</v>
      </c>
      <c r="C558" s="1">
        <v>7</v>
      </c>
      <c r="D558" s="1">
        <v>70</v>
      </c>
      <c r="E558" s="1" t="s">
        <v>580</v>
      </c>
      <c r="F558" s="1" t="s">
        <v>580</v>
      </c>
      <c r="G558" s="1" t="s">
        <v>580</v>
      </c>
      <c r="H558" s="1" t="str">
        <f>_xlfn.IFNA(IF(VLOOKUP(A558,Duplicates!E$3:E$50000,1,FALSE),"yes"),"")</f>
        <v/>
      </c>
      <c r="I558" s="31" t="str">
        <f>_xlfn.IFNA(IF(AND(INDEX(FreezingProgress!B$3:B$50000,MATCH(WormStrainStocks!A558,FreezingProgress!B$3:B$200001,0)),ISBLANK(INDEX(FreezingProgress!Q$3:Q$200001,MATCH(WormStrainStocks!A558,FreezingProgress!B$3:B$200001,0)))),"yes",""),"")</f>
        <v/>
      </c>
    </row>
    <row r="559" spans="1:9" x14ac:dyDescent="0.2">
      <c r="A559" s="1">
        <v>557</v>
      </c>
      <c r="B559" s="4" t="s">
        <v>558</v>
      </c>
      <c r="C559" s="1">
        <v>7</v>
      </c>
      <c r="D559" s="1">
        <v>71</v>
      </c>
      <c r="E559" s="1" t="s">
        <v>580</v>
      </c>
      <c r="F559" s="1" t="s">
        <v>580</v>
      </c>
      <c r="G559" s="1" t="s">
        <v>580</v>
      </c>
      <c r="H559" s="1" t="str">
        <f>_xlfn.IFNA(IF(VLOOKUP(A559,Duplicates!E$3:E$50000,1,FALSE),"yes"),"")</f>
        <v/>
      </c>
      <c r="I559" s="31" t="str">
        <f>_xlfn.IFNA(IF(AND(INDEX(FreezingProgress!B$3:B$50000,MATCH(WormStrainStocks!A559,FreezingProgress!B$3:B$200001,0)),ISBLANK(INDEX(FreezingProgress!Q$3:Q$200001,MATCH(WormStrainStocks!A559,FreezingProgress!B$3:B$200001,0)))),"yes",""),"")</f>
        <v/>
      </c>
    </row>
    <row r="560" spans="1:9" x14ac:dyDescent="0.2">
      <c r="A560" s="1">
        <v>558</v>
      </c>
      <c r="B560" s="4" t="s">
        <v>559</v>
      </c>
      <c r="C560" s="1">
        <v>7</v>
      </c>
      <c r="D560" s="1">
        <v>72</v>
      </c>
      <c r="E560" s="1" t="s">
        <v>580</v>
      </c>
      <c r="F560" s="1" t="s">
        <v>580</v>
      </c>
      <c r="G560" s="1" t="s">
        <v>580</v>
      </c>
      <c r="H560" s="1" t="str">
        <f>_xlfn.IFNA(IF(VLOOKUP(A560,Duplicates!E$3:E$50000,1,FALSE),"yes"),"")</f>
        <v/>
      </c>
      <c r="I560" s="31" t="str">
        <f>_xlfn.IFNA(IF(AND(INDEX(FreezingProgress!B$3:B$50000,MATCH(WormStrainStocks!A560,FreezingProgress!B$3:B$200001,0)),ISBLANK(INDEX(FreezingProgress!Q$3:Q$200001,MATCH(WormStrainStocks!A560,FreezingProgress!B$3:B$200001,0)))),"yes",""),"")</f>
        <v/>
      </c>
    </row>
    <row r="561" spans="1:9" x14ac:dyDescent="0.2">
      <c r="A561" s="1">
        <v>559</v>
      </c>
      <c r="B561" s="4" t="s">
        <v>560</v>
      </c>
      <c r="C561" s="1">
        <v>7</v>
      </c>
      <c r="D561" s="1">
        <v>73</v>
      </c>
      <c r="E561" s="1" t="s">
        <v>580</v>
      </c>
      <c r="F561" s="1" t="s">
        <v>580</v>
      </c>
      <c r="G561" s="1" t="s">
        <v>580</v>
      </c>
      <c r="H561" s="1" t="str">
        <f>_xlfn.IFNA(IF(VLOOKUP(A561,Duplicates!E$3:E$50000,1,FALSE),"yes"),"")</f>
        <v/>
      </c>
      <c r="I561" s="31" t="str">
        <f>_xlfn.IFNA(IF(AND(INDEX(FreezingProgress!B$3:B$50000,MATCH(WormStrainStocks!A561,FreezingProgress!B$3:B$200001,0)),ISBLANK(INDEX(FreezingProgress!Q$3:Q$200001,MATCH(WormStrainStocks!A561,FreezingProgress!B$3:B$200001,0)))),"yes",""),"")</f>
        <v/>
      </c>
    </row>
    <row r="562" spans="1:9" x14ac:dyDescent="0.2">
      <c r="A562" s="1">
        <v>560</v>
      </c>
      <c r="B562" s="4" t="s">
        <v>561</v>
      </c>
      <c r="C562" s="1">
        <v>7</v>
      </c>
      <c r="D562" s="1">
        <v>74</v>
      </c>
      <c r="E562" s="1" t="s">
        <v>580</v>
      </c>
      <c r="F562" s="1" t="s">
        <v>580</v>
      </c>
      <c r="G562" s="1" t="s">
        <v>580</v>
      </c>
      <c r="H562" s="1" t="str">
        <f>_xlfn.IFNA(IF(VLOOKUP(A562,Duplicates!E$3:E$50000,1,FALSE),"yes"),"")</f>
        <v/>
      </c>
      <c r="I562" s="31" t="str">
        <f>_xlfn.IFNA(IF(AND(INDEX(FreezingProgress!B$3:B$50000,MATCH(WormStrainStocks!A562,FreezingProgress!B$3:B$200001,0)),ISBLANK(INDEX(FreezingProgress!Q$3:Q$200001,MATCH(WormStrainStocks!A562,FreezingProgress!B$3:B$200001,0)))),"yes",""),"")</f>
        <v/>
      </c>
    </row>
    <row r="563" spans="1:9" x14ac:dyDescent="0.2">
      <c r="A563" s="1">
        <v>561</v>
      </c>
      <c r="B563" s="4" t="s">
        <v>562</v>
      </c>
      <c r="C563" s="1">
        <v>7</v>
      </c>
      <c r="D563" s="1">
        <v>75</v>
      </c>
      <c r="E563" s="1" t="s">
        <v>580</v>
      </c>
      <c r="F563" s="1" t="s">
        <v>580</v>
      </c>
      <c r="G563" s="1" t="s">
        <v>580</v>
      </c>
      <c r="H563" s="1" t="str">
        <f>_xlfn.IFNA(IF(VLOOKUP(A563,Duplicates!E$3:E$50000,1,FALSE),"yes"),"")</f>
        <v/>
      </c>
      <c r="I563" s="31" t="str">
        <f>_xlfn.IFNA(IF(AND(INDEX(FreezingProgress!B$3:B$50000,MATCH(WormStrainStocks!A563,FreezingProgress!B$3:B$200001,0)),ISBLANK(INDEX(FreezingProgress!Q$3:Q$200001,MATCH(WormStrainStocks!A563,FreezingProgress!B$3:B$200001,0)))),"yes",""),"")</f>
        <v/>
      </c>
    </row>
    <row r="564" spans="1:9" x14ac:dyDescent="0.2">
      <c r="A564" s="1">
        <v>562</v>
      </c>
      <c r="B564" s="4" t="s">
        <v>563</v>
      </c>
      <c r="C564" s="1">
        <v>7</v>
      </c>
      <c r="D564" s="1">
        <v>76</v>
      </c>
      <c r="E564" s="1" t="s">
        <v>580</v>
      </c>
      <c r="F564" s="1" t="s">
        <v>580</v>
      </c>
      <c r="G564" s="1" t="s">
        <v>580</v>
      </c>
      <c r="H564" s="1" t="str">
        <f>_xlfn.IFNA(IF(VLOOKUP(A564,Duplicates!E$3:E$50000,1,FALSE),"yes"),"")</f>
        <v/>
      </c>
      <c r="I564" s="31" t="str">
        <f>_xlfn.IFNA(IF(AND(INDEX(FreezingProgress!B$3:B$50000,MATCH(WormStrainStocks!A564,FreezingProgress!B$3:B$200001,0)),ISBLANK(INDEX(FreezingProgress!Q$3:Q$200001,MATCH(WormStrainStocks!A564,FreezingProgress!B$3:B$200001,0)))),"yes",""),"")</f>
        <v/>
      </c>
    </row>
    <row r="565" spans="1:9" x14ac:dyDescent="0.2">
      <c r="A565" s="1">
        <v>563</v>
      </c>
      <c r="B565" s="4" t="s">
        <v>564</v>
      </c>
      <c r="C565" s="1">
        <v>7</v>
      </c>
      <c r="D565" s="1">
        <v>77</v>
      </c>
      <c r="E565" s="1" t="s">
        <v>580</v>
      </c>
      <c r="F565" s="1" t="s">
        <v>580</v>
      </c>
      <c r="G565" s="1" t="s">
        <v>580</v>
      </c>
      <c r="H565" s="1" t="str">
        <f>_xlfn.IFNA(IF(VLOOKUP(A565,Duplicates!E$3:E$50000,1,FALSE),"yes"),"")</f>
        <v/>
      </c>
      <c r="I565" s="31" t="str">
        <f>_xlfn.IFNA(IF(AND(INDEX(FreezingProgress!B$3:B$50000,MATCH(WormStrainStocks!A565,FreezingProgress!B$3:B$200001,0)),ISBLANK(INDEX(FreezingProgress!Q$3:Q$200001,MATCH(WormStrainStocks!A565,FreezingProgress!B$3:B$200001,0)))),"yes",""),"")</f>
        <v/>
      </c>
    </row>
    <row r="566" spans="1:9" x14ac:dyDescent="0.2">
      <c r="A566" s="1">
        <v>564</v>
      </c>
      <c r="B566" s="4" t="s">
        <v>565</v>
      </c>
      <c r="C566" s="1">
        <v>7</v>
      </c>
      <c r="D566" s="1">
        <v>78</v>
      </c>
      <c r="E566" s="1" t="s">
        <v>580</v>
      </c>
      <c r="F566" s="1" t="s">
        <v>580</v>
      </c>
      <c r="G566" s="1" t="s">
        <v>580</v>
      </c>
      <c r="H566" s="1" t="str">
        <f>_xlfn.IFNA(IF(VLOOKUP(A566,Duplicates!E$3:E$50000,1,FALSE),"yes"),"")</f>
        <v/>
      </c>
      <c r="I566" s="31" t="str">
        <f>_xlfn.IFNA(IF(AND(INDEX(FreezingProgress!B$3:B$50000,MATCH(WormStrainStocks!A566,FreezingProgress!B$3:B$200001,0)),ISBLANK(INDEX(FreezingProgress!Q$3:Q$200001,MATCH(WormStrainStocks!A566,FreezingProgress!B$3:B$200001,0)))),"yes",""),"")</f>
        <v/>
      </c>
    </row>
    <row r="567" spans="1:9" x14ac:dyDescent="0.2">
      <c r="A567" s="1">
        <v>565</v>
      </c>
      <c r="B567" s="4" t="s">
        <v>566</v>
      </c>
      <c r="C567" s="1">
        <v>7</v>
      </c>
      <c r="D567" s="1">
        <v>79</v>
      </c>
      <c r="E567" s="1" t="s">
        <v>580</v>
      </c>
      <c r="F567" s="1" t="s">
        <v>580</v>
      </c>
      <c r="G567" s="1" t="s">
        <v>580</v>
      </c>
      <c r="H567" s="1" t="str">
        <f>_xlfn.IFNA(IF(VLOOKUP(A567,Duplicates!E$3:E$50000,1,FALSE),"yes"),"")</f>
        <v/>
      </c>
      <c r="I567" s="31" t="str">
        <f>_xlfn.IFNA(IF(AND(INDEX(FreezingProgress!B$3:B$50000,MATCH(WormStrainStocks!A567,FreezingProgress!B$3:B$200001,0)),ISBLANK(INDEX(FreezingProgress!Q$3:Q$200001,MATCH(WormStrainStocks!A567,FreezingProgress!B$3:B$200001,0)))),"yes",""),"")</f>
        <v/>
      </c>
    </row>
    <row r="568" spans="1:9" x14ac:dyDescent="0.2">
      <c r="A568" s="1">
        <v>566</v>
      </c>
      <c r="B568" s="4" t="s">
        <v>567</v>
      </c>
      <c r="C568" s="1">
        <v>7</v>
      </c>
      <c r="D568" s="1">
        <v>80</v>
      </c>
      <c r="E568" s="1" t="s">
        <v>580</v>
      </c>
      <c r="F568" s="1" t="s">
        <v>580</v>
      </c>
      <c r="G568" s="1" t="s">
        <v>580</v>
      </c>
      <c r="H568" s="1" t="str">
        <f>_xlfn.IFNA(IF(VLOOKUP(A568,Duplicates!E$3:E$50000,1,FALSE),"yes"),"")</f>
        <v/>
      </c>
      <c r="I568" s="31" t="str">
        <f>_xlfn.IFNA(IF(AND(INDEX(FreezingProgress!B$3:B$50000,MATCH(WormStrainStocks!A568,FreezingProgress!B$3:B$200001,0)),ISBLANK(INDEX(FreezingProgress!Q$3:Q$200001,MATCH(WormStrainStocks!A568,FreezingProgress!B$3:B$200001,0)))),"yes",""),"")</f>
        <v/>
      </c>
    </row>
    <row r="569" spans="1:9" x14ac:dyDescent="0.2">
      <c r="A569" s="1">
        <v>567</v>
      </c>
      <c r="B569" s="4" t="s">
        <v>568</v>
      </c>
      <c r="C569" s="1">
        <v>7</v>
      </c>
      <c r="D569" s="1">
        <v>81</v>
      </c>
      <c r="E569" s="1" t="s">
        <v>580</v>
      </c>
      <c r="F569" s="1" t="s">
        <v>580</v>
      </c>
      <c r="G569" s="1" t="s">
        <v>580</v>
      </c>
      <c r="H569" s="1" t="str">
        <f>_xlfn.IFNA(IF(VLOOKUP(A569,Duplicates!E$3:E$50000,1,FALSE),"yes"),"")</f>
        <v/>
      </c>
      <c r="I569" s="31" t="str">
        <f>_xlfn.IFNA(IF(AND(INDEX(FreezingProgress!B$3:B$50000,MATCH(WormStrainStocks!A569,FreezingProgress!B$3:B$200001,0)),ISBLANK(INDEX(FreezingProgress!Q$3:Q$200001,MATCH(WormStrainStocks!A569,FreezingProgress!B$3:B$200001,0)))),"yes",""),"")</f>
        <v/>
      </c>
    </row>
    <row r="570" spans="1:9" x14ac:dyDescent="0.2">
      <c r="A570" s="1">
        <v>568</v>
      </c>
      <c r="B570" s="4" t="s">
        <v>569</v>
      </c>
      <c r="C570" s="1">
        <v>8</v>
      </c>
      <c r="D570" s="1">
        <v>1</v>
      </c>
      <c r="E570" s="1" t="s">
        <v>580</v>
      </c>
      <c r="F570" s="1" t="s">
        <v>580</v>
      </c>
      <c r="G570" s="1" t="s">
        <v>580</v>
      </c>
      <c r="H570" s="1" t="str">
        <f>_xlfn.IFNA(IF(VLOOKUP(A570,Duplicates!E$3:E$50000,1,FALSE),"yes"),"")</f>
        <v/>
      </c>
      <c r="I570" s="31" t="str">
        <f>_xlfn.IFNA(IF(AND(INDEX(FreezingProgress!B$3:B$50000,MATCH(WormStrainStocks!A570,FreezingProgress!B$3:B$200001,0)),ISBLANK(INDEX(FreezingProgress!Q$3:Q$200001,MATCH(WormStrainStocks!A570,FreezingProgress!B$3:B$200001,0)))),"yes",""),"")</f>
        <v/>
      </c>
    </row>
    <row r="571" spans="1:9" x14ac:dyDescent="0.2">
      <c r="A571" s="1">
        <v>569</v>
      </c>
      <c r="B571" s="4" t="s">
        <v>570</v>
      </c>
      <c r="C571" s="1">
        <v>8</v>
      </c>
      <c r="D571" s="1">
        <v>2</v>
      </c>
      <c r="E571" s="1" t="s">
        <v>580</v>
      </c>
      <c r="F571" s="1" t="s">
        <v>580</v>
      </c>
      <c r="G571" s="1" t="s">
        <v>580</v>
      </c>
      <c r="H571" s="1" t="str">
        <f>_xlfn.IFNA(IF(VLOOKUP(A571,Duplicates!E$3:E$50000,1,FALSE),"yes"),"")</f>
        <v/>
      </c>
      <c r="I571" s="31" t="str">
        <f>_xlfn.IFNA(IF(AND(INDEX(FreezingProgress!B$3:B$50000,MATCH(WormStrainStocks!A571,FreezingProgress!B$3:B$200001,0)),ISBLANK(INDEX(FreezingProgress!Q$3:Q$200001,MATCH(WormStrainStocks!A571,FreezingProgress!B$3:B$200001,0)))),"yes",""),"")</f>
        <v/>
      </c>
    </row>
    <row r="572" spans="1:9" x14ac:dyDescent="0.2">
      <c r="A572" s="1">
        <v>570</v>
      </c>
      <c r="B572" s="4" t="s">
        <v>571</v>
      </c>
      <c r="C572" s="1">
        <v>8</v>
      </c>
      <c r="D572" s="1">
        <v>3</v>
      </c>
      <c r="E572" s="1" t="s">
        <v>580</v>
      </c>
      <c r="F572" s="1" t="s">
        <v>580</v>
      </c>
      <c r="G572" s="1" t="s">
        <v>580</v>
      </c>
      <c r="H572" s="1" t="str">
        <f>_xlfn.IFNA(IF(VLOOKUP(A572,Duplicates!E$3:E$50000,1,FALSE),"yes"),"")</f>
        <v/>
      </c>
      <c r="I572" s="31" t="str">
        <f>_xlfn.IFNA(IF(AND(INDEX(FreezingProgress!B$3:B$50000,MATCH(WormStrainStocks!A572,FreezingProgress!B$3:B$200001,0)),ISBLANK(INDEX(FreezingProgress!Q$3:Q$200001,MATCH(WormStrainStocks!A572,FreezingProgress!B$3:B$200001,0)))),"yes",""),"")</f>
        <v/>
      </c>
    </row>
    <row r="573" spans="1:9" x14ac:dyDescent="0.2">
      <c r="A573" s="1">
        <v>571</v>
      </c>
      <c r="B573" s="4" t="s">
        <v>572</v>
      </c>
      <c r="C573" s="1">
        <v>8</v>
      </c>
      <c r="D573" s="1">
        <v>4</v>
      </c>
      <c r="E573" s="1" t="s">
        <v>580</v>
      </c>
      <c r="F573" s="1" t="s">
        <v>580</v>
      </c>
      <c r="G573" s="1" t="s">
        <v>580</v>
      </c>
      <c r="H573" s="1" t="str">
        <f>_xlfn.IFNA(IF(VLOOKUP(A573,Duplicates!E$3:E$50000,1,FALSE),"yes"),"")</f>
        <v/>
      </c>
      <c r="I573" s="31" t="str">
        <f>_xlfn.IFNA(IF(AND(INDEX(FreezingProgress!B$3:B$50000,MATCH(WormStrainStocks!A573,FreezingProgress!B$3:B$200001,0)),ISBLANK(INDEX(FreezingProgress!Q$3:Q$200001,MATCH(WormStrainStocks!A573,FreezingProgress!B$3:B$200001,0)))),"yes",""),"")</f>
        <v/>
      </c>
    </row>
    <row r="574" spans="1:9" x14ac:dyDescent="0.2">
      <c r="A574" s="1">
        <v>572</v>
      </c>
      <c r="B574" s="4" t="s">
        <v>573</v>
      </c>
      <c r="C574" s="1">
        <v>8</v>
      </c>
      <c r="D574" s="1">
        <v>5</v>
      </c>
      <c r="E574" s="1" t="s">
        <v>580</v>
      </c>
      <c r="F574" s="1" t="s">
        <v>580</v>
      </c>
      <c r="G574" s="1" t="s">
        <v>580</v>
      </c>
      <c r="H574" s="1" t="str">
        <f>_xlfn.IFNA(IF(VLOOKUP(A574,Duplicates!E$3:E$50000,1,FALSE),"yes"),"")</f>
        <v/>
      </c>
      <c r="I574" s="31" t="str">
        <f>_xlfn.IFNA(IF(AND(INDEX(FreezingProgress!B$3:B$50000,MATCH(WormStrainStocks!A574,FreezingProgress!B$3:B$200001,0)),ISBLANK(INDEX(FreezingProgress!Q$3:Q$200001,MATCH(WormStrainStocks!A574,FreezingProgress!B$3:B$200001,0)))),"yes",""),"")</f>
        <v/>
      </c>
    </row>
    <row r="575" spans="1:9" x14ac:dyDescent="0.2">
      <c r="A575" s="1">
        <v>573</v>
      </c>
      <c r="B575" s="4" t="s">
        <v>574</v>
      </c>
      <c r="C575" s="1">
        <v>8</v>
      </c>
      <c r="D575" s="1">
        <v>6</v>
      </c>
      <c r="E575" s="1" t="s">
        <v>580</v>
      </c>
      <c r="F575" s="1" t="s">
        <v>580</v>
      </c>
      <c r="G575" s="1" t="s">
        <v>580</v>
      </c>
      <c r="H575" s="1" t="str">
        <f>_xlfn.IFNA(IF(VLOOKUP(A575,Duplicates!E$3:E$50000,1,FALSE),"yes"),"")</f>
        <v/>
      </c>
      <c r="I575" s="31" t="str">
        <f>_xlfn.IFNA(IF(AND(INDEX(FreezingProgress!B$3:B$50000,MATCH(WormStrainStocks!A575,FreezingProgress!B$3:B$200001,0)),ISBLANK(INDEX(FreezingProgress!Q$3:Q$200001,MATCH(WormStrainStocks!A575,FreezingProgress!B$3:B$200001,0)))),"yes",""),"")</f>
        <v/>
      </c>
    </row>
    <row r="576" spans="1:9" x14ac:dyDescent="0.2">
      <c r="A576" s="1">
        <v>574</v>
      </c>
      <c r="B576" s="4" t="s">
        <v>575</v>
      </c>
      <c r="C576" s="1">
        <v>8</v>
      </c>
      <c r="D576" s="1">
        <v>7</v>
      </c>
      <c r="E576" s="1" t="s">
        <v>580</v>
      </c>
      <c r="F576" s="1" t="s">
        <v>580</v>
      </c>
      <c r="G576" s="1" t="s">
        <v>580</v>
      </c>
      <c r="H576" s="1" t="str">
        <f>_xlfn.IFNA(IF(VLOOKUP(A576,Duplicates!E$3:E$50000,1,FALSE),"yes"),"")</f>
        <v/>
      </c>
      <c r="I576" s="31" t="str">
        <f>_xlfn.IFNA(IF(AND(INDEX(FreezingProgress!B$3:B$50000,MATCH(WormStrainStocks!A576,FreezingProgress!B$3:B$200001,0)),ISBLANK(INDEX(FreezingProgress!Q$3:Q$200001,MATCH(WormStrainStocks!A576,FreezingProgress!B$3:B$200001,0)))),"yes",""),"")</f>
        <v/>
      </c>
    </row>
    <row r="577" spans="1:9" x14ac:dyDescent="0.2">
      <c r="A577" s="1">
        <v>575</v>
      </c>
      <c r="B577" s="4" t="s">
        <v>576</v>
      </c>
      <c r="C577" s="1">
        <v>8</v>
      </c>
      <c r="D577" s="1">
        <v>8</v>
      </c>
      <c r="E577" s="1" t="s">
        <v>580</v>
      </c>
      <c r="F577" s="1" t="s">
        <v>580</v>
      </c>
      <c r="G577" s="1" t="s">
        <v>580</v>
      </c>
      <c r="H577" s="1" t="str">
        <f>_xlfn.IFNA(IF(VLOOKUP(A577,Duplicates!E$3:E$50000,1,FALSE),"yes"),"")</f>
        <v/>
      </c>
      <c r="I577" s="31" t="str">
        <f>_xlfn.IFNA(IF(AND(INDEX(FreezingProgress!B$3:B$50000,MATCH(WormStrainStocks!A577,FreezingProgress!B$3:B$200001,0)),ISBLANK(INDEX(FreezingProgress!Q$3:Q$200001,MATCH(WormStrainStocks!A577,FreezingProgress!B$3:B$200001,0)))),"yes",""),"")</f>
        <v/>
      </c>
    </row>
    <row r="578" spans="1:9" x14ac:dyDescent="0.2">
      <c r="A578" s="1">
        <v>576</v>
      </c>
      <c r="B578" s="4" t="s">
        <v>621</v>
      </c>
      <c r="C578" s="1">
        <v>8</v>
      </c>
      <c r="D578" s="1">
        <v>9</v>
      </c>
      <c r="E578" s="1" t="s">
        <v>580</v>
      </c>
      <c r="F578" s="1" t="s">
        <v>580</v>
      </c>
      <c r="G578" s="1" t="s">
        <v>580</v>
      </c>
      <c r="H578" s="1" t="str">
        <f>_xlfn.IFNA(IF(VLOOKUP(A578,Duplicates!E$3:E$50000,1,FALSE),"yes"),"")</f>
        <v/>
      </c>
      <c r="I578" s="31" t="str">
        <f>_xlfn.IFNA(IF(AND(INDEX(FreezingProgress!B$3:B$50000,MATCH(WormStrainStocks!A578,FreezingProgress!B$3:B$200001,0)),ISBLANK(INDEX(FreezingProgress!Q$3:Q$200001,MATCH(WormStrainStocks!A578,FreezingProgress!B$3:B$200001,0)))),"yes",""),"")</f>
        <v/>
      </c>
    </row>
    <row r="579" spans="1:9" x14ac:dyDescent="0.2">
      <c r="A579" s="1">
        <v>577</v>
      </c>
      <c r="B579" s="4" t="s">
        <v>622</v>
      </c>
      <c r="C579" s="1">
        <v>8</v>
      </c>
      <c r="D579" s="1">
        <v>10</v>
      </c>
      <c r="E579" s="1" t="s">
        <v>580</v>
      </c>
      <c r="F579" s="1" t="s">
        <v>580</v>
      </c>
      <c r="G579" s="1" t="s">
        <v>580</v>
      </c>
      <c r="H579" s="1" t="str">
        <f>_xlfn.IFNA(IF(VLOOKUP(A579,Duplicates!E$3:E$50000,1,FALSE),"yes"),"")</f>
        <v/>
      </c>
      <c r="I579" s="31" t="str">
        <f>_xlfn.IFNA(IF(AND(INDEX(FreezingProgress!B$3:B$50000,MATCH(WormStrainStocks!A579,FreezingProgress!B$3:B$200001,0)),ISBLANK(INDEX(FreezingProgress!Q$3:Q$200001,MATCH(WormStrainStocks!A579,FreezingProgress!B$3:B$200001,0)))),"yes",""),"")</f>
        <v/>
      </c>
    </row>
    <row r="580" spans="1:9" x14ac:dyDescent="0.2">
      <c r="A580" s="1">
        <v>578</v>
      </c>
      <c r="B580" s="4" t="s">
        <v>623</v>
      </c>
      <c r="C580" s="1">
        <v>8</v>
      </c>
      <c r="D580" s="1">
        <v>11</v>
      </c>
      <c r="E580" s="1" t="s">
        <v>580</v>
      </c>
      <c r="F580" s="1" t="s">
        <v>580</v>
      </c>
      <c r="G580" s="1" t="s">
        <v>580</v>
      </c>
      <c r="H580" s="1" t="str">
        <f>_xlfn.IFNA(IF(VLOOKUP(A580,Duplicates!E$3:E$50000,1,FALSE),"yes"),"")</f>
        <v/>
      </c>
      <c r="I580" s="31" t="str">
        <f>_xlfn.IFNA(IF(AND(INDEX(FreezingProgress!B$3:B$50000,MATCH(WormStrainStocks!A580,FreezingProgress!B$3:B$200001,0)),ISBLANK(INDEX(FreezingProgress!Q$3:Q$200001,MATCH(WormStrainStocks!A580,FreezingProgress!B$3:B$200001,0)))),"yes",""),"")</f>
        <v/>
      </c>
    </row>
    <row r="581" spans="1:9" x14ac:dyDescent="0.2">
      <c r="A581" s="1">
        <v>579</v>
      </c>
      <c r="B581" s="4" t="s">
        <v>624</v>
      </c>
      <c r="C581" s="1">
        <v>8</v>
      </c>
      <c r="D581" s="1">
        <v>12</v>
      </c>
      <c r="E581" s="1" t="s">
        <v>580</v>
      </c>
      <c r="F581" s="1" t="s">
        <v>580</v>
      </c>
      <c r="G581" s="1" t="s">
        <v>580</v>
      </c>
      <c r="H581" s="1" t="str">
        <f>_xlfn.IFNA(IF(VLOOKUP(A581,Duplicates!E$3:E$50000,1,FALSE),"yes"),"")</f>
        <v/>
      </c>
      <c r="I581" s="31" t="str">
        <f>_xlfn.IFNA(IF(AND(INDEX(FreezingProgress!B$3:B$50000,MATCH(WormStrainStocks!A581,FreezingProgress!B$3:B$200001,0)),ISBLANK(INDEX(FreezingProgress!Q$3:Q$200001,MATCH(WormStrainStocks!A581,FreezingProgress!B$3:B$200001,0)))),"yes",""),"")</f>
        <v/>
      </c>
    </row>
    <row r="582" spans="1:9" x14ac:dyDescent="0.2">
      <c r="A582" s="1">
        <v>580</v>
      </c>
      <c r="B582" s="4" t="s">
        <v>625</v>
      </c>
      <c r="C582" s="1">
        <v>8</v>
      </c>
      <c r="D582" s="1">
        <v>13</v>
      </c>
      <c r="E582" s="1" t="s">
        <v>580</v>
      </c>
      <c r="F582" s="1" t="s">
        <v>580</v>
      </c>
      <c r="G582" s="1" t="s">
        <v>580</v>
      </c>
      <c r="H582" s="1" t="str">
        <f>_xlfn.IFNA(IF(VLOOKUP(A582,Duplicates!E$3:E$50000,1,FALSE),"yes"),"")</f>
        <v/>
      </c>
      <c r="I582" s="31" t="str">
        <f>_xlfn.IFNA(IF(AND(INDEX(FreezingProgress!B$3:B$50000,MATCH(WormStrainStocks!A582,FreezingProgress!B$3:B$200001,0)),ISBLANK(INDEX(FreezingProgress!Q$3:Q$200001,MATCH(WormStrainStocks!A582,FreezingProgress!B$3:B$200001,0)))),"yes",""),"")</f>
        <v/>
      </c>
    </row>
    <row r="583" spans="1:9" x14ac:dyDescent="0.2">
      <c r="A583" s="1">
        <v>581</v>
      </c>
      <c r="B583" s="4" t="s">
        <v>626</v>
      </c>
      <c r="C583" s="1">
        <v>8</v>
      </c>
      <c r="D583" s="1">
        <v>14</v>
      </c>
      <c r="E583" s="1" t="s">
        <v>580</v>
      </c>
      <c r="F583" s="1" t="s">
        <v>580</v>
      </c>
      <c r="G583" s="1" t="s">
        <v>580</v>
      </c>
      <c r="H583" s="1" t="str">
        <f>_xlfn.IFNA(IF(VLOOKUP(A583,Duplicates!E$3:E$50000,1,FALSE),"yes"),"")</f>
        <v/>
      </c>
      <c r="I583" s="31" t="str">
        <f>_xlfn.IFNA(IF(AND(INDEX(FreezingProgress!B$3:B$50000,MATCH(WormStrainStocks!A583,FreezingProgress!B$3:B$200001,0)),ISBLANK(INDEX(FreezingProgress!Q$3:Q$200001,MATCH(WormStrainStocks!A583,FreezingProgress!B$3:B$200001,0)))),"yes",""),"")</f>
        <v/>
      </c>
    </row>
    <row r="584" spans="1:9" x14ac:dyDescent="0.2">
      <c r="A584" s="1">
        <v>582</v>
      </c>
      <c r="B584" s="4" t="s">
        <v>627</v>
      </c>
      <c r="C584" s="1">
        <v>8</v>
      </c>
      <c r="D584" s="1">
        <v>15</v>
      </c>
      <c r="E584" s="1" t="s">
        <v>580</v>
      </c>
      <c r="F584" s="1" t="s">
        <v>580</v>
      </c>
      <c r="G584" s="1" t="s">
        <v>580</v>
      </c>
      <c r="H584" s="1" t="str">
        <f>_xlfn.IFNA(IF(VLOOKUP(A584,Duplicates!E$3:E$50000,1,FALSE),"yes"),"")</f>
        <v/>
      </c>
      <c r="I584" s="31" t="str">
        <f>_xlfn.IFNA(IF(AND(INDEX(FreezingProgress!B$3:B$50000,MATCH(WormStrainStocks!A584,FreezingProgress!B$3:B$200001,0)),ISBLANK(INDEX(FreezingProgress!Q$3:Q$200001,MATCH(WormStrainStocks!A584,FreezingProgress!B$3:B$200001,0)))),"yes",""),"")</f>
        <v/>
      </c>
    </row>
    <row r="585" spans="1:9" x14ac:dyDescent="0.2">
      <c r="A585" s="1">
        <v>583</v>
      </c>
      <c r="B585" s="4" t="s">
        <v>628</v>
      </c>
      <c r="C585" s="1">
        <v>8</v>
      </c>
      <c r="D585" s="1">
        <v>16</v>
      </c>
      <c r="E585" s="1" t="s">
        <v>580</v>
      </c>
      <c r="F585" s="1" t="s">
        <v>580</v>
      </c>
      <c r="G585" s="1" t="s">
        <v>580</v>
      </c>
      <c r="H585" s="1" t="str">
        <f>_xlfn.IFNA(IF(VLOOKUP(A585,Duplicates!E$3:E$50000,1,FALSE),"yes"),"")</f>
        <v/>
      </c>
      <c r="I585" s="31" t="str">
        <f>_xlfn.IFNA(IF(AND(INDEX(FreezingProgress!B$3:B$50000,MATCH(WormStrainStocks!A585,FreezingProgress!B$3:B$200001,0)),ISBLANK(INDEX(FreezingProgress!Q$3:Q$200001,MATCH(WormStrainStocks!A585,FreezingProgress!B$3:B$200001,0)))),"yes",""),"")</f>
        <v/>
      </c>
    </row>
    <row r="586" spans="1:9" x14ac:dyDescent="0.2">
      <c r="A586" s="1">
        <v>584</v>
      </c>
      <c r="B586" s="4" t="s">
        <v>629</v>
      </c>
      <c r="C586" s="1">
        <v>8</v>
      </c>
      <c r="D586" s="1">
        <v>17</v>
      </c>
      <c r="E586" s="1" t="s">
        <v>580</v>
      </c>
      <c r="F586" s="1" t="s">
        <v>580</v>
      </c>
      <c r="G586" s="1" t="s">
        <v>580</v>
      </c>
      <c r="H586" s="1" t="str">
        <f>_xlfn.IFNA(IF(VLOOKUP(A586,Duplicates!E$3:E$50000,1,FALSE),"yes"),"")</f>
        <v/>
      </c>
      <c r="I586" s="31" t="str">
        <f>_xlfn.IFNA(IF(AND(INDEX(FreezingProgress!B$3:B$50000,MATCH(WormStrainStocks!A586,FreezingProgress!B$3:B$200001,0)),ISBLANK(INDEX(FreezingProgress!Q$3:Q$200001,MATCH(WormStrainStocks!A586,FreezingProgress!B$3:B$200001,0)))),"yes",""),"")</f>
        <v/>
      </c>
    </row>
    <row r="587" spans="1:9" x14ac:dyDescent="0.2">
      <c r="A587" s="1">
        <v>585</v>
      </c>
      <c r="B587" s="4" t="s">
        <v>630</v>
      </c>
      <c r="C587" s="1">
        <v>8</v>
      </c>
      <c r="D587" s="1">
        <v>18</v>
      </c>
      <c r="E587" s="1" t="s">
        <v>580</v>
      </c>
      <c r="F587" s="1" t="s">
        <v>580</v>
      </c>
      <c r="G587" s="1" t="s">
        <v>580</v>
      </c>
      <c r="H587" s="1" t="str">
        <f>_xlfn.IFNA(IF(VLOOKUP(A587,Duplicates!E$3:E$50000,1,FALSE),"yes"),"")</f>
        <v/>
      </c>
      <c r="I587" s="31" t="str">
        <f>_xlfn.IFNA(IF(AND(INDEX(FreezingProgress!B$3:B$50000,MATCH(WormStrainStocks!A587,FreezingProgress!B$3:B$200001,0)),ISBLANK(INDEX(FreezingProgress!Q$3:Q$200001,MATCH(WormStrainStocks!A587,FreezingProgress!B$3:B$200001,0)))),"yes",""),"")</f>
        <v/>
      </c>
    </row>
    <row r="588" spans="1:9" x14ac:dyDescent="0.2">
      <c r="A588" s="1">
        <v>586</v>
      </c>
      <c r="B588" s="4" t="s">
        <v>631</v>
      </c>
      <c r="C588" s="1">
        <v>8</v>
      </c>
      <c r="D588" s="1">
        <v>19</v>
      </c>
      <c r="E588" s="1" t="s">
        <v>580</v>
      </c>
      <c r="F588" s="1" t="s">
        <v>580</v>
      </c>
      <c r="G588" s="1" t="s">
        <v>580</v>
      </c>
      <c r="H588" s="1" t="str">
        <f>_xlfn.IFNA(IF(VLOOKUP(A588,Duplicates!E$3:E$50000,1,FALSE),"yes"),"")</f>
        <v/>
      </c>
      <c r="I588" s="31" t="str">
        <f>_xlfn.IFNA(IF(AND(INDEX(FreezingProgress!B$3:B$50000,MATCH(WormStrainStocks!A588,FreezingProgress!B$3:B$200001,0)),ISBLANK(INDEX(FreezingProgress!Q$3:Q$200001,MATCH(WormStrainStocks!A588,FreezingProgress!B$3:B$200001,0)))),"yes",""),"")</f>
        <v/>
      </c>
    </row>
    <row r="589" spans="1:9" x14ac:dyDescent="0.2">
      <c r="A589" s="1">
        <v>587</v>
      </c>
      <c r="B589" s="4" t="s">
        <v>632</v>
      </c>
      <c r="C589" s="1">
        <v>8</v>
      </c>
      <c r="D589" s="1">
        <v>20</v>
      </c>
      <c r="E589" s="1" t="s">
        <v>580</v>
      </c>
      <c r="F589" s="1" t="s">
        <v>580</v>
      </c>
      <c r="G589" s="1" t="s">
        <v>580</v>
      </c>
      <c r="H589" s="1" t="str">
        <f>_xlfn.IFNA(IF(VLOOKUP(A589,Duplicates!E$3:E$50000,1,FALSE),"yes"),"")</f>
        <v/>
      </c>
      <c r="I589" s="31" t="str">
        <f>_xlfn.IFNA(IF(AND(INDEX(FreezingProgress!B$3:B$50000,MATCH(WormStrainStocks!A589,FreezingProgress!B$3:B$200001,0)),ISBLANK(INDEX(FreezingProgress!Q$3:Q$200001,MATCH(WormStrainStocks!A589,FreezingProgress!B$3:B$200001,0)))),"yes",""),"")</f>
        <v/>
      </c>
    </row>
    <row r="590" spans="1:9" x14ac:dyDescent="0.2">
      <c r="A590" s="1">
        <v>588</v>
      </c>
      <c r="B590" s="4" t="s">
        <v>633</v>
      </c>
      <c r="C590" s="1">
        <v>8</v>
      </c>
      <c r="D590" s="1">
        <v>21</v>
      </c>
      <c r="E590" s="1" t="s">
        <v>580</v>
      </c>
      <c r="F590" s="1" t="s">
        <v>580</v>
      </c>
      <c r="G590" s="1" t="s">
        <v>580</v>
      </c>
      <c r="H590" s="1" t="str">
        <f>_xlfn.IFNA(IF(VLOOKUP(A590,Duplicates!E$3:E$50000,1,FALSE),"yes"),"")</f>
        <v/>
      </c>
      <c r="I590" s="31" t="str">
        <f>_xlfn.IFNA(IF(AND(INDEX(FreezingProgress!B$3:B$50000,MATCH(WormStrainStocks!A590,FreezingProgress!B$3:B$200001,0)),ISBLANK(INDEX(FreezingProgress!Q$3:Q$200001,MATCH(WormStrainStocks!A590,FreezingProgress!B$3:B$200001,0)))),"yes",""),"")</f>
        <v/>
      </c>
    </row>
    <row r="591" spans="1:9" x14ac:dyDescent="0.2">
      <c r="A591" s="1">
        <v>589</v>
      </c>
      <c r="B591" s="4" t="s">
        <v>634</v>
      </c>
      <c r="C591" s="1">
        <v>8</v>
      </c>
      <c r="D591" s="1">
        <v>22</v>
      </c>
      <c r="E591" s="1" t="s">
        <v>580</v>
      </c>
      <c r="F591" s="1" t="s">
        <v>580</v>
      </c>
      <c r="G591" s="1" t="s">
        <v>580</v>
      </c>
      <c r="H591" s="1" t="str">
        <f>_xlfn.IFNA(IF(VLOOKUP(A591,Duplicates!E$3:E$50000,1,FALSE),"yes"),"")</f>
        <v/>
      </c>
      <c r="I591" s="31" t="str">
        <f>_xlfn.IFNA(IF(AND(INDEX(FreezingProgress!B$3:B$50000,MATCH(WormStrainStocks!A591,FreezingProgress!B$3:B$200001,0)),ISBLANK(INDEX(FreezingProgress!Q$3:Q$200001,MATCH(WormStrainStocks!A591,FreezingProgress!B$3:B$200001,0)))),"yes",""),"")</f>
        <v/>
      </c>
    </row>
    <row r="592" spans="1:9" x14ac:dyDescent="0.2">
      <c r="A592" s="1">
        <v>590</v>
      </c>
      <c r="B592" s="4" t="s">
        <v>635</v>
      </c>
      <c r="C592" s="1">
        <v>8</v>
      </c>
      <c r="D592" s="1">
        <v>23</v>
      </c>
      <c r="E592" s="1" t="s">
        <v>580</v>
      </c>
      <c r="F592" s="1" t="s">
        <v>580</v>
      </c>
      <c r="G592" s="1" t="s">
        <v>580</v>
      </c>
      <c r="H592" s="1" t="str">
        <f>_xlfn.IFNA(IF(VLOOKUP(A592,Duplicates!E$3:E$50000,1,FALSE),"yes"),"")</f>
        <v/>
      </c>
      <c r="I592" s="31" t="str">
        <f>_xlfn.IFNA(IF(AND(INDEX(FreezingProgress!B$3:B$50000,MATCH(WormStrainStocks!A592,FreezingProgress!B$3:B$200001,0)),ISBLANK(INDEX(FreezingProgress!Q$3:Q$200001,MATCH(WormStrainStocks!A592,FreezingProgress!B$3:B$200001,0)))),"yes",""),"")</f>
        <v/>
      </c>
    </row>
    <row r="593" spans="1:9" x14ac:dyDescent="0.2">
      <c r="A593" s="1">
        <v>591</v>
      </c>
      <c r="B593" s="4" t="s">
        <v>636</v>
      </c>
      <c r="C593" s="1">
        <v>8</v>
      </c>
      <c r="D593" s="1">
        <v>24</v>
      </c>
      <c r="E593" s="1" t="s">
        <v>594</v>
      </c>
      <c r="F593" s="1" t="s">
        <v>594</v>
      </c>
      <c r="G593" s="1" t="s">
        <v>594</v>
      </c>
      <c r="H593" s="1" t="str">
        <f>_xlfn.IFNA(IF(VLOOKUP(A593,Duplicates!E$3:E$50000,1,FALSE),"yes"),"")</f>
        <v/>
      </c>
      <c r="I593" s="31" t="str">
        <f>_xlfn.IFNA(IF(AND(INDEX(FreezingProgress!B$3:B$50000,MATCH(WormStrainStocks!A593,FreezingProgress!B$3:B$200001,0)),ISBLANK(INDEX(FreezingProgress!Q$3:Q$200001,MATCH(WormStrainStocks!A593,FreezingProgress!B$3:B$200001,0)))),"yes",""),"")</f>
        <v/>
      </c>
    </row>
    <row r="594" spans="1:9" x14ac:dyDescent="0.2">
      <c r="A594" s="1">
        <v>592</v>
      </c>
      <c r="B594" s="4" t="s">
        <v>637</v>
      </c>
      <c r="C594" s="1">
        <v>8</v>
      </c>
      <c r="D594" s="1">
        <v>25</v>
      </c>
      <c r="E594" s="1" t="s">
        <v>580</v>
      </c>
      <c r="F594" s="1" t="s">
        <v>580</v>
      </c>
      <c r="G594" s="1" t="s">
        <v>580</v>
      </c>
      <c r="H594" s="1" t="str">
        <f>_xlfn.IFNA(IF(VLOOKUP(A594,Duplicates!E$3:E$50000,1,FALSE),"yes"),"")</f>
        <v/>
      </c>
      <c r="I594" s="31" t="str">
        <f>_xlfn.IFNA(IF(AND(INDEX(FreezingProgress!B$3:B$50000,MATCH(WormStrainStocks!A594,FreezingProgress!B$3:B$200001,0)),ISBLANK(INDEX(FreezingProgress!Q$3:Q$200001,MATCH(WormStrainStocks!A594,FreezingProgress!B$3:B$200001,0)))),"yes",""),"")</f>
        <v/>
      </c>
    </row>
    <row r="595" spans="1:9" x14ac:dyDescent="0.2">
      <c r="A595" s="1">
        <v>593</v>
      </c>
      <c r="B595" s="4" t="s">
        <v>638</v>
      </c>
      <c r="C595" s="1">
        <v>8</v>
      </c>
      <c r="D595" s="1">
        <v>26</v>
      </c>
      <c r="E595" s="1" t="s">
        <v>580</v>
      </c>
      <c r="F595" s="1" t="s">
        <v>580</v>
      </c>
      <c r="G595" s="1" t="s">
        <v>580</v>
      </c>
      <c r="H595" s="1" t="str">
        <f>_xlfn.IFNA(IF(VLOOKUP(A595,Duplicates!E$3:E$50000,1,FALSE),"yes"),"")</f>
        <v/>
      </c>
      <c r="I595" s="31" t="str">
        <f>_xlfn.IFNA(IF(AND(INDEX(FreezingProgress!B$3:B$50000,MATCH(WormStrainStocks!A595,FreezingProgress!B$3:B$200001,0)),ISBLANK(INDEX(FreezingProgress!Q$3:Q$200001,MATCH(WormStrainStocks!A595,FreezingProgress!B$3:B$200001,0)))),"yes",""),"")</f>
        <v/>
      </c>
    </row>
    <row r="596" spans="1:9" x14ac:dyDescent="0.2">
      <c r="A596" s="1">
        <v>594</v>
      </c>
      <c r="B596" s="4" t="s">
        <v>639</v>
      </c>
      <c r="C596" s="1">
        <v>8</v>
      </c>
      <c r="D596" s="1">
        <v>27</v>
      </c>
      <c r="E596" s="1" t="s">
        <v>580</v>
      </c>
      <c r="F596" s="1" t="s">
        <v>580</v>
      </c>
      <c r="G596" s="1" t="s">
        <v>580</v>
      </c>
      <c r="H596" s="1" t="str">
        <f>_xlfn.IFNA(IF(VLOOKUP(A596,Duplicates!E$3:E$50000,1,FALSE),"yes"),"")</f>
        <v/>
      </c>
      <c r="I596" s="31" t="str">
        <f>_xlfn.IFNA(IF(AND(INDEX(FreezingProgress!B$3:B$50000,MATCH(WormStrainStocks!A596,FreezingProgress!B$3:B$200001,0)),ISBLANK(INDEX(FreezingProgress!Q$3:Q$200001,MATCH(WormStrainStocks!A596,FreezingProgress!B$3:B$200001,0)))),"yes",""),"")</f>
        <v/>
      </c>
    </row>
    <row r="597" spans="1:9" x14ac:dyDescent="0.2">
      <c r="A597" s="1">
        <v>595</v>
      </c>
      <c r="B597" s="4" t="s">
        <v>640</v>
      </c>
      <c r="C597" s="1">
        <v>8</v>
      </c>
      <c r="D597" s="1">
        <v>28</v>
      </c>
      <c r="H597" s="1" t="str">
        <f>_xlfn.IFNA(IF(VLOOKUP(A597,Duplicates!E$3:E$50000,1,FALSE),"yes"),"")</f>
        <v/>
      </c>
      <c r="I597" s="31" t="str">
        <f>_xlfn.IFNA(IF(AND(INDEX(FreezingProgress!B$3:B$50000,MATCH(WormStrainStocks!A597,FreezingProgress!B$3:B$200001,0)),ISBLANK(INDEX(FreezingProgress!Q$3:Q$200001,MATCH(WormStrainStocks!A597,FreezingProgress!B$3:B$200001,0)))),"yes",""),"")</f>
        <v/>
      </c>
    </row>
    <row r="598" spans="1:9" x14ac:dyDescent="0.2">
      <c r="A598" s="1">
        <v>596</v>
      </c>
      <c r="B598" s="4" t="s">
        <v>641</v>
      </c>
      <c r="C598" s="1">
        <v>8</v>
      </c>
      <c r="D598" s="1">
        <v>29</v>
      </c>
      <c r="E598" s="23" t="s">
        <v>594</v>
      </c>
      <c r="F598" s="23" t="s">
        <v>594</v>
      </c>
      <c r="G598" s="23" t="s">
        <v>594</v>
      </c>
      <c r="H598" s="1" t="str">
        <f>_xlfn.IFNA(IF(VLOOKUP(A598,Duplicates!E$3:E$50000,1,FALSE),"yes"),"")</f>
        <v/>
      </c>
      <c r="I598" s="31" t="str">
        <f>_xlfn.IFNA(IF(AND(INDEX(FreezingProgress!B$3:B$50000,MATCH(WormStrainStocks!A598,FreezingProgress!B$3:B$200001,0)),ISBLANK(INDEX(FreezingProgress!Q$3:Q$200001,MATCH(WormStrainStocks!A598,FreezingProgress!B$3:B$200001,0)))),"yes",""),"")</f>
        <v/>
      </c>
    </row>
    <row r="599" spans="1:9" x14ac:dyDescent="0.2">
      <c r="A599" s="1">
        <v>597</v>
      </c>
      <c r="B599" s="4" t="s">
        <v>642</v>
      </c>
      <c r="C599" s="1">
        <v>8</v>
      </c>
      <c r="D599" s="1">
        <v>30</v>
      </c>
      <c r="E599" s="23" t="s">
        <v>594</v>
      </c>
      <c r="F599" s="23" t="s">
        <v>594</v>
      </c>
      <c r="G599" s="23" t="s">
        <v>594</v>
      </c>
      <c r="H599" s="1" t="str">
        <f>_xlfn.IFNA(IF(VLOOKUP(A599,Duplicates!E$3:E$50000,1,FALSE),"yes"),"")</f>
        <v/>
      </c>
      <c r="I599" s="31" t="str">
        <f>_xlfn.IFNA(IF(AND(INDEX(FreezingProgress!B$3:B$50000,MATCH(WormStrainStocks!A599,FreezingProgress!B$3:B$200001,0)),ISBLANK(INDEX(FreezingProgress!Q$3:Q$200001,MATCH(WormStrainStocks!A599,FreezingProgress!B$3:B$200001,0)))),"yes",""),"")</f>
        <v/>
      </c>
    </row>
    <row r="600" spans="1:9" x14ac:dyDescent="0.2">
      <c r="A600" s="1">
        <v>598</v>
      </c>
      <c r="B600" s="4" t="s">
        <v>643</v>
      </c>
      <c r="C600" s="1">
        <v>8</v>
      </c>
      <c r="D600" s="1">
        <v>31</v>
      </c>
      <c r="E600" s="23" t="s">
        <v>594</v>
      </c>
      <c r="F600" s="23" t="s">
        <v>594</v>
      </c>
      <c r="G600" s="23" t="s">
        <v>594</v>
      </c>
      <c r="H600" s="1" t="str">
        <f>_xlfn.IFNA(IF(VLOOKUP(A600,Duplicates!E$3:E$50000,1,FALSE),"yes"),"")</f>
        <v/>
      </c>
      <c r="I600" s="31" t="str">
        <f>_xlfn.IFNA(IF(AND(INDEX(FreezingProgress!B$3:B$50000,MATCH(WormStrainStocks!A600,FreezingProgress!B$3:B$200001,0)),ISBLANK(INDEX(FreezingProgress!Q$3:Q$200001,MATCH(WormStrainStocks!A600,FreezingProgress!B$3:B$200001,0)))),"yes",""),"")</f>
        <v/>
      </c>
    </row>
    <row r="601" spans="1:9" x14ac:dyDescent="0.2">
      <c r="A601" s="1">
        <v>599</v>
      </c>
      <c r="B601" s="4" t="s">
        <v>644</v>
      </c>
      <c r="C601" s="1">
        <v>8</v>
      </c>
      <c r="D601" s="1">
        <v>32</v>
      </c>
      <c r="E601" s="23" t="s">
        <v>594</v>
      </c>
      <c r="F601" s="23" t="s">
        <v>594</v>
      </c>
      <c r="G601" s="23" t="s">
        <v>594</v>
      </c>
      <c r="H601" s="1" t="str">
        <f>_xlfn.IFNA(IF(VLOOKUP(A601,Duplicates!E$3:E$50000,1,FALSE),"yes"),"")</f>
        <v/>
      </c>
      <c r="I601" s="31" t="str">
        <f>_xlfn.IFNA(IF(AND(INDEX(FreezingProgress!B$3:B$50000,MATCH(WormStrainStocks!A601,FreezingProgress!B$3:B$200001,0)),ISBLANK(INDEX(FreezingProgress!Q$3:Q$200001,MATCH(WormStrainStocks!A601,FreezingProgress!B$3:B$200001,0)))),"yes",""),"")</f>
        <v/>
      </c>
    </row>
    <row r="602" spans="1:9" x14ac:dyDescent="0.2">
      <c r="A602" s="1">
        <v>600</v>
      </c>
      <c r="B602" s="4" t="s">
        <v>645</v>
      </c>
      <c r="C602" s="1">
        <v>8</v>
      </c>
      <c r="D602" s="1">
        <v>33</v>
      </c>
      <c r="E602" s="23" t="s">
        <v>594</v>
      </c>
      <c r="F602" s="23" t="s">
        <v>594</v>
      </c>
      <c r="G602" s="23" t="s">
        <v>594</v>
      </c>
      <c r="H602" s="1" t="str">
        <f>_xlfn.IFNA(IF(VLOOKUP(A602,Duplicates!E$3:E$50000,1,FALSE),"yes"),"")</f>
        <v/>
      </c>
      <c r="I602" s="31" t="str">
        <f>_xlfn.IFNA(IF(AND(INDEX(FreezingProgress!B$3:B$50000,MATCH(WormStrainStocks!A602,FreezingProgress!B$3:B$200001,0)),ISBLANK(INDEX(FreezingProgress!Q$3:Q$200001,MATCH(WormStrainStocks!A602,FreezingProgress!B$3:B$200001,0)))),"yes",""),"")</f>
        <v/>
      </c>
    </row>
    <row r="603" spans="1:9" x14ac:dyDescent="0.2">
      <c r="A603" s="1">
        <v>601</v>
      </c>
      <c r="B603" s="4" t="s">
        <v>646</v>
      </c>
      <c r="C603" s="1">
        <v>8</v>
      </c>
      <c r="D603" s="1">
        <v>34</v>
      </c>
      <c r="E603" s="23" t="s">
        <v>594</v>
      </c>
      <c r="F603" s="23" t="s">
        <v>594</v>
      </c>
      <c r="G603" s="23" t="s">
        <v>594</v>
      </c>
      <c r="H603" s="1" t="str">
        <f>_xlfn.IFNA(IF(VLOOKUP(A603,Duplicates!E$3:E$50000,1,FALSE),"yes"),"")</f>
        <v/>
      </c>
      <c r="I603" s="31" t="str">
        <f>_xlfn.IFNA(IF(AND(INDEX(FreezingProgress!B$3:B$50000,MATCH(WormStrainStocks!A603,FreezingProgress!B$3:B$200001,0)),ISBLANK(INDEX(FreezingProgress!Q$3:Q$200001,MATCH(WormStrainStocks!A603,FreezingProgress!B$3:B$200001,0)))),"yes",""),"")</f>
        <v/>
      </c>
    </row>
    <row r="604" spans="1:9" x14ac:dyDescent="0.2">
      <c r="A604" s="1">
        <v>602</v>
      </c>
      <c r="B604" s="4" t="s">
        <v>647</v>
      </c>
      <c r="C604" s="1">
        <v>8</v>
      </c>
      <c r="D604" s="1">
        <v>35</v>
      </c>
      <c r="H604" s="1" t="str">
        <f>_xlfn.IFNA(IF(VLOOKUP(A604,Duplicates!E$3:E$50000,1,FALSE),"yes"),"")</f>
        <v/>
      </c>
      <c r="I604" s="31" t="str">
        <f>_xlfn.IFNA(IF(AND(INDEX(FreezingProgress!B$3:B$50000,MATCH(WormStrainStocks!A604,FreezingProgress!B$3:B$200001,0)),ISBLANK(INDEX(FreezingProgress!Q$3:Q$200001,MATCH(WormStrainStocks!A604,FreezingProgress!B$3:B$200001,0)))),"yes",""),"")</f>
        <v/>
      </c>
    </row>
    <row r="605" spans="1:9" x14ac:dyDescent="0.2">
      <c r="A605" s="1">
        <v>603</v>
      </c>
      <c r="B605" s="4" t="s">
        <v>648</v>
      </c>
      <c r="C605" s="1">
        <v>8</v>
      </c>
      <c r="D605" s="1">
        <v>36</v>
      </c>
      <c r="E605" s="23" t="s">
        <v>594</v>
      </c>
      <c r="F605" s="23" t="s">
        <v>594</v>
      </c>
      <c r="G605" s="23" t="s">
        <v>594</v>
      </c>
      <c r="H605" s="1" t="str">
        <f>_xlfn.IFNA(IF(VLOOKUP(A605,Duplicates!E$3:E$50000,1,FALSE),"yes"),"")</f>
        <v/>
      </c>
      <c r="I605" s="31" t="str">
        <f>_xlfn.IFNA(IF(AND(INDEX(FreezingProgress!B$3:B$50000,MATCH(WormStrainStocks!A605,FreezingProgress!B$3:B$200001,0)),ISBLANK(INDEX(FreezingProgress!Q$3:Q$200001,MATCH(WormStrainStocks!A605,FreezingProgress!B$3:B$200001,0)))),"yes",""),"")</f>
        <v/>
      </c>
    </row>
    <row r="606" spans="1:9" x14ac:dyDescent="0.2">
      <c r="A606" s="1">
        <v>604</v>
      </c>
      <c r="B606" s="4" t="s">
        <v>649</v>
      </c>
      <c r="C606" s="1">
        <v>8</v>
      </c>
      <c r="D606" s="1">
        <v>37</v>
      </c>
      <c r="E606" s="23" t="s">
        <v>594</v>
      </c>
      <c r="F606" s="23" t="s">
        <v>594</v>
      </c>
      <c r="G606" s="23" t="s">
        <v>594</v>
      </c>
      <c r="H606" s="1" t="str">
        <f>_xlfn.IFNA(IF(VLOOKUP(A606,Duplicates!E$3:E$50000,1,FALSE),"yes"),"")</f>
        <v/>
      </c>
      <c r="I606" s="31" t="str">
        <f>_xlfn.IFNA(IF(AND(INDEX(FreezingProgress!B$3:B$50000,MATCH(WormStrainStocks!A606,FreezingProgress!B$3:B$200001,0)),ISBLANK(INDEX(FreezingProgress!Q$3:Q$200001,MATCH(WormStrainStocks!A606,FreezingProgress!B$3:B$200001,0)))),"yes",""),"")</f>
        <v/>
      </c>
    </row>
    <row r="607" spans="1:9" x14ac:dyDescent="0.2">
      <c r="A607" s="1">
        <v>605</v>
      </c>
      <c r="B607" s="4" t="s">
        <v>650</v>
      </c>
      <c r="C607" s="1">
        <v>8</v>
      </c>
      <c r="D607" s="1">
        <v>38</v>
      </c>
      <c r="H607" s="1" t="str">
        <f>_xlfn.IFNA(IF(VLOOKUP(A607,Duplicates!E$3:E$50000,1,FALSE),"yes"),"")</f>
        <v/>
      </c>
      <c r="I607" s="31" t="str">
        <f>_xlfn.IFNA(IF(AND(INDEX(FreezingProgress!B$3:B$50000,MATCH(WormStrainStocks!A607,FreezingProgress!B$3:B$200001,0)),ISBLANK(INDEX(FreezingProgress!Q$3:Q$200001,MATCH(WormStrainStocks!A607,FreezingProgress!B$3:B$200001,0)))),"yes",""),"")</f>
        <v/>
      </c>
    </row>
    <row r="608" spans="1:9" x14ac:dyDescent="0.2">
      <c r="A608" s="1">
        <v>606</v>
      </c>
      <c r="B608" s="4" t="s">
        <v>651</v>
      </c>
      <c r="C608" s="1">
        <v>8</v>
      </c>
      <c r="D608" s="1">
        <v>39</v>
      </c>
      <c r="H608" s="1" t="str">
        <f>_xlfn.IFNA(IF(VLOOKUP(A608,Duplicates!E$3:E$50000,1,FALSE),"yes"),"")</f>
        <v/>
      </c>
      <c r="I608" s="31" t="str">
        <f>_xlfn.IFNA(IF(AND(INDEX(FreezingProgress!B$3:B$50000,MATCH(WormStrainStocks!A608,FreezingProgress!B$3:B$200001,0)),ISBLANK(INDEX(FreezingProgress!Q$3:Q$200001,MATCH(WormStrainStocks!A608,FreezingProgress!B$3:B$200001,0)))),"yes",""),"")</f>
        <v/>
      </c>
    </row>
    <row r="609" spans="1:9" x14ac:dyDescent="0.2">
      <c r="A609" s="1">
        <v>607</v>
      </c>
      <c r="B609" s="4" t="s">
        <v>652</v>
      </c>
      <c r="C609" s="1">
        <v>8</v>
      </c>
      <c r="D609" s="1">
        <v>40</v>
      </c>
      <c r="H609" s="1" t="str">
        <f>_xlfn.IFNA(IF(VLOOKUP(A609,Duplicates!E$3:E$50000,1,FALSE),"yes"),"")</f>
        <v/>
      </c>
      <c r="I609" s="31" t="str">
        <f>_xlfn.IFNA(IF(AND(INDEX(FreezingProgress!B$3:B$50000,MATCH(WormStrainStocks!A609,FreezingProgress!B$3:B$200001,0)),ISBLANK(INDEX(FreezingProgress!Q$3:Q$200001,MATCH(WormStrainStocks!A609,FreezingProgress!B$3:B$200001,0)))),"yes",""),"")</f>
        <v/>
      </c>
    </row>
    <row r="610" spans="1:9" x14ac:dyDescent="0.2">
      <c r="A610" s="1">
        <v>608</v>
      </c>
      <c r="B610" s="4" t="s">
        <v>653</v>
      </c>
      <c r="C610" s="1">
        <v>8</v>
      </c>
      <c r="D610" s="1">
        <v>41</v>
      </c>
      <c r="H610" s="1" t="str">
        <f>_xlfn.IFNA(IF(VLOOKUP(A610,Duplicates!E$3:E$50000,1,FALSE),"yes"),"")</f>
        <v/>
      </c>
      <c r="I610" s="31" t="str">
        <f>_xlfn.IFNA(IF(AND(INDEX(FreezingProgress!B$3:B$50000,MATCH(WormStrainStocks!A610,FreezingProgress!B$3:B$200001,0)),ISBLANK(INDEX(FreezingProgress!Q$3:Q$200001,MATCH(WormStrainStocks!A610,FreezingProgress!B$3:B$200001,0)))),"yes",""),"")</f>
        <v/>
      </c>
    </row>
    <row r="611" spans="1:9" x14ac:dyDescent="0.2">
      <c r="A611" s="1">
        <v>609</v>
      </c>
      <c r="B611" s="4" t="s">
        <v>654</v>
      </c>
      <c r="C611" s="1">
        <v>8</v>
      </c>
      <c r="D611" s="1">
        <v>42</v>
      </c>
      <c r="H611" s="1" t="str">
        <f>_xlfn.IFNA(IF(VLOOKUP(A611,Duplicates!E$3:E$50000,1,FALSE),"yes"),"")</f>
        <v/>
      </c>
      <c r="I611" s="31" t="str">
        <f>_xlfn.IFNA(IF(AND(INDEX(FreezingProgress!B$3:B$50000,MATCH(WormStrainStocks!A611,FreezingProgress!B$3:B$200001,0)),ISBLANK(INDEX(FreezingProgress!Q$3:Q$200001,MATCH(WormStrainStocks!A611,FreezingProgress!B$3:B$200001,0)))),"yes",""),"")</f>
        <v/>
      </c>
    </row>
    <row r="612" spans="1:9" x14ac:dyDescent="0.2">
      <c r="A612" s="1">
        <v>610</v>
      </c>
      <c r="B612" s="4" t="s">
        <v>655</v>
      </c>
      <c r="C612" s="1">
        <v>8</v>
      </c>
      <c r="D612" s="1">
        <v>43</v>
      </c>
      <c r="H612" s="1" t="str">
        <f>_xlfn.IFNA(IF(VLOOKUP(A612,Duplicates!E$3:E$50000,1,FALSE),"yes"),"")</f>
        <v/>
      </c>
      <c r="I612" s="31" t="str">
        <f>_xlfn.IFNA(IF(AND(INDEX(FreezingProgress!B$3:B$50000,MATCH(WormStrainStocks!A612,FreezingProgress!B$3:B$200001,0)),ISBLANK(INDEX(FreezingProgress!Q$3:Q$200001,MATCH(WormStrainStocks!A612,FreezingProgress!B$3:B$200001,0)))),"yes",""),"")</f>
        <v/>
      </c>
    </row>
    <row r="613" spans="1:9" x14ac:dyDescent="0.2">
      <c r="A613" s="1">
        <v>611</v>
      </c>
      <c r="B613" s="4" t="s">
        <v>656</v>
      </c>
      <c r="C613" s="1">
        <v>8</v>
      </c>
      <c r="D613" s="1">
        <v>44</v>
      </c>
      <c r="H613" s="1" t="str">
        <f>_xlfn.IFNA(IF(VLOOKUP(A613,Duplicates!E$3:E$50000,1,FALSE),"yes"),"")</f>
        <v/>
      </c>
      <c r="I613" s="31" t="str">
        <f>_xlfn.IFNA(IF(AND(INDEX(FreezingProgress!B$3:B$50000,MATCH(WormStrainStocks!A613,FreezingProgress!B$3:B$200001,0)),ISBLANK(INDEX(FreezingProgress!Q$3:Q$200001,MATCH(WormStrainStocks!A613,FreezingProgress!B$3:B$200001,0)))),"yes",""),"")</f>
        <v/>
      </c>
    </row>
    <row r="614" spans="1:9" x14ac:dyDescent="0.2">
      <c r="A614" s="1">
        <v>612</v>
      </c>
      <c r="B614" s="4" t="s">
        <v>657</v>
      </c>
      <c r="C614" s="1">
        <v>8</v>
      </c>
      <c r="D614" s="1">
        <v>45</v>
      </c>
      <c r="H614" s="1" t="str">
        <f>_xlfn.IFNA(IF(VLOOKUP(A614,Duplicates!E$3:E$50000,1,FALSE),"yes"),"")</f>
        <v/>
      </c>
      <c r="I614" s="31" t="str">
        <f>_xlfn.IFNA(IF(AND(INDEX(FreezingProgress!B$3:B$50000,MATCH(WormStrainStocks!A614,FreezingProgress!B$3:B$200001,0)),ISBLANK(INDEX(FreezingProgress!Q$3:Q$200001,MATCH(WormStrainStocks!A614,FreezingProgress!B$3:B$200001,0)))),"yes",""),"")</f>
        <v/>
      </c>
    </row>
    <row r="615" spans="1:9" x14ac:dyDescent="0.2">
      <c r="A615" s="1">
        <v>613</v>
      </c>
      <c r="B615" s="4" t="s">
        <v>658</v>
      </c>
      <c r="C615" s="1">
        <v>8</v>
      </c>
      <c r="D615" s="1">
        <v>46</v>
      </c>
      <c r="E615" s="23" t="s">
        <v>594</v>
      </c>
      <c r="F615" s="23" t="s">
        <v>594</v>
      </c>
      <c r="G615" s="23" t="s">
        <v>594</v>
      </c>
      <c r="H615" s="1" t="str">
        <f>_xlfn.IFNA(IF(VLOOKUP(A615,Duplicates!E$3:E$50000,1,FALSE),"yes"),"")</f>
        <v/>
      </c>
      <c r="I615" s="31" t="str">
        <f>_xlfn.IFNA(IF(AND(INDEX(FreezingProgress!B$3:B$50000,MATCH(WormStrainStocks!A615,FreezingProgress!B$3:B$200001,0)),ISBLANK(INDEX(FreezingProgress!Q$3:Q$200001,MATCH(WormStrainStocks!A615,FreezingProgress!B$3:B$200001,0)))),"yes",""),"")</f>
        <v/>
      </c>
    </row>
    <row r="616" spans="1:9" x14ac:dyDescent="0.2">
      <c r="A616" s="1">
        <v>614</v>
      </c>
      <c r="B616" s="4" t="s">
        <v>659</v>
      </c>
      <c r="C616" s="1">
        <v>8</v>
      </c>
      <c r="D616" s="1">
        <v>47</v>
      </c>
      <c r="E616" s="1" t="s">
        <v>594</v>
      </c>
      <c r="F616" s="1" t="s">
        <v>594</v>
      </c>
      <c r="G616" s="1" t="s">
        <v>594</v>
      </c>
      <c r="H616" s="1" t="str">
        <f>_xlfn.IFNA(IF(VLOOKUP(A616,Duplicates!E$3:E$50000,1,FALSE),"yes"),"")</f>
        <v/>
      </c>
      <c r="I616" s="31" t="str">
        <f>_xlfn.IFNA(IF(AND(INDEX(FreezingProgress!B$3:B$50000,MATCH(WormStrainStocks!A616,FreezingProgress!B$3:B$200001,0)),ISBLANK(INDEX(FreezingProgress!Q$3:Q$200001,MATCH(WormStrainStocks!A616,FreezingProgress!B$3:B$200001,0)))),"yes",""),"")</f>
        <v/>
      </c>
    </row>
    <row r="617" spans="1:9" x14ac:dyDescent="0.2">
      <c r="A617" s="1">
        <v>615</v>
      </c>
      <c r="B617" s="4" t="s">
        <v>660</v>
      </c>
      <c r="C617" s="1">
        <v>8</v>
      </c>
      <c r="D617" s="1">
        <v>48</v>
      </c>
      <c r="H617" s="1" t="str">
        <f>_xlfn.IFNA(IF(VLOOKUP(A617,Duplicates!E$3:E$50000,1,FALSE),"yes"),"")</f>
        <v/>
      </c>
      <c r="I617" s="31" t="str">
        <f>_xlfn.IFNA(IF(AND(INDEX(FreezingProgress!B$3:B$50000,MATCH(WormStrainStocks!A617,FreezingProgress!B$3:B$200001,0)),ISBLANK(INDEX(FreezingProgress!Q$3:Q$200001,MATCH(WormStrainStocks!A617,FreezingProgress!B$3:B$200001,0)))),"yes",""),"")</f>
        <v/>
      </c>
    </row>
    <row r="618" spans="1:9" x14ac:dyDescent="0.2">
      <c r="A618" s="1">
        <v>616</v>
      </c>
      <c r="B618" s="4" t="s">
        <v>661</v>
      </c>
      <c r="C618" s="1">
        <v>8</v>
      </c>
      <c r="D618" s="1">
        <v>49</v>
      </c>
      <c r="H618" s="1" t="str">
        <f>_xlfn.IFNA(IF(VLOOKUP(A618,Duplicates!E$3:E$50000,1,FALSE),"yes"),"")</f>
        <v/>
      </c>
      <c r="I618" s="31" t="str">
        <f>_xlfn.IFNA(IF(AND(INDEX(FreezingProgress!B$3:B$50000,MATCH(WormStrainStocks!A618,FreezingProgress!B$3:B$200001,0)),ISBLANK(INDEX(FreezingProgress!Q$3:Q$200001,MATCH(WormStrainStocks!A618,FreezingProgress!B$3:B$200001,0)))),"yes",""),"")</f>
        <v/>
      </c>
    </row>
    <row r="619" spans="1:9" x14ac:dyDescent="0.2">
      <c r="A619" s="1">
        <v>617</v>
      </c>
      <c r="B619" s="4" t="s">
        <v>662</v>
      </c>
      <c r="C619" s="1">
        <v>8</v>
      </c>
      <c r="D619" s="1">
        <v>50</v>
      </c>
      <c r="H619" s="1" t="str">
        <f>_xlfn.IFNA(IF(VLOOKUP(A619,Duplicates!E$3:E$50000,1,FALSE),"yes"),"")</f>
        <v/>
      </c>
      <c r="I619" s="31" t="str">
        <f>_xlfn.IFNA(IF(AND(INDEX(FreezingProgress!B$3:B$50000,MATCH(WormStrainStocks!A619,FreezingProgress!B$3:B$200001,0)),ISBLANK(INDEX(FreezingProgress!Q$3:Q$200001,MATCH(WormStrainStocks!A619,FreezingProgress!B$3:B$200001,0)))),"yes",""),"")</f>
        <v/>
      </c>
    </row>
    <row r="620" spans="1:9" x14ac:dyDescent="0.2">
      <c r="A620" s="1">
        <v>618</v>
      </c>
      <c r="B620" s="4" t="s">
        <v>663</v>
      </c>
      <c r="C620" s="1">
        <v>8</v>
      </c>
      <c r="D620" s="1">
        <v>51</v>
      </c>
      <c r="E620" s="1" t="s">
        <v>594</v>
      </c>
      <c r="F620" s="1" t="s">
        <v>594</v>
      </c>
      <c r="G620" s="1" t="s">
        <v>594</v>
      </c>
      <c r="H620" s="1" t="str">
        <f>_xlfn.IFNA(IF(VLOOKUP(A620,Duplicates!E$3:E$50000,1,FALSE),"yes"),"")</f>
        <v/>
      </c>
      <c r="I620" s="31" t="str">
        <f>_xlfn.IFNA(IF(AND(INDEX(FreezingProgress!B$3:B$50000,MATCH(WormStrainStocks!A620,FreezingProgress!B$3:B$200001,0)),ISBLANK(INDEX(FreezingProgress!Q$3:Q$200001,MATCH(WormStrainStocks!A620,FreezingProgress!B$3:B$200001,0)))),"yes",""),"")</f>
        <v/>
      </c>
    </row>
    <row r="621" spans="1:9" x14ac:dyDescent="0.2">
      <c r="A621" s="1">
        <v>619</v>
      </c>
      <c r="B621" s="4" t="s">
        <v>664</v>
      </c>
      <c r="C621" s="1">
        <v>8</v>
      </c>
      <c r="D621" s="1">
        <v>52</v>
      </c>
      <c r="H621" s="1" t="str">
        <f>_xlfn.IFNA(IF(VLOOKUP(A621,Duplicates!E$3:E$50000,1,FALSE),"yes"),"")</f>
        <v/>
      </c>
      <c r="I621" s="31" t="str">
        <f>_xlfn.IFNA(IF(AND(INDEX(FreezingProgress!B$3:B$50000,MATCH(WormStrainStocks!A621,FreezingProgress!B$3:B$200001,0)),ISBLANK(INDEX(FreezingProgress!Q$3:Q$200001,MATCH(WormStrainStocks!A621,FreezingProgress!B$3:B$200001,0)))),"yes",""),"")</f>
        <v>yes</v>
      </c>
    </row>
    <row r="622" spans="1:9" x14ac:dyDescent="0.2">
      <c r="A622" s="1">
        <v>620</v>
      </c>
      <c r="B622" s="4" t="s">
        <v>665</v>
      </c>
      <c r="C622" s="1">
        <v>8</v>
      </c>
      <c r="D622" s="1">
        <v>53</v>
      </c>
      <c r="E622" s="1" t="s">
        <v>594</v>
      </c>
      <c r="F622" s="1" t="s">
        <v>594</v>
      </c>
      <c r="G622" s="1" t="s">
        <v>594</v>
      </c>
      <c r="H622" s="1" t="str">
        <f>_xlfn.IFNA(IF(VLOOKUP(A622,Duplicates!E$3:E$50000,1,FALSE),"yes"),"")</f>
        <v/>
      </c>
      <c r="I622" s="31" t="str">
        <f>_xlfn.IFNA(IF(AND(INDEX(FreezingProgress!B$3:B$50000,MATCH(WormStrainStocks!A622,FreezingProgress!B$3:B$200001,0)),ISBLANK(INDEX(FreezingProgress!Q$3:Q$200001,MATCH(WormStrainStocks!A622,FreezingProgress!B$3:B$200001,0)))),"yes",""),"")</f>
        <v/>
      </c>
    </row>
    <row r="623" spans="1:9" x14ac:dyDescent="0.2">
      <c r="A623" s="1">
        <v>621</v>
      </c>
      <c r="B623" s="4" t="s">
        <v>666</v>
      </c>
      <c r="C623" s="1">
        <v>8</v>
      </c>
      <c r="D623" s="1">
        <v>54</v>
      </c>
      <c r="E623" s="1" t="s">
        <v>594</v>
      </c>
      <c r="F623" s="1" t="s">
        <v>594</v>
      </c>
      <c r="G623" s="1" t="s">
        <v>594</v>
      </c>
      <c r="H623" s="1" t="str">
        <f>_xlfn.IFNA(IF(VLOOKUP(A623,Duplicates!E$3:E$50000,1,FALSE),"yes"),"")</f>
        <v/>
      </c>
      <c r="I623" s="31" t="str">
        <f>_xlfn.IFNA(IF(AND(INDEX(FreezingProgress!B$3:B$50000,MATCH(WormStrainStocks!A623,FreezingProgress!B$3:B$200001,0)),ISBLANK(INDEX(FreezingProgress!Q$3:Q$200001,MATCH(WormStrainStocks!A623,FreezingProgress!B$3:B$200001,0)))),"yes",""),"")</f>
        <v/>
      </c>
    </row>
    <row r="624" spans="1:9" x14ac:dyDescent="0.2">
      <c r="A624" s="1">
        <v>622</v>
      </c>
      <c r="B624" s="4" t="s">
        <v>667</v>
      </c>
      <c r="C624" s="1">
        <v>8</v>
      </c>
      <c r="D624" s="1">
        <v>55</v>
      </c>
      <c r="H624" s="1" t="str">
        <f>_xlfn.IFNA(IF(VLOOKUP(A624,Duplicates!E$3:E$50000,1,FALSE),"yes"),"")</f>
        <v/>
      </c>
      <c r="I624" s="31" t="str">
        <f>_xlfn.IFNA(IF(AND(INDEX(FreezingProgress!B$3:B$50000,MATCH(WormStrainStocks!A624,FreezingProgress!B$3:B$200001,0)),ISBLANK(INDEX(FreezingProgress!Q$3:Q$200001,MATCH(WormStrainStocks!A624,FreezingProgress!B$3:B$200001,0)))),"yes",""),"")</f>
        <v>yes</v>
      </c>
    </row>
    <row r="625" spans="1:9" x14ac:dyDescent="0.2">
      <c r="A625" s="1">
        <v>623</v>
      </c>
      <c r="B625" s="4" t="s">
        <v>668</v>
      </c>
      <c r="C625" s="1">
        <v>8</v>
      </c>
      <c r="D625" s="1">
        <v>56</v>
      </c>
      <c r="E625" s="23" t="s">
        <v>594</v>
      </c>
      <c r="F625" s="23" t="s">
        <v>594</v>
      </c>
      <c r="G625" s="23" t="s">
        <v>594</v>
      </c>
      <c r="H625" s="1" t="str">
        <f>_xlfn.IFNA(IF(VLOOKUP(A625,Duplicates!E$3:E$50000,1,FALSE),"yes"),"")</f>
        <v/>
      </c>
      <c r="I625" s="31" t="str">
        <f>_xlfn.IFNA(IF(AND(INDEX(FreezingProgress!B$3:B$50000,MATCH(WormStrainStocks!A625,FreezingProgress!B$3:B$200001,0)),ISBLANK(INDEX(FreezingProgress!Q$3:Q$200001,MATCH(WormStrainStocks!A625,FreezingProgress!B$3:B$200001,0)))),"yes",""),"")</f>
        <v/>
      </c>
    </row>
    <row r="626" spans="1:9" x14ac:dyDescent="0.2">
      <c r="A626" s="1">
        <v>624</v>
      </c>
      <c r="B626" s="4" t="s">
        <v>669</v>
      </c>
      <c r="C626" s="1">
        <v>8</v>
      </c>
      <c r="D626" s="1">
        <v>57</v>
      </c>
      <c r="H626" s="1" t="str">
        <f>_xlfn.IFNA(IF(VLOOKUP(A626,Duplicates!E$3:E$50000,1,FALSE),"yes"),"")</f>
        <v/>
      </c>
      <c r="I626" s="31" t="str">
        <f>_xlfn.IFNA(IF(AND(INDEX(FreezingProgress!B$3:B$50000,MATCH(WormStrainStocks!A626,FreezingProgress!B$3:B$200001,0)),ISBLANK(INDEX(FreezingProgress!Q$3:Q$200001,MATCH(WormStrainStocks!A626,FreezingProgress!B$3:B$200001,0)))),"yes",""),"")</f>
        <v/>
      </c>
    </row>
    <row r="627" spans="1:9" x14ac:dyDescent="0.2">
      <c r="A627" s="1">
        <v>625</v>
      </c>
      <c r="B627" s="4" t="s">
        <v>670</v>
      </c>
      <c r="C627" s="1">
        <v>8</v>
      </c>
      <c r="D627" s="1">
        <v>58</v>
      </c>
      <c r="E627" s="23" t="s">
        <v>594</v>
      </c>
      <c r="F627" s="23" t="s">
        <v>594</v>
      </c>
      <c r="G627" s="23" t="s">
        <v>594</v>
      </c>
      <c r="H627" s="1" t="str">
        <f>_xlfn.IFNA(IF(VLOOKUP(A627,Duplicates!E$3:E$50000,1,FALSE),"yes"),"")</f>
        <v/>
      </c>
      <c r="I627" s="31" t="str">
        <f>_xlfn.IFNA(IF(AND(INDEX(FreezingProgress!B$3:B$50000,MATCH(WormStrainStocks!A627,FreezingProgress!B$3:B$200001,0)),ISBLANK(INDEX(FreezingProgress!Q$3:Q$200001,MATCH(WormStrainStocks!A627,FreezingProgress!B$3:B$200001,0)))),"yes",""),"")</f>
        <v/>
      </c>
    </row>
    <row r="628" spans="1:9" x14ac:dyDescent="0.2">
      <c r="A628" s="1">
        <v>626</v>
      </c>
      <c r="B628" s="4" t="s">
        <v>671</v>
      </c>
      <c r="C628" s="1">
        <v>8</v>
      </c>
      <c r="D628" s="1">
        <v>59</v>
      </c>
      <c r="H628" s="1" t="str">
        <f>_xlfn.IFNA(IF(VLOOKUP(A628,Duplicates!E$3:E$50000,1,FALSE),"yes"),"")</f>
        <v/>
      </c>
      <c r="I628" s="31" t="str">
        <f>_xlfn.IFNA(IF(AND(INDEX(FreezingProgress!B$3:B$50000,MATCH(WormStrainStocks!A628,FreezingProgress!B$3:B$200001,0)),ISBLANK(INDEX(FreezingProgress!Q$3:Q$200001,MATCH(WormStrainStocks!A628,FreezingProgress!B$3:B$200001,0)))),"yes",""),"")</f>
        <v>yes</v>
      </c>
    </row>
    <row r="629" spans="1:9" x14ac:dyDescent="0.2">
      <c r="A629" s="1">
        <v>627</v>
      </c>
      <c r="B629" s="4" t="s">
        <v>672</v>
      </c>
      <c r="C629" s="1">
        <v>8</v>
      </c>
      <c r="D629" s="1">
        <v>60</v>
      </c>
      <c r="H629" s="1" t="str">
        <f>_xlfn.IFNA(IF(VLOOKUP(A629,Duplicates!E$3:E$50000,1,FALSE),"yes"),"")</f>
        <v/>
      </c>
      <c r="I629" s="31" t="str">
        <f>_xlfn.IFNA(IF(AND(INDEX(FreezingProgress!B$3:B$50000,MATCH(WormStrainStocks!A629,FreezingProgress!B$3:B$200001,0)),ISBLANK(INDEX(FreezingProgress!Q$3:Q$200001,MATCH(WormStrainStocks!A629,FreezingProgress!B$3:B$200001,0)))),"yes",""),"")</f>
        <v>yes</v>
      </c>
    </row>
    <row r="630" spans="1:9" x14ac:dyDescent="0.2">
      <c r="A630" s="1">
        <v>628</v>
      </c>
      <c r="B630" s="4" t="s">
        <v>673</v>
      </c>
      <c r="C630" s="1">
        <v>8</v>
      </c>
      <c r="D630" s="1">
        <v>61</v>
      </c>
      <c r="H630" s="1" t="str">
        <f>_xlfn.IFNA(IF(VLOOKUP(A630,Duplicates!E$3:E$50000,1,FALSE),"yes"),"")</f>
        <v/>
      </c>
      <c r="I630" s="31" t="str">
        <f>_xlfn.IFNA(IF(AND(INDEX(FreezingProgress!B$3:B$50000,MATCH(WormStrainStocks!A630,FreezingProgress!B$3:B$200001,0)),ISBLANK(INDEX(FreezingProgress!Q$3:Q$200001,MATCH(WormStrainStocks!A630,FreezingProgress!B$3:B$200001,0)))),"yes",""),"")</f>
        <v>yes</v>
      </c>
    </row>
    <row r="631" spans="1:9" x14ac:dyDescent="0.2">
      <c r="A631" s="1">
        <v>629</v>
      </c>
      <c r="B631" s="4" t="s">
        <v>674</v>
      </c>
      <c r="C631" s="1">
        <v>8</v>
      </c>
      <c r="D631" s="1">
        <v>62</v>
      </c>
      <c r="H631" s="1" t="str">
        <f>_xlfn.IFNA(IF(VLOOKUP(A631,Duplicates!E$3:E$50000,1,FALSE),"yes"),"")</f>
        <v/>
      </c>
      <c r="I631" s="31" t="str">
        <f>_xlfn.IFNA(IF(AND(INDEX(FreezingProgress!B$3:B$50000,MATCH(WormStrainStocks!A631,FreezingProgress!B$3:B$200001,0)),ISBLANK(INDEX(FreezingProgress!Q$3:Q$200001,MATCH(WormStrainStocks!A631,FreezingProgress!B$3:B$200001,0)))),"yes",""),"")</f>
        <v>yes</v>
      </c>
    </row>
    <row r="632" spans="1:9" x14ac:dyDescent="0.2">
      <c r="A632" s="1">
        <v>630</v>
      </c>
      <c r="B632" s="4" t="s">
        <v>675</v>
      </c>
      <c r="C632" s="1">
        <v>8</v>
      </c>
      <c r="D632" s="1">
        <v>63</v>
      </c>
      <c r="H632" s="1" t="str">
        <f>_xlfn.IFNA(IF(VLOOKUP(A632,Duplicates!E$3:E$50000,1,FALSE),"yes"),"")</f>
        <v/>
      </c>
      <c r="I632" s="31" t="str">
        <f>_xlfn.IFNA(IF(AND(INDEX(FreezingProgress!B$3:B$50000,MATCH(WormStrainStocks!A632,FreezingProgress!B$3:B$200001,0)),ISBLANK(INDEX(FreezingProgress!Q$3:Q$200001,MATCH(WormStrainStocks!A632,FreezingProgress!B$3:B$200001,0)))),"yes",""),"")</f>
        <v>yes</v>
      </c>
    </row>
    <row r="633" spans="1:9" x14ac:dyDescent="0.2">
      <c r="A633" s="1">
        <v>631</v>
      </c>
      <c r="B633" s="4" t="s">
        <v>676</v>
      </c>
      <c r="C633" s="1">
        <v>8</v>
      </c>
      <c r="D633" s="1">
        <v>64</v>
      </c>
      <c r="H633" s="1" t="str">
        <f>_xlfn.IFNA(IF(VLOOKUP(A633,Duplicates!E$3:E$50000,1,FALSE),"yes"),"")</f>
        <v/>
      </c>
      <c r="I633" s="31" t="str">
        <f>_xlfn.IFNA(IF(AND(INDEX(FreezingProgress!B$3:B$50000,MATCH(WormStrainStocks!A633,FreezingProgress!B$3:B$200001,0)),ISBLANK(INDEX(FreezingProgress!Q$3:Q$200001,MATCH(WormStrainStocks!A633,FreezingProgress!B$3:B$200001,0)))),"yes",""),"")</f>
        <v/>
      </c>
    </row>
    <row r="634" spans="1:9" x14ac:dyDescent="0.2">
      <c r="A634" s="1">
        <v>632</v>
      </c>
      <c r="B634" s="4" t="s">
        <v>677</v>
      </c>
      <c r="C634" s="1">
        <v>8</v>
      </c>
      <c r="D634" s="1">
        <v>65</v>
      </c>
      <c r="H634" s="1" t="str">
        <f>_xlfn.IFNA(IF(VLOOKUP(A634,Duplicates!E$3:E$50000,1,FALSE),"yes"),"")</f>
        <v/>
      </c>
      <c r="I634" s="31" t="str">
        <f>_xlfn.IFNA(IF(AND(INDEX(FreezingProgress!B$3:B$50000,MATCH(WormStrainStocks!A634,FreezingProgress!B$3:B$200001,0)),ISBLANK(INDEX(FreezingProgress!Q$3:Q$200001,MATCH(WormStrainStocks!A634,FreezingProgress!B$3:B$200001,0)))),"yes",""),"")</f>
        <v/>
      </c>
    </row>
    <row r="635" spans="1:9" x14ac:dyDescent="0.2">
      <c r="A635" s="1">
        <v>633</v>
      </c>
      <c r="B635" s="4" t="s">
        <v>678</v>
      </c>
      <c r="C635" s="1">
        <v>8</v>
      </c>
      <c r="D635" s="1">
        <v>66</v>
      </c>
      <c r="H635" s="1" t="str">
        <f>_xlfn.IFNA(IF(VLOOKUP(A635,Duplicates!E$3:E$50000,1,FALSE),"yes"),"")</f>
        <v/>
      </c>
      <c r="I635" s="31" t="str">
        <f>_xlfn.IFNA(IF(AND(INDEX(FreezingProgress!B$3:B$50000,MATCH(WormStrainStocks!A635,FreezingProgress!B$3:B$200001,0)),ISBLANK(INDEX(FreezingProgress!Q$3:Q$200001,MATCH(WormStrainStocks!A635,FreezingProgress!B$3:B$200001,0)))),"yes",""),"")</f>
        <v/>
      </c>
    </row>
    <row r="636" spans="1:9" x14ac:dyDescent="0.2">
      <c r="A636" s="1">
        <v>634</v>
      </c>
      <c r="B636" s="4" t="s">
        <v>679</v>
      </c>
      <c r="C636" s="1">
        <v>8</v>
      </c>
      <c r="D636" s="1">
        <v>67</v>
      </c>
      <c r="H636" s="1" t="str">
        <f>_xlfn.IFNA(IF(VLOOKUP(A636,Duplicates!E$3:E$50000,1,FALSE),"yes"),"")</f>
        <v/>
      </c>
      <c r="I636" s="31" t="str">
        <f>_xlfn.IFNA(IF(AND(INDEX(FreezingProgress!B$3:B$50000,MATCH(WormStrainStocks!A636,FreezingProgress!B$3:B$200001,0)),ISBLANK(INDEX(FreezingProgress!Q$3:Q$200001,MATCH(WormStrainStocks!A636,FreezingProgress!B$3:B$200001,0)))),"yes",""),"")</f>
        <v/>
      </c>
    </row>
    <row r="637" spans="1:9" x14ac:dyDescent="0.2">
      <c r="A637" s="1">
        <v>635</v>
      </c>
      <c r="B637" s="4" t="s">
        <v>680</v>
      </c>
      <c r="C637" s="1">
        <v>8</v>
      </c>
      <c r="D637" s="1">
        <v>68</v>
      </c>
      <c r="H637" s="1" t="str">
        <f>_xlfn.IFNA(IF(VLOOKUP(A637,Duplicates!E$3:E$50000,1,FALSE),"yes"),"")</f>
        <v/>
      </c>
      <c r="I637" s="31" t="str">
        <f>_xlfn.IFNA(IF(AND(INDEX(FreezingProgress!B$3:B$50000,MATCH(WormStrainStocks!A637,FreezingProgress!B$3:B$200001,0)),ISBLANK(INDEX(FreezingProgress!Q$3:Q$200001,MATCH(WormStrainStocks!A637,FreezingProgress!B$3:B$200001,0)))),"yes",""),"")</f>
        <v/>
      </c>
    </row>
    <row r="638" spans="1:9" x14ac:dyDescent="0.2">
      <c r="A638" s="1">
        <v>636</v>
      </c>
      <c r="B638" s="4" t="s">
        <v>681</v>
      </c>
      <c r="C638" s="1">
        <v>8</v>
      </c>
      <c r="D638" s="1">
        <v>69</v>
      </c>
      <c r="H638" s="1" t="str">
        <f>_xlfn.IFNA(IF(VLOOKUP(A638,Duplicates!E$3:E$50000,1,FALSE),"yes"),"")</f>
        <v/>
      </c>
      <c r="I638" s="31" t="str">
        <f>_xlfn.IFNA(IF(AND(INDEX(FreezingProgress!B$3:B$50000,MATCH(WormStrainStocks!A638,FreezingProgress!B$3:B$200001,0)),ISBLANK(INDEX(FreezingProgress!Q$3:Q$200001,MATCH(WormStrainStocks!A638,FreezingProgress!B$3:B$200001,0)))),"yes",""),"")</f>
        <v/>
      </c>
    </row>
    <row r="639" spans="1:9" x14ac:dyDescent="0.2">
      <c r="A639" s="1">
        <v>637</v>
      </c>
      <c r="B639" s="4" t="s">
        <v>682</v>
      </c>
      <c r="C639" s="1">
        <v>8</v>
      </c>
      <c r="D639" s="1">
        <v>70</v>
      </c>
      <c r="H639" s="1" t="str">
        <f>_xlfn.IFNA(IF(VLOOKUP(A639,Duplicates!E$3:E$50000,1,FALSE),"yes"),"")</f>
        <v/>
      </c>
      <c r="I639" s="31" t="str">
        <f>_xlfn.IFNA(IF(AND(INDEX(FreezingProgress!B$3:B$50000,MATCH(WormStrainStocks!A639,FreezingProgress!B$3:B$200001,0)),ISBLANK(INDEX(FreezingProgress!Q$3:Q$200001,MATCH(WormStrainStocks!A639,FreezingProgress!B$3:B$200001,0)))),"yes",""),"")</f>
        <v/>
      </c>
    </row>
    <row r="640" spans="1:9" x14ac:dyDescent="0.2">
      <c r="A640" s="1">
        <v>638</v>
      </c>
      <c r="B640" s="4" t="s">
        <v>683</v>
      </c>
      <c r="C640" s="1">
        <v>8</v>
      </c>
      <c r="D640" s="1">
        <v>71</v>
      </c>
      <c r="H640" s="1" t="str">
        <f>_xlfn.IFNA(IF(VLOOKUP(A640,Duplicates!E$3:E$50000,1,FALSE),"yes"),"")</f>
        <v/>
      </c>
      <c r="I640" s="31" t="str">
        <f>_xlfn.IFNA(IF(AND(INDEX(FreezingProgress!B$3:B$50000,MATCH(WormStrainStocks!A640,FreezingProgress!B$3:B$200001,0)),ISBLANK(INDEX(FreezingProgress!Q$3:Q$200001,MATCH(WormStrainStocks!A640,FreezingProgress!B$3:B$200001,0)))),"yes",""),"")</f>
        <v/>
      </c>
    </row>
    <row r="641" spans="1:9" x14ac:dyDescent="0.2">
      <c r="A641" s="1">
        <v>639</v>
      </c>
      <c r="B641" s="4" t="s">
        <v>684</v>
      </c>
      <c r="C641" s="1">
        <v>8</v>
      </c>
      <c r="D641" s="1">
        <v>72</v>
      </c>
      <c r="H641" s="1" t="str">
        <f>_xlfn.IFNA(IF(VLOOKUP(A641,Duplicates!E$3:E$50000,1,FALSE),"yes"),"")</f>
        <v/>
      </c>
      <c r="I641" s="31" t="str">
        <f>_xlfn.IFNA(IF(AND(INDEX(FreezingProgress!B$3:B$50000,MATCH(WormStrainStocks!A641,FreezingProgress!B$3:B$200001,0)),ISBLANK(INDEX(FreezingProgress!Q$3:Q$200001,MATCH(WormStrainStocks!A641,FreezingProgress!B$3:B$200001,0)))),"yes",""),"")</f>
        <v/>
      </c>
    </row>
    <row r="642" spans="1:9" x14ac:dyDescent="0.2">
      <c r="A642" s="1">
        <v>640</v>
      </c>
      <c r="B642" s="4" t="s">
        <v>685</v>
      </c>
      <c r="C642" s="1">
        <v>8</v>
      </c>
      <c r="D642" s="1">
        <v>73</v>
      </c>
      <c r="H642" s="1" t="str">
        <f>_xlfn.IFNA(IF(VLOOKUP(A642,Duplicates!E$3:E$50000,1,FALSE),"yes"),"")</f>
        <v/>
      </c>
      <c r="I642" s="31" t="str">
        <f>_xlfn.IFNA(IF(AND(INDEX(FreezingProgress!B$3:B$50000,MATCH(WormStrainStocks!A642,FreezingProgress!B$3:B$200001,0)),ISBLANK(INDEX(FreezingProgress!Q$3:Q$200001,MATCH(WormStrainStocks!A642,FreezingProgress!B$3:B$200001,0)))),"yes",""),"")</f>
        <v/>
      </c>
    </row>
    <row r="643" spans="1:9" x14ac:dyDescent="0.2">
      <c r="A643" s="1">
        <v>641</v>
      </c>
      <c r="B643" s="4" t="s">
        <v>686</v>
      </c>
      <c r="C643" s="1">
        <v>8</v>
      </c>
      <c r="D643" s="1">
        <v>74</v>
      </c>
      <c r="H643" s="1" t="str">
        <f>_xlfn.IFNA(IF(VLOOKUP(A643,Duplicates!E$3:E$50000,1,FALSE),"yes"),"")</f>
        <v/>
      </c>
      <c r="I643" s="31" t="str">
        <f>_xlfn.IFNA(IF(AND(INDEX(FreezingProgress!B$3:B$50000,MATCH(WormStrainStocks!A643,FreezingProgress!B$3:B$200001,0)),ISBLANK(INDEX(FreezingProgress!Q$3:Q$200001,MATCH(WormStrainStocks!A643,FreezingProgress!B$3:B$200001,0)))),"yes",""),"")</f>
        <v/>
      </c>
    </row>
    <row r="644" spans="1:9" x14ac:dyDescent="0.2">
      <c r="A644" s="1">
        <v>642</v>
      </c>
      <c r="B644" s="4" t="s">
        <v>687</v>
      </c>
      <c r="C644" s="1">
        <v>8</v>
      </c>
      <c r="D644" s="1">
        <v>75</v>
      </c>
      <c r="H644" s="1" t="str">
        <f>_xlfn.IFNA(IF(VLOOKUP(A644,Duplicates!E$3:E$50000,1,FALSE),"yes"),"")</f>
        <v/>
      </c>
      <c r="I644" s="31" t="str">
        <f>_xlfn.IFNA(IF(AND(INDEX(FreezingProgress!B$3:B$50000,MATCH(WormStrainStocks!A644,FreezingProgress!B$3:B$200001,0)),ISBLANK(INDEX(FreezingProgress!Q$3:Q$200001,MATCH(WormStrainStocks!A644,FreezingProgress!B$3:B$200001,0)))),"yes",""),"")</f>
        <v/>
      </c>
    </row>
    <row r="645" spans="1:9" x14ac:dyDescent="0.2">
      <c r="A645" s="1">
        <v>643</v>
      </c>
      <c r="B645" s="4" t="s">
        <v>688</v>
      </c>
      <c r="C645" s="1">
        <v>8</v>
      </c>
      <c r="D645" s="1">
        <v>76</v>
      </c>
      <c r="H645" s="1" t="str">
        <f>_xlfn.IFNA(IF(VLOOKUP(A645,Duplicates!E$3:E$50000,1,FALSE),"yes"),"")</f>
        <v/>
      </c>
      <c r="I645" s="31" t="str">
        <f>_xlfn.IFNA(IF(AND(INDEX(FreezingProgress!B$3:B$50000,MATCH(WormStrainStocks!A645,FreezingProgress!B$3:B$200001,0)),ISBLANK(INDEX(FreezingProgress!Q$3:Q$200001,MATCH(WormStrainStocks!A645,FreezingProgress!B$3:B$200001,0)))),"yes",""),"")</f>
        <v/>
      </c>
    </row>
    <row r="646" spans="1:9" x14ac:dyDescent="0.2">
      <c r="A646" s="1">
        <v>644</v>
      </c>
      <c r="B646" s="4" t="s">
        <v>689</v>
      </c>
      <c r="C646" s="1">
        <v>8</v>
      </c>
      <c r="D646" s="1">
        <v>77</v>
      </c>
      <c r="H646" s="1" t="str">
        <f>_xlfn.IFNA(IF(VLOOKUP(A646,Duplicates!E$3:E$50000,1,FALSE),"yes"),"")</f>
        <v/>
      </c>
      <c r="I646" s="31" t="str">
        <f>_xlfn.IFNA(IF(AND(INDEX(FreezingProgress!B$3:B$50000,MATCH(WormStrainStocks!A646,FreezingProgress!B$3:B$200001,0)),ISBLANK(INDEX(FreezingProgress!Q$3:Q$200001,MATCH(WormStrainStocks!A646,FreezingProgress!B$3:B$200001,0)))),"yes",""),"")</f>
        <v/>
      </c>
    </row>
    <row r="647" spans="1:9" x14ac:dyDescent="0.2">
      <c r="A647" s="1">
        <v>645</v>
      </c>
      <c r="B647" s="4" t="s">
        <v>690</v>
      </c>
      <c r="C647" s="1">
        <v>8</v>
      </c>
      <c r="D647" s="1">
        <v>78</v>
      </c>
      <c r="H647" s="1" t="str">
        <f>_xlfn.IFNA(IF(VLOOKUP(A647,Duplicates!E$3:E$50000,1,FALSE),"yes"),"")</f>
        <v/>
      </c>
      <c r="I647" s="31" t="str">
        <f>_xlfn.IFNA(IF(AND(INDEX(FreezingProgress!B$3:B$50000,MATCH(WormStrainStocks!A647,FreezingProgress!B$3:B$200001,0)),ISBLANK(INDEX(FreezingProgress!Q$3:Q$200001,MATCH(WormStrainStocks!A647,FreezingProgress!B$3:B$200001,0)))),"yes",""),"")</f>
        <v/>
      </c>
    </row>
    <row r="648" spans="1:9" x14ac:dyDescent="0.2">
      <c r="A648" s="1">
        <v>646</v>
      </c>
      <c r="B648" s="4" t="s">
        <v>691</v>
      </c>
      <c r="C648" s="1">
        <v>8</v>
      </c>
      <c r="D648" s="1">
        <v>79</v>
      </c>
      <c r="H648" s="1" t="str">
        <f>_xlfn.IFNA(IF(VLOOKUP(A648,Duplicates!E$3:E$50000,1,FALSE),"yes"),"")</f>
        <v/>
      </c>
      <c r="I648" s="31" t="str">
        <f>_xlfn.IFNA(IF(AND(INDEX(FreezingProgress!B$3:B$50000,MATCH(WormStrainStocks!A648,FreezingProgress!B$3:B$200001,0)),ISBLANK(INDEX(FreezingProgress!Q$3:Q$200001,MATCH(WormStrainStocks!A648,FreezingProgress!B$3:B$200001,0)))),"yes",""),"")</f>
        <v/>
      </c>
    </row>
    <row r="649" spans="1:9" x14ac:dyDescent="0.2">
      <c r="A649" s="1">
        <v>647</v>
      </c>
      <c r="B649" s="4" t="s">
        <v>692</v>
      </c>
      <c r="C649" s="1">
        <v>8</v>
      </c>
      <c r="D649" s="1">
        <v>80</v>
      </c>
      <c r="H649" s="1" t="str">
        <f>_xlfn.IFNA(IF(VLOOKUP(A649,Duplicates!E$3:E$50000,1,FALSE),"yes"),"")</f>
        <v/>
      </c>
      <c r="I649" s="31" t="str">
        <f>_xlfn.IFNA(IF(AND(INDEX(FreezingProgress!B$3:B$50000,MATCH(WormStrainStocks!A649,FreezingProgress!B$3:B$200001,0)),ISBLANK(INDEX(FreezingProgress!Q$3:Q$200001,MATCH(WormStrainStocks!A649,FreezingProgress!B$3:B$200001,0)))),"yes",""),"")</f>
        <v/>
      </c>
    </row>
    <row r="650" spans="1:9" x14ac:dyDescent="0.2">
      <c r="A650" s="1">
        <v>648</v>
      </c>
      <c r="B650" s="4" t="s">
        <v>693</v>
      </c>
      <c r="C650" s="1">
        <v>8</v>
      </c>
      <c r="D650" s="1">
        <v>81</v>
      </c>
      <c r="H650" s="1" t="str">
        <f>_xlfn.IFNA(IF(VLOOKUP(A650,Duplicates!E$3:E$50000,1,FALSE),"yes"),"")</f>
        <v/>
      </c>
      <c r="I650" s="31" t="str">
        <f>_xlfn.IFNA(IF(AND(INDEX(FreezingProgress!B$3:B$50000,MATCH(WormStrainStocks!A650,FreezingProgress!B$3:B$200001,0)),ISBLANK(INDEX(FreezingProgress!Q$3:Q$200001,MATCH(WormStrainStocks!A650,FreezingProgress!B$3:B$200001,0)))),"yes",""),"")</f>
        <v/>
      </c>
    </row>
    <row r="651" spans="1:9" x14ac:dyDescent="0.2">
      <c r="A651" s="1">
        <v>649</v>
      </c>
      <c r="B651" s="4" t="s">
        <v>738</v>
      </c>
      <c r="C651" s="1">
        <v>9</v>
      </c>
      <c r="D651" s="1">
        <v>1</v>
      </c>
      <c r="H651" s="1" t="str">
        <f>_xlfn.IFNA(IF(VLOOKUP(A651,Duplicates!E$3:E$50000,1,FALSE),"yes"),"")</f>
        <v/>
      </c>
      <c r="I651" s="31" t="str">
        <f>_xlfn.IFNA(IF(AND(INDEX(FreezingProgress!B$3:B$50000,MATCH(WormStrainStocks!A651,FreezingProgress!B$3:B$200001,0)),ISBLANK(INDEX(FreezingProgress!Q$3:Q$200001,MATCH(WormStrainStocks!A651,FreezingProgress!B$3:B$200001,0)))),"yes",""),"")</f>
        <v/>
      </c>
    </row>
    <row r="652" spans="1:9" x14ac:dyDescent="0.2">
      <c r="A652" s="1">
        <v>650</v>
      </c>
      <c r="B652" s="4" t="s">
        <v>739</v>
      </c>
      <c r="C652" s="1">
        <v>9</v>
      </c>
      <c r="D652" s="1">
        <v>2</v>
      </c>
      <c r="H652" s="1" t="str">
        <f>_xlfn.IFNA(IF(VLOOKUP(A652,Duplicates!E$3:E$50000,1,FALSE),"yes"),"")</f>
        <v/>
      </c>
      <c r="I652" s="31" t="str">
        <f>_xlfn.IFNA(IF(AND(INDEX(FreezingProgress!B$3:B$50000,MATCH(WormStrainStocks!A652,FreezingProgress!B$3:B$200001,0)),ISBLANK(INDEX(FreezingProgress!Q$3:Q$200001,MATCH(WormStrainStocks!A652,FreezingProgress!B$3:B$200001,0)))),"yes",""),"")</f>
        <v/>
      </c>
    </row>
    <row r="653" spans="1:9" x14ac:dyDescent="0.2">
      <c r="A653" s="1">
        <v>651</v>
      </c>
      <c r="B653" s="4" t="s">
        <v>740</v>
      </c>
      <c r="C653" s="1">
        <v>9</v>
      </c>
      <c r="D653" s="1">
        <v>3</v>
      </c>
      <c r="H653" s="1" t="str">
        <f>_xlfn.IFNA(IF(VLOOKUP(A653,Duplicates!E$3:E$50000,1,FALSE),"yes"),"")</f>
        <v/>
      </c>
      <c r="I653" s="31" t="str">
        <f>_xlfn.IFNA(IF(AND(INDEX(FreezingProgress!B$3:B$50000,MATCH(WormStrainStocks!A653,FreezingProgress!B$3:B$200001,0)),ISBLANK(INDEX(FreezingProgress!Q$3:Q$200001,MATCH(WormStrainStocks!A653,FreezingProgress!B$3:B$200001,0)))),"yes",""),"")</f>
        <v/>
      </c>
    </row>
    <row r="654" spans="1:9" x14ac:dyDescent="0.2">
      <c r="A654" s="1">
        <v>652</v>
      </c>
      <c r="B654" s="4" t="s">
        <v>741</v>
      </c>
      <c r="C654" s="1">
        <v>9</v>
      </c>
      <c r="D654" s="1">
        <v>4</v>
      </c>
      <c r="H654" s="1" t="str">
        <f>_xlfn.IFNA(IF(VLOOKUP(A654,Duplicates!E$3:E$50000,1,FALSE),"yes"),"")</f>
        <v/>
      </c>
      <c r="I654" s="31" t="str">
        <f>_xlfn.IFNA(IF(AND(INDEX(FreezingProgress!B$3:B$50000,MATCH(WormStrainStocks!A654,FreezingProgress!B$3:B$200001,0)),ISBLANK(INDEX(FreezingProgress!Q$3:Q$200001,MATCH(WormStrainStocks!A654,FreezingProgress!B$3:B$200001,0)))),"yes",""),"")</f>
        <v/>
      </c>
    </row>
    <row r="655" spans="1:9" x14ac:dyDescent="0.2">
      <c r="A655" s="1">
        <v>653</v>
      </c>
      <c r="B655" s="4" t="s">
        <v>742</v>
      </c>
      <c r="C655" s="1">
        <v>9</v>
      </c>
      <c r="D655" s="1">
        <v>5</v>
      </c>
      <c r="H655" s="1" t="str">
        <f>_xlfn.IFNA(IF(VLOOKUP(A655,Duplicates!E$3:E$50000,1,FALSE),"yes"),"")</f>
        <v/>
      </c>
      <c r="I655" s="31" t="str">
        <f>_xlfn.IFNA(IF(AND(INDEX(FreezingProgress!B$3:B$50000,MATCH(WormStrainStocks!A655,FreezingProgress!B$3:B$200001,0)),ISBLANK(INDEX(FreezingProgress!Q$3:Q$200001,MATCH(WormStrainStocks!A655,FreezingProgress!B$3:B$200001,0)))),"yes",""),"")</f>
        <v/>
      </c>
    </row>
    <row r="656" spans="1:9" x14ac:dyDescent="0.2">
      <c r="A656" s="1">
        <v>654</v>
      </c>
      <c r="B656" s="4" t="s">
        <v>743</v>
      </c>
      <c r="C656" s="1">
        <v>9</v>
      </c>
      <c r="D656" s="1">
        <v>6</v>
      </c>
      <c r="H656" s="1" t="str">
        <f>_xlfn.IFNA(IF(VLOOKUP(A656,Duplicates!E$3:E$50000,1,FALSE),"yes"),"")</f>
        <v/>
      </c>
      <c r="I656" s="31" t="str">
        <f>_xlfn.IFNA(IF(AND(INDEX(FreezingProgress!B$3:B$50000,MATCH(WormStrainStocks!A656,FreezingProgress!B$3:B$200001,0)),ISBLANK(INDEX(FreezingProgress!Q$3:Q$200001,MATCH(WormStrainStocks!A656,FreezingProgress!B$3:B$200001,0)))),"yes",""),"")</f>
        <v/>
      </c>
    </row>
    <row r="657" spans="1:9" x14ac:dyDescent="0.2">
      <c r="A657" s="1">
        <v>655</v>
      </c>
      <c r="B657" s="4" t="s">
        <v>744</v>
      </c>
      <c r="C657" s="1">
        <v>9</v>
      </c>
      <c r="D657" s="1">
        <v>7</v>
      </c>
      <c r="H657" s="1" t="str">
        <f>_xlfn.IFNA(IF(VLOOKUP(A657,Duplicates!E$3:E$50000,1,FALSE),"yes"),"")</f>
        <v/>
      </c>
      <c r="I657" s="31" t="str">
        <f>_xlfn.IFNA(IF(AND(INDEX(FreezingProgress!B$3:B$50000,MATCH(WormStrainStocks!A657,FreezingProgress!B$3:B$200001,0)),ISBLANK(INDEX(FreezingProgress!Q$3:Q$200001,MATCH(WormStrainStocks!A657,FreezingProgress!B$3:B$200001,0)))),"yes",""),"")</f>
        <v/>
      </c>
    </row>
    <row r="658" spans="1:9" x14ac:dyDescent="0.2">
      <c r="A658" s="1">
        <v>656</v>
      </c>
      <c r="B658" s="4" t="s">
        <v>745</v>
      </c>
      <c r="C658" s="1">
        <v>9</v>
      </c>
      <c r="D658" s="1">
        <v>8</v>
      </c>
      <c r="H658" s="1" t="str">
        <f>_xlfn.IFNA(IF(VLOOKUP(A658,Duplicates!E$3:E$50000,1,FALSE),"yes"),"")</f>
        <v/>
      </c>
      <c r="I658" s="31" t="str">
        <f>_xlfn.IFNA(IF(AND(INDEX(FreezingProgress!B$3:B$50000,MATCH(WormStrainStocks!A658,FreezingProgress!B$3:B$200001,0)),ISBLANK(INDEX(FreezingProgress!Q$3:Q$200001,MATCH(WormStrainStocks!A658,FreezingProgress!B$3:B$200001,0)))),"yes",""),"")</f>
        <v/>
      </c>
    </row>
    <row r="659" spans="1:9" x14ac:dyDescent="0.2">
      <c r="A659" s="1">
        <v>657</v>
      </c>
      <c r="B659" s="4" t="s">
        <v>746</v>
      </c>
      <c r="C659" s="1">
        <v>9</v>
      </c>
      <c r="D659" s="1">
        <v>9</v>
      </c>
      <c r="H659" s="1" t="str">
        <f>_xlfn.IFNA(IF(VLOOKUP(A659,Duplicates!E$3:E$50000,1,FALSE),"yes"),"")</f>
        <v/>
      </c>
      <c r="I659" s="31" t="str">
        <f>_xlfn.IFNA(IF(AND(INDEX(FreezingProgress!B$3:B$50000,MATCH(WormStrainStocks!A659,FreezingProgress!B$3:B$200001,0)),ISBLANK(INDEX(FreezingProgress!Q$3:Q$200001,MATCH(WormStrainStocks!A659,FreezingProgress!B$3:B$200001,0)))),"yes",""),"")</f>
        <v/>
      </c>
    </row>
    <row r="660" spans="1:9" x14ac:dyDescent="0.2">
      <c r="A660" s="1">
        <v>658</v>
      </c>
      <c r="B660" s="4" t="s">
        <v>747</v>
      </c>
      <c r="C660" s="1">
        <v>9</v>
      </c>
      <c r="D660" s="1">
        <v>10</v>
      </c>
      <c r="H660" s="1" t="str">
        <f>_xlfn.IFNA(IF(VLOOKUP(A660,Duplicates!E$3:E$50000,1,FALSE),"yes"),"")</f>
        <v/>
      </c>
      <c r="I660" s="31" t="str">
        <f>_xlfn.IFNA(IF(AND(INDEX(FreezingProgress!B$3:B$50000,MATCH(WormStrainStocks!A660,FreezingProgress!B$3:B$200001,0)),ISBLANK(INDEX(FreezingProgress!Q$3:Q$200001,MATCH(WormStrainStocks!A660,FreezingProgress!B$3:B$200001,0)))),"yes",""),"")</f>
        <v/>
      </c>
    </row>
    <row r="661" spans="1:9" x14ac:dyDescent="0.2">
      <c r="A661" s="1">
        <v>659</v>
      </c>
      <c r="B661" s="4" t="s">
        <v>748</v>
      </c>
      <c r="C661" s="1">
        <v>9</v>
      </c>
      <c r="D661" s="1">
        <v>11</v>
      </c>
      <c r="H661" s="1" t="str">
        <f>_xlfn.IFNA(IF(VLOOKUP(A661,Duplicates!E$3:E$50000,1,FALSE),"yes"),"")</f>
        <v/>
      </c>
      <c r="I661" s="31" t="str">
        <f>_xlfn.IFNA(IF(AND(INDEX(FreezingProgress!B$3:B$50000,MATCH(WormStrainStocks!A661,FreezingProgress!B$3:B$200001,0)),ISBLANK(INDEX(FreezingProgress!Q$3:Q$200001,MATCH(WormStrainStocks!A661,FreezingProgress!B$3:B$200001,0)))),"yes",""),"")</f>
        <v/>
      </c>
    </row>
    <row r="662" spans="1:9" x14ac:dyDescent="0.2">
      <c r="A662" s="1">
        <v>660</v>
      </c>
      <c r="B662" s="4" t="s">
        <v>749</v>
      </c>
      <c r="C662" s="1">
        <v>9</v>
      </c>
      <c r="D662" s="1">
        <v>12</v>
      </c>
      <c r="H662" s="1" t="str">
        <f>_xlfn.IFNA(IF(VLOOKUP(A662,Duplicates!E$3:E$50000,1,FALSE),"yes"),"")</f>
        <v/>
      </c>
      <c r="I662" s="31" t="str">
        <f>_xlfn.IFNA(IF(AND(INDEX(FreezingProgress!B$3:B$50000,MATCH(WormStrainStocks!A662,FreezingProgress!B$3:B$200001,0)),ISBLANK(INDEX(FreezingProgress!Q$3:Q$200001,MATCH(WormStrainStocks!A662,FreezingProgress!B$3:B$200001,0)))),"yes",""),"")</f>
        <v/>
      </c>
    </row>
    <row r="663" spans="1:9" x14ac:dyDescent="0.2">
      <c r="A663" s="1">
        <v>661</v>
      </c>
      <c r="B663" s="4" t="s">
        <v>750</v>
      </c>
      <c r="C663" s="1">
        <v>9</v>
      </c>
      <c r="D663" s="1">
        <v>13</v>
      </c>
      <c r="H663" s="1" t="str">
        <f>_xlfn.IFNA(IF(VLOOKUP(A663,Duplicates!E$3:E$50000,1,FALSE),"yes"),"")</f>
        <v/>
      </c>
      <c r="I663" s="31" t="str">
        <f>_xlfn.IFNA(IF(AND(INDEX(FreezingProgress!B$3:B$50000,MATCH(WormStrainStocks!A663,FreezingProgress!B$3:B$200001,0)),ISBLANK(INDEX(FreezingProgress!Q$3:Q$200001,MATCH(WormStrainStocks!A663,FreezingProgress!B$3:B$200001,0)))),"yes",""),"")</f>
        <v/>
      </c>
    </row>
    <row r="664" spans="1:9" x14ac:dyDescent="0.2">
      <c r="A664" s="1">
        <v>662</v>
      </c>
      <c r="B664" s="4" t="s">
        <v>751</v>
      </c>
      <c r="C664" s="1">
        <v>9</v>
      </c>
      <c r="D664" s="1">
        <v>14</v>
      </c>
      <c r="H664" s="1" t="str">
        <f>_xlfn.IFNA(IF(VLOOKUP(A664,Duplicates!E$3:E$50000,1,FALSE),"yes"),"")</f>
        <v/>
      </c>
      <c r="I664" s="31" t="str">
        <f>_xlfn.IFNA(IF(AND(INDEX(FreezingProgress!B$3:B$50000,MATCH(WormStrainStocks!A664,FreezingProgress!B$3:B$200001,0)),ISBLANK(INDEX(FreezingProgress!Q$3:Q$200001,MATCH(WormStrainStocks!A664,FreezingProgress!B$3:B$200001,0)))),"yes",""),"")</f>
        <v/>
      </c>
    </row>
    <row r="665" spans="1:9" x14ac:dyDescent="0.2">
      <c r="A665" s="1">
        <v>663</v>
      </c>
      <c r="B665" s="4" t="s">
        <v>752</v>
      </c>
      <c r="C665" s="1">
        <v>9</v>
      </c>
      <c r="D665" s="1">
        <v>15</v>
      </c>
      <c r="H665" s="1" t="str">
        <f>_xlfn.IFNA(IF(VLOOKUP(A665,Duplicates!E$3:E$50000,1,FALSE),"yes"),"")</f>
        <v/>
      </c>
      <c r="I665" s="31" t="str">
        <f>_xlfn.IFNA(IF(AND(INDEX(FreezingProgress!B$3:B$50000,MATCH(WormStrainStocks!A665,FreezingProgress!B$3:B$200001,0)),ISBLANK(INDEX(FreezingProgress!Q$3:Q$200001,MATCH(WormStrainStocks!A665,FreezingProgress!B$3:B$200001,0)))),"yes",""),"")</f>
        <v/>
      </c>
    </row>
    <row r="666" spans="1:9" x14ac:dyDescent="0.2">
      <c r="A666" s="1">
        <v>664</v>
      </c>
      <c r="B666" s="4" t="s">
        <v>753</v>
      </c>
      <c r="C666" s="1">
        <v>9</v>
      </c>
      <c r="D666" s="1">
        <v>16</v>
      </c>
      <c r="H666" s="1" t="str">
        <f>_xlfn.IFNA(IF(VLOOKUP(A666,Duplicates!E$3:E$50000,1,FALSE),"yes"),"")</f>
        <v/>
      </c>
      <c r="I666" s="31" t="str">
        <f>_xlfn.IFNA(IF(AND(INDEX(FreezingProgress!B$3:B$50000,MATCH(WormStrainStocks!A666,FreezingProgress!B$3:B$200001,0)),ISBLANK(INDEX(FreezingProgress!Q$3:Q$200001,MATCH(WormStrainStocks!A666,FreezingProgress!B$3:B$200001,0)))),"yes",""),"")</f>
        <v/>
      </c>
    </row>
    <row r="667" spans="1:9" x14ac:dyDescent="0.2">
      <c r="A667" s="1">
        <v>665</v>
      </c>
      <c r="B667" s="4" t="s">
        <v>754</v>
      </c>
      <c r="C667" s="1">
        <v>9</v>
      </c>
      <c r="D667" s="1">
        <v>17</v>
      </c>
      <c r="H667" s="1" t="str">
        <f>_xlfn.IFNA(IF(VLOOKUP(A667,Duplicates!E$3:E$50000,1,FALSE),"yes"),"")</f>
        <v/>
      </c>
      <c r="I667" s="31" t="str">
        <f>_xlfn.IFNA(IF(AND(INDEX(FreezingProgress!B$3:B$50000,MATCH(WormStrainStocks!A667,FreezingProgress!B$3:B$200001,0)),ISBLANK(INDEX(FreezingProgress!Q$3:Q$200001,MATCH(WormStrainStocks!A667,FreezingProgress!B$3:B$200001,0)))),"yes",""),"")</f>
        <v/>
      </c>
    </row>
    <row r="668" spans="1:9" x14ac:dyDescent="0.2">
      <c r="A668" s="1">
        <v>666</v>
      </c>
      <c r="B668" s="4" t="s">
        <v>755</v>
      </c>
      <c r="C668" s="1">
        <v>9</v>
      </c>
      <c r="D668" s="1">
        <v>18</v>
      </c>
      <c r="H668" s="1" t="str">
        <f>_xlfn.IFNA(IF(VLOOKUP(A668,Duplicates!E$3:E$50000,1,FALSE),"yes"),"")</f>
        <v/>
      </c>
      <c r="I668" s="31" t="str">
        <f>_xlfn.IFNA(IF(AND(INDEX(FreezingProgress!B$3:B$50000,MATCH(WormStrainStocks!A668,FreezingProgress!B$3:B$200001,0)),ISBLANK(INDEX(FreezingProgress!Q$3:Q$200001,MATCH(WormStrainStocks!A668,FreezingProgress!B$3:B$200001,0)))),"yes",""),"")</f>
        <v/>
      </c>
    </row>
    <row r="669" spans="1:9" x14ac:dyDescent="0.2">
      <c r="A669" s="1">
        <v>667</v>
      </c>
      <c r="B669" s="4" t="s">
        <v>756</v>
      </c>
      <c r="C669" s="1">
        <v>9</v>
      </c>
      <c r="D669" s="1">
        <v>19</v>
      </c>
      <c r="H669" s="1" t="str">
        <f>_xlfn.IFNA(IF(VLOOKUP(A669,Duplicates!E$3:E$50000,1,FALSE),"yes"),"")</f>
        <v/>
      </c>
      <c r="I669" s="31" t="str">
        <f>_xlfn.IFNA(IF(AND(INDEX(FreezingProgress!B$3:B$50000,MATCH(WormStrainStocks!A669,FreezingProgress!B$3:B$200001,0)),ISBLANK(INDEX(FreezingProgress!Q$3:Q$200001,MATCH(WormStrainStocks!A669,FreezingProgress!B$3:B$200001,0)))),"yes",""),"")</f>
        <v/>
      </c>
    </row>
    <row r="670" spans="1:9" x14ac:dyDescent="0.2">
      <c r="A670" s="1">
        <v>668</v>
      </c>
      <c r="B670" s="4" t="s">
        <v>757</v>
      </c>
      <c r="C670" s="1">
        <v>9</v>
      </c>
      <c r="D670" s="1">
        <v>20</v>
      </c>
      <c r="H670" s="1" t="str">
        <f>_xlfn.IFNA(IF(VLOOKUP(A670,Duplicates!E$3:E$50000,1,FALSE),"yes"),"")</f>
        <v/>
      </c>
      <c r="I670" s="31" t="str">
        <f>_xlfn.IFNA(IF(AND(INDEX(FreezingProgress!B$3:B$50000,MATCH(WormStrainStocks!A670,FreezingProgress!B$3:B$200001,0)),ISBLANK(INDEX(FreezingProgress!Q$3:Q$200001,MATCH(WormStrainStocks!A670,FreezingProgress!B$3:B$200001,0)))),"yes",""),"")</f>
        <v/>
      </c>
    </row>
    <row r="671" spans="1:9" x14ac:dyDescent="0.2">
      <c r="A671" s="1">
        <v>669</v>
      </c>
      <c r="B671" s="4" t="s">
        <v>758</v>
      </c>
      <c r="C671" s="1">
        <v>9</v>
      </c>
      <c r="D671" s="1">
        <v>21</v>
      </c>
      <c r="H671" s="1" t="str">
        <f>_xlfn.IFNA(IF(VLOOKUP(A671,Duplicates!E$3:E$50000,1,FALSE),"yes"),"")</f>
        <v/>
      </c>
      <c r="I671" s="31" t="str">
        <f>_xlfn.IFNA(IF(AND(INDEX(FreezingProgress!B$3:B$50000,MATCH(WormStrainStocks!A671,FreezingProgress!B$3:B$200001,0)),ISBLANK(INDEX(FreezingProgress!Q$3:Q$200001,MATCH(WormStrainStocks!A671,FreezingProgress!B$3:B$200001,0)))),"yes",""),"")</f>
        <v/>
      </c>
    </row>
    <row r="672" spans="1:9" x14ac:dyDescent="0.2">
      <c r="A672" s="1">
        <v>670</v>
      </c>
      <c r="B672" s="4" t="s">
        <v>759</v>
      </c>
      <c r="C672" s="1">
        <v>9</v>
      </c>
      <c r="D672" s="1">
        <v>22</v>
      </c>
      <c r="H672" s="1" t="str">
        <f>_xlfn.IFNA(IF(VLOOKUP(A672,Duplicates!E$3:E$50000,1,FALSE),"yes"),"")</f>
        <v/>
      </c>
      <c r="I672" s="31" t="str">
        <f>_xlfn.IFNA(IF(AND(INDEX(FreezingProgress!B$3:B$50000,MATCH(WormStrainStocks!A672,FreezingProgress!B$3:B$200001,0)),ISBLANK(INDEX(FreezingProgress!Q$3:Q$200001,MATCH(WormStrainStocks!A672,FreezingProgress!B$3:B$200001,0)))),"yes",""),"")</f>
        <v/>
      </c>
    </row>
    <row r="673" spans="1:9" x14ac:dyDescent="0.2">
      <c r="A673" s="1">
        <v>671</v>
      </c>
      <c r="B673" s="4" t="s">
        <v>760</v>
      </c>
      <c r="C673" s="1">
        <v>9</v>
      </c>
      <c r="D673" s="1">
        <v>23</v>
      </c>
      <c r="H673" s="1" t="str">
        <f>_xlfn.IFNA(IF(VLOOKUP(A673,Duplicates!E$3:E$50000,1,FALSE),"yes"),"")</f>
        <v/>
      </c>
      <c r="I673" s="31" t="str">
        <f>_xlfn.IFNA(IF(AND(INDEX(FreezingProgress!B$3:B$50000,MATCH(WormStrainStocks!A673,FreezingProgress!B$3:B$200001,0)),ISBLANK(INDEX(FreezingProgress!Q$3:Q$200001,MATCH(WormStrainStocks!A673,FreezingProgress!B$3:B$200001,0)))),"yes",""),"")</f>
        <v/>
      </c>
    </row>
    <row r="674" spans="1:9" x14ac:dyDescent="0.2">
      <c r="A674" s="1">
        <v>672</v>
      </c>
      <c r="B674" s="4" t="s">
        <v>761</v>
      </c>
      <c r="C674" s="1">
        <v>9</v>
      </c>
      <c r="D674" s="1">
        <v>24</v>
      </c>
      <c r="H674" s="1" t="str">
        <f>_xlfn.IFNA(IF(VLOOKUP(A674,Duplicates!E$3:E$50000,1,FALSE),"yes"),"")</f>
        <v/>
      </c>
      <c r="I674" s="31" t="str">
        <f>_xlfn.IFNA(IF(AND(INDEX(FreezingProgress!B$3:B$50000,MATCH(WormStrainStocks!A674,FreezingProgress!B$3:B$200001,0)),ISBLANK(INDEX(FreezingProgress!Q$3:Q$200001,MATCH(WormStrainStocks!A674,FreezingProgress!B$3:B$200001,0)))),"yes",""),"")</f>
        <v/>
      </c>
    </row>
    <row r="675" spans="1:9" x14ac:dyDescent="0.2">
      <c r="A675" s="1">
        <v>673</v>
      </c>
      <c r="B675" s="4" t="s">
        <v>762</v>
      </c>
      <c r="C675" s="1">
        <v>9</v>
      </c>
      <c r="D675" s="1">
        <v>25</v>
      </c>
      <c r="H675" s="1" t="str">
        <f>_xlfn.IFNA(IF(VLOOKUP(A675,Duplicates!E$3:E$50000,1,FALSE),"yes"),"")</f>
        <v/>
      </c>
      <c r="I675" s="31" t="str">
        <f>_xlfn.IFNA(IF(AND(INDEX(FreezingProgress!B$3:B$50000,MATCH(WormStrainStocks!A675,FreezingProgress!B$3:B$200001,0)),ISBLANK(INDEX(FreezingProgress!Q$3:Q$200001,MATCH(WormStrainStocks!A675,FreezingProgress!B$3:B$200001,0)))),"yes",""),"")</f>
        <v/>
      </c>
    </row>
    <row r="676" spans="1:9" x14ac:dyDescent="0.2">
      <c r="A676" s="1">
        <v>674</v>
      </c>
      <c r="B676" s="4" t="s">
        <v>763</v>
      </c>
      <c r="C676" s="1">
        <v>9</v>
      </c>
      <c r="D676" s="1">
        <v>26</v>
      </c>
      <c r="H676" s="1" t="str">
        <f>_xlfn.IFNA(IF(VLOOKUP(A676,Duplicates!E$3:E$50000,1,FALSE),"yes"),"")</f>
        <v/>
      </c>
      <c r="I676" s="31" t="str">
        <f>_xlfn.IFNA(IF(AND(INDEX(FreezingProgress!B$3:B$50000,MATCH(WormStrainStocks!A676,FreezingProgress!B$3:B$200001,0)),ISBLANK(INDEX(FreezingProgress!Q$3:Q$200001,MATCH(WormStrainStocks!A676,FreezingProgress!B$3:B$200001,0)))),"yes",""),"")</f>
        <v/>
      </c>
    </row>
    <row r="677" spans="1:9" x14ac:dyDescent="0.2">
      <c r="A677" s="1">
        <v>675</v>
      </c>
      <c r="B677" s="4" t="s">
        <v>764</v>
      </c>
      <c r="C677" s="1">
        <v>9</v>
      </c>
      <c r="D677" s="1">
        <v>27</v>
      </c>
      <c r="H677" s="1" t="str">
        <f>_xlfn.IFNA(IF(VLOOKUP(A677,Duplicates!E$3:E$50000,1,FALSE),"yes"),"")</f>
        <v/>
      </c>
      <c r="I677" s="31" t="str">
        <f>_xlfn.IFNA(IF(AND(INDEX(FreezingProgress!B$3:B$50000,MATCH(WormStrainStocks!A677,FreezingProgress!B$3:B$200001,0)),ISBLANK(INDEX(FreezingProgress!Q$3:Q$200001,MATCH(WormStrainStocks!A677,FreezingProgress!B$3:B$200001,0)))),"yes",""),"")</f>
        <v/>
      </c>
    </row>
    <row r="678" spans="1:9" x14ac:dyDescent="0.2">
      <c r="A678" s="1">
        <v>676</v>
      </c>
      <c r="B678" s="4" t="s">
        <v>765</v>
      </c>
      <c r="C678" s="1">
        <v>9</v>
      </c>
      <c r="D678" s="1">
        <v>28</v>
      </c>
      <c r="H678" s="1" t="str">
        <f>_xlfn.IFNA(IF(VLOOKUP(A678,Duplicates!E$3:E$50000,1,FALSE),"yes"),"")</f>
        <v/>
      </c>
      <c r="I678" s="31" t="str">
        <f>_xlfn.IFNA(IF(AND(INDEX(FreezingProgress!B$3:B$50000,MATCH(WormStrainStocks!A678,FreezingProgress!B$3:B$200001,0)),ISBLANK(INDEX(FreezingProgress!Q$3:Q$200001,MATCH(WormStrainStocks!A678,FreezingProgress!B$3:B$200001,0)))),"yes",""),"")</f>
        <v/>
      </c>
    </row>
    <row r="679" spans="1:9" x14ac:dyDescent="0.2">
      <c r="A679" s="1">
        <v>677</v>
      </c>
      <c r="B679" s="4" t="s">
        <v>766</v>
      </c>
      <c r="C679" s="1">
        <v>9</v>
      </c>
      <c r="D679" s="1">
        <v>29</v>
      </c>
      <c r="H679" s="1" t="str">
        <f>_xlfn.IFNA(IF(VLOOKUP(A679,Duplicates!E$3:E$50000,1,FALSE),"yes"),"")</f>
        <v/>
      </c>
      <c r="I679" s="31" t="str">
        <f>_xlfn.IFNA(IF(AND(INDEX(FreezingProgress!B$3:B$50000,MATCH(WormStrainStocks!A679,FreezingProgress!B$3:B$200001,0)),ISBLANK(INDEX(FreezingProgress!Q$3:Q$200001,MATCH(WormStrainStocks!A679,FreezingProgress!B$3:B$200001,0)))),"yes",""),"")</f>
        <v/>
      </c>
    </row>
    <row r="680" spans="1:9" x14ac:dyDescent="0.2">
      <c r="A680" s="1">
        <v>678</v>
      </c>
      <c r="B680" s="4" t="s">
        <v>767</v>
      </c>
      <c r="C680" s="1">
        <v>9</v>
      </c>
      <c r="D680" s="1">
        <v>30</v>
      </c>
      <c r="H680" s="1" t="str">
        <f>_xlfn.IFNA(IF(VLOOKUP(A680,Duplicates!E$3:E$50000,1,FALSE),"yes"),"")</f>
        <v/>
      </c>
      <c r="I680" s="31" t="str">
        <f>_xlfn.IFNA(IF(AND(INDEX(FreezingProgress!B$3:B$50000,MATCH(WormStrainStocks!A680,FreezingProgress!B$3:B$200001,0)),ISBLANK(INDEX(FreezingProgress!Q$3:Q$200001,MATCH(WormStrainStocks!A680,FreezingProgress!B$3:B$200001,0)))),"yes",""),"")</f>
        <v/>
      </c>
    </row>
    <row r="681" spans="1:9" x14ac:dyDescent="0.2">
      <c r="A681" s="1">
        <v>679</v>
      </c>
      <c r="B681" s="4" t="s">
        <v>768</v>
      </c>
      <c r="C681" s="1">
        <v>9</v>
      </c>
      <c r="D681" s="1">
        <v>31</v>
      </c>
      <c r="H681" s="1" t="str">
        <f>_xlfn.IFNA(IF(VLOOKUP(A681,Duplicates!E$3:E$50000,1,FALSE),"yes"),"")</f>
        <v/>
      </c>
      <c r="I681" s="31" t="str">
        <f>_xlfn.IFNA(IF(AND(INDEX(FreezingProgress!B$3:B$50000,MATCH(WormStrainStocks!A681,FreezingProgress!B$3:B$200001,0)),ISBLANK(INDEX(FreezingProgress!Q$3:Q$200001,MATCH(WormStrainStocks!A681,FreezingProgress!B$3:B$200001,0)))),"yes",""),"")</f>
        <v/>
      </c>
    </row>
    <row r="682" spans="1:9" x14ac:dyDescent="0.2">
      <c r="A682" s="1">
        <v>680</v>
      </c>
      <c r="B682" s="4" t="s">
        <v>769</v>
      </c>
      <c r="C682" s="1">
        <v>9</v>
      </c>
      <c r="D682" s="1">
        <v>32</v>
      </c>
      <c r="H682" s="1" t="str">
        <f>_xlfn.IFNA(IF(VLOOKUP(A682,Duplicates!E$3:E$50000,1,FALSE),"yes"),"")</f>
        <v/>
      </c>
      <c r="I682" s="31" t="str">
        <f>_xlfn.IFNA(IF(AND(INDEX(FreezingProgress!B$3:B$50000,MATCH(WormStrainStocks!A682,FreezingProgress!B$3:B$200001,0)),ISBLANK(INDEX(FreezingProgress!Q$3:Q$200001,MATCH(WormStrainStocks!A682,FreezingProgress!B$3:B$200001,0)))),"yes",""),"")</f>
        <v/>
      </c>
    </row>
    <row r="683" spans="1:9" x14ac:dyDescent="0.2">
      <c r="A683" s="1">
        <v>681</v>
      </c>
      <c r="B683" s="4" t="s">
        <v>770</v>
      </c>
      <c r="C683" s="1">
        <v>9</v>
      </c>
      <c r="D683" s="1">
        <v>33</v>
      </c>
      <c r="H683" s="1" t="str">
        <f>_xlfn.IFNA(IF(VLOOKUP(A683,Duplicates!E$3:E$50000,1,FALSE),"yes"),"")</f>
        <v/>
      </c>
      <c r="I683" s="31" t="str">
        <f>_xlfn.IFNA(IF(AND(INDEX(FreezingProgress!B$3:B$50000,MATCH(WormStrainStocks!A683,FreezingProgress!B$3:B$200001,0)),ISBLANK(INDEX(FreezingProgress!Q$3:Q$200001,MATCH(WormStrainStocks!A683,FreezingProgress!B$3:B$200001,0)))),"yes",""),"")</f>
        <v/>
      </c>
    </row>
    <row r="684" spans="1:9" x14ac:dyDescent="0.2">
      <c r="A684" s="1">
        <v>682</v>
      </c>
      <c r="B684" s="4" t="s">
        <v>771</v>
      </c>
      <c r="C684" s="1">
        <v>9</v>
      </c>
      <c r="D684" s="1">
        <v>34</v>
      </c>
      <c r="H684" s="1" t="str">
        <f>_xlfn.IFNA(IF(VLOOKUP(A684,Duplicates!E$3:E$50000,1,FALSE),"yes"),"")</f>
        <v/>
      </c>
      <c r="I684" s="31" t="str">
        <f>_xlfn.IFNA(IF(AND(INDEX(FreezingProgress!B$3:B$50000,MATCH(WormStrainStocks!A684,FreezingProgress!B$3:B$200001,0)),ISBLANK(INDEX(FreezingProgress!Q$3:Q$200001,MATCH(WormStrainStocks!A684,FreezingProgress!B$3:B$200001,0)))),"yes",""),"")</f>
        <v/>
      </c>
    </row>
    <row r="685" spans="1:9" x14ac:dyDescent="0.2">
      <c r="A685" s="1">
        <v>683</v>
      </c>
      <c r="B685" s="4" t="s">
        <v>772</v>
      </c>
      <c r="C685" s="1">
        <v>9</v>
      </c>
      <c r="D685" s="1">
        <v>35</v>
      </c>
      <c r="H685" s="1" t="str">
        <f>_xlfn.IFNA(IF(VLOOKUP(A685,Duplicates!E$3:E$50000,1,FALSE),"yes"),"")</f>
        <v/>
      </c>
      <c r="I685" s="31" t="str">
        <f>_xlfn.IFNA(IF(AND(INDEX(FreezingProgress!B$3:B$50000,MATCH(WormStrainStocks!A685,FreezingProgress!B$3:B$200001,0)),ISBLANK(INDEX(FreezingProgress!Q$3:Q$200001,MATCH(WormStrainStocks!A685,FreezingProgress!B$3:B$200001,0)))),"yes",""),"")</f>
        <v/>
      </c>
    </row>
    <row r="686" spans="1:9" x14ac:dyDescent="0.2">
      <c r="A686" s="1">
        <v>684</v>
      </c>
      <c r="B686" s="4" t="s">
        <v>773</v>
      </c>
      <c r="C686" s="1">
        <v>9</v>
      </c>
      <c r="D686" s="1">
        <v>36</v>
      </c>
      <c r="H686" s="1" t="str">
        <f>_xlfn.IFNA(IF(VLOOKUP(A686,Duplicates!E$3:E$50000,1,FALSE),"yes"),"")</f>
        <v/>
      </c>
      <c r="I686" s="31" t="str">
        <f>_xlfn.IFNA(IF(AND(INDEX(FreezingProgress!B$3:B$50000,MATCH(WormStrainStocks!A686,FreezingProgress!B$3:B$200001,0)),ISBLANK(INDEX(FreezingProgress!Q$3:Q$200001,MATCH(WormStrainStocks!A686,FreezingProgress!B$3:B$200001,0)))),"yes",""),"")</f>
        <v/>
      </c>
    </row>
    <row r="687" spans="1:9" x14ac:dyDescent="0.2">
      <c r="A687" s="1">
        <v>685</v>
      </c>
      <c r="B687" s="4" t="s">
        <v>774</v>
      </c>
      <c r="C687" s="1">
        <v>9</v>
      </c>
      <c r="D687" s="1">
        <v>37</v>
      </c>
      <c r="H687" s="1" t="str">
        <f>_xlfn.IFNA(IF(VLOOKUP(A687,Duplicates!E$3:E$50000,1,FALSE),"yes"),"")</f>
        <v/>
      </c>
      <c r="I687" s="31" t="str">
        <f>_xlfn.IFNA(IF(AND(INDEX(FreezingProgress!B$3:B$50000,MATCH(WormStrainStocks!A687,FreezingProgress!B$3:B$200001,0)),ISBLANK(INDEX(FreezingProgress!Q$3:Q$200001,MATCH(WormStrainStocks!A687,FreezingProgress!B$3:B$200001,0)))),"yes",""),"")</f>
        <v/>
      </c>
    </row>
    <row r="688" spans="1:9" x14ac:dyDescent="0.2">
      <c r="A688" s="1">
        <v>686</v>
      </c>
      <c r="B688" s="4" t="s">
        <v>775</v>
      </c>
      <c r="C688" s="1">
        <v>9</v>
      </c>
      <c r="D688" s="1">
        <v>38</v>
      </c>
      <c r="H688" s="1" t="str">
        <f>_xlfn.IFNA(IF(VLOOKUP(A688,Duplicates!E$3:E$50000,1,FALSE),"yes"),"")</f>
        <v/>
      </c>
      <c r="I688" s="31" t="str">
        <f>_xlfn.IFNA(IF(AND(INDEX(FreezingProgress!B$3:B$50000,MATCH(WormStrainStocks!A688,FreezingProgress!B$3:B$200001,0)),ISBLANK(INDEX(FreezingProgress!Q$3:Q$200001,MATCH(WormStrainStocks!A688,FreezingProgress!B$3:B$200001,0)))),"yes",""),"")</f>
        <v/>
      </c>
    </row>
    <row r="689" spans="1:9" x14ac:dyDescent="0.2">
      <c r="A689" s="1">
        <v>687</v>
      </c>
      <c r="B689" s="4" t="s">
        <v>776</v>
      </c>
      <c r="C689" s="1">
        <v>9</v>
      </c>
      <c r="D689" s="1">
        <v>39</v>
      </c>
      <c r="H689" s="1" t="str">
        <f>_xlfn.IFNA(IF(VLOOKUP(A689,Duplicates!E$3:E$50000,1,FALSE),"yes"),"")</f>
        <v/>
      </c>
      <c r="I689" s="31" t="str">
        <f>_xlfn.IFNA(IF(AND(INDEX(FreezingProgress!B$3:B$50000,MATCH(WormStrainStocks!A689,FreezingProgress!B$3:B$200001,0)),ISBLANK(INDEX(FreezingProgress!Q$3:Q$200001,MATCH(WormStrainStocks!A689,FreezingProgress!B$3:B$200001,0)))),"yes",""),"")</f>
        <v/>
      </c>
    </row>
    <row r="690" spans="1:9" x14ac:dyDescent="0.2">
      <c r="A690" s="1">
        <v>688</v>
      </c>
      <c r="B690" s="4" t="s">
        <v>777</v>
      </c>
      <c r="C690" s="1">
        <v>9</v>
      </c>
      <c r="D690" s="1">
        <v>40</v>
      </c>
      <c r="H690" s="1" t="str">
        <f>_xlfn.IFNA(IF(VLOOKUP(A690,Duplicates!E$3:E$50000,1,FALSE),"yes"),"")</f>
        <v/>
      </c>
      <c r="I690" s="31" t="str">
        <f>_xlfn.IFNA(IF(AND(INDEX(FreezingProgress!B$3:B$50000,MATCH(WormStrainStocks!A690,FreezingProgress!B$3:B$200001,0)),ISBLANK(INDEX(FreezingProgress!Q$3:Q$200001,MATCH(WormStrainStocks!A690,FreezingProgress!B$3:B$200001,0)))),"yes",""),"")</f>
        <v/>
      </c>
    </row>
    <row r="691" spans="1:9" x14ac:dyDescent="0.2">
      <c r="A691" s="1">
        <v>689</v>
      </c>
      <c r="B691" s="4" t="s">
        <v>778</v>
      </c>
      <c r="C691" s="1">
        <v>9</v>
      </c>
      <c r="D691" s="1">
        <v>41</v>
      </c>
      <c r="H691" s="1" t="str">
        <f>_xlfn.IFNA(IF(VLOOKUP(A691,Duplicates!E$3:E$50000,1,FALSE),"yes"),"")</f>
        <v/>
      </c>
      <c r="I691" s="31" t="str">
        <f>_xlfn.IFNA(IF(AND(INDEX(FreezingProgress!B$3:B$50000,MATCH(WormStrainStocks!A691,FreezingProgress!B$3:B$200001,0)),ISBLANK(INDEX(FreezingProgress!Q$3:Q$200001,MATCH(WormStrainStocks!A691,FreezingProgress!B$3:B$200001,0)))),"yes",""),"")</f>
        <v/>
      </c>
    </row>
    <row r="692" spans="1:9" x14ac:dyDescent="0.2">
      <c r="A692" s="1">
        <v>690</v>
      </c>
      <c r="B692" s="4" t="s">
        <v>779</v>
      </c>
      <c r="C692" s="1">
        <v>9</v>
      </c>
      <c r="D692" s="1">
        <v>42</v>
      </c>
      <c r="H692" s="1" t="str">
        <f>_xlfn.IFNA(IF(VLOOKUP(A692,Duplicates!E$3:E$50000,1,FALSE),"yes"),"")</f>
        <v/>
      </c>
      <c r="I692" s="31" t="str">
        <f>_xlfn.IFNA(IF(AND(INDEX(FreezingProgress!B$3:B$50000,MATCH(WormStrainStocks!A692,FreezingProgress!B$3:B$200001,0)),ISBLANK(INDEX(FreezingProgress!Q$3:Q$200001,MATCH(WormStrainStocks!A692,FreezingProgress!B$3:B$200001,0)))),"yes",""),"")</f>
        <v/>
      </c>
    </row>
    <row r="693" spans="1:9" x14ac:dyDescent="0.2">
      <c r="A693" s="1">
        <v>691</v>
      </c>
      <c r="B693" s="4" t="s">
        <v>780</v>
      </c>
      <c r="C693" s="1">
        <v>9</v>
      </c>
      <c r="D693" s="1">
        <v>43</v>
      </c>
      <c r="H693" s="1" t="str">
        <f>_xlfn.IFNA(IF(VLOOKUP(A693,Duplicates!E$3:E$50000,1,FALSE),"yes"),"")</f>
        <v/>
      </c>
      <c r="I693" s="31" t="str">
        <f>_xlfn.IFNA(IF(AND(INDEX(FreezingProgress!B$3:B$50000,MATCH(WormStrainStocks!A693,FreezingProgress!B$3:B$200001,0)),ISBLANK(INDEX(FreezingProgress!Q$3:Q$200001,MATCH(WormStrainStocks!A693,FreezingProgress!B$3:B$200001,0)))),"yes",""),"")</f>
        <v/>
      </c>
    </row>
    <row r="694" spans="1:9" x14ac:dyDescent="0.2">
      <c r="A694" s="1">
        <v>692</v>
      </c>
      <c r="B694" s="4" t="s">
        <v>781</v>
      </c>
      <c r="C694" s="1">
        <v>9</v>
      </c>
      <c r="D694" s="1">
        <v>44</v>
      </c>
      <c r="H694" s="1" t="str">
        <f>_xlfn.IFNA(IF(VLOOKUP(A694,Duplicates!E$3:E$50000,1,FALSE),"yes"),"")</f>
        <v/>
      </c>
      <c r="I694" s="31" t="str">
        <f>_xlfn.IFNA(IF(AND(INDEX(FreezingProgress!B$3:B$50000,MATCH(WormStrainStocks!A694,FreezingProgress!B$3:B$200001,0)),ISBLANK(INDEX(FreezingProgress!Q$3:Q$200001,MATCH(WormStrainStocks!A694,FreezingProgress!B$3:B$200001,0)))),"yes",""),"")</f>
        <v/>
      </c>
    </row>
    <row r="695" spans="1:9" x14ac:dyDescent="0.2">
      <c r="A695" s="1">
        <v>693</v>
      </c>
      <c r="B695" s="4" t="s">
        <v>782</v>
      </c>
      <c r="C695" s="1">
        <v>9</v>
      </c>
      <c r="D695" s="1">
        <v>45</v>
      </c>
      <c r="H695" s="1" t="str">
        <f>_xlfn.IFNA(IF(VLOOKUP(A695,Duplicates!E$3:E$50000,1,FALSE),"yes"),"")</f>
        <v/>
      </c>
      <c r="I695" s="31" t="str">
        <f>_xlfn.IFNA(IF(AND(INDEX(FreezingProgress!B$3:B$50000,MATCH(WormStrainStocks!A695,FreezingProgress!B$3:B$200001,0)),ISBLANK(INDEX(FreezingProgress!Q$3:Q$200001,MATCH(WormStrainStocks!A695,FreezingProgress!B$3:B$200001,0)))),"yes",""),"")</f>
        <v/>
      </c>
    </row>
    <row r="696" spans="1:9" x14ac:dyDescent="0.2">
      <c r="A696" s="1">
        <v>694</v>
      </c>
      <c r="B696" s="4" t="s">
        <v>783</v>
      </c>
      <c r="C696" s="1">
        <v>9</v>
      </c>
      <c r="D696" s="1">
        <v>46</v>
      </c>
      <c r="H696" s="1" t="str">
        <f>_xlfn.IFNA(IF(VLOOKUP(A696,Duplicates!E$3:E$50000,1,FALSE),"yes"),"")</f>
        <v/>
      </c>
      <c r="I696" s="31" t="str">
        <f>_xlfn.IFNA(IF(AND(INDEX(FreezingProgress!B$3:B$50000,MATCH(WormStrainStocks!A696,FreezingProgress!B$3:B$200001,0)),ISBLANK(INDEX(FreezingProgress!Q$3:Q$200001,MATCH(WormStrainStocks!A696,FreezingProgress!B$3:B$200001,0)))),"yes",""),"")</f>
        <v/>
      </c>
    </row>
    <row r="697" spans="1:9" x14ac:dyDescent="0.2">
      <c r="A697" s="1">
        <v>695</v>
      </c>
      <c r="B697" s="4" t="s">
        <v>784</v>
      </c>
      <c r="C697" s="1">
        <v>9</v>
      </c>
      <c r="D697" s="1">
        <v>47</v>
      </c>
      <c r="H697" s="1" t="str">
        <f>_xlfn.IFNA(IF(VLOOKUP(A697,Duplicates!E$3:E$50000,1,FALSE),"yes"),"")</f>
        <v/>
      </c>
      <c r="I697" s="31" t="str">
        <f>_xlfn.IFNA(IF(AND(INDEX(FreezingProgress!B$3:B$50000,MATCH(WormStrainStocks!A697,FreezingProgress!B$3:B$200001,0)),ISBLANK(INDEX(FreezingProgress!Q$3:Q$200001,MATCH(WormStrainStocks!A697,FreezingProgress!B$3:B$200001,0)))),"yes",""),"")</f>
        <v/>
      </c>
    </row>
    <row r="698" spans="1:9" x14ac:dyDescent="0.2">
      <c r="A698" s="1">
        <v>696</v>
      </c>
      <c r="B698" s="4" t="s">
        <v>785</v>
      </c>
      <c r="C698" s="1">
        <v>9</v>
      </c>
      <c r="D698" s="1">
        <v>48</v>
      </c>
      <c r="H698" s="1" t="str">
        <f>_xlfn.IFNA(IF(VLOOKUP(A698,Duplicates!E$3:E$50000,1,FALSE),"yes"),"")</f>
        <v/>
      </c>
      <c r="I698" s="31" t="str">
        <f>_xlfn.IFNA(IF(AND(INDEX(FreezingProgress!B$3:B$50000,MATCH(WormStrainStocks!A698,FreezingProgress!B$3:B$200001,0)),ISBLANK(INDEX(FreezingProgress!Q$3:Q$200001,MATCH(WormStrainStocks!A698,FreezingProgress!B$3:B$200001,0)))),"yes",""),"")</f>
        <v/>
      </c>
    </row>
    <row r="699" spans="1:9" x14ac:dyDescent="0.2">
      <c r="A699" s="1">
        <v>697</v>
      </c>
      <c r="B699" s="4" t="s">
        <v>786</v>
      </c>
      <c r="C699" s="1">
        <v>9</v>
      </c>
      <c r="D699" s="1">
        <v>49</v>
      </c>
      <c r="H699" s="1" t="str">
        <f>_xlfn.IFNA(IF(VLOOKUP(A699,Duplicates!E$3:E$50000,1,FALSE),"yes"),"")</f>
        <v/>
      </c>
      <c r="I699" s="31" t="str">
        <f>_xlfn.IFNA(IF(AND(INDEX(FreezingProgress!B$3:B$50000,MATCH(WormStrainStocks!A699,FreezingProgress!B$3:B$200001,0)),ISBLANK(INDEX(FreezingProgress!Q$3:Q$200001,MATCH(WormStrainStocks!A699,FreezingProgress!B$3:B$200001,0)))),"yes",""),"")</f>
        <v/>
      </c>
    </row>
    <row r="700" spans="1:9" x14ac:dyDescent="0.2">
      <c r="A700" s="1">
        <v>698</v>
      </c>
      <c r="B700" s="4" t="s">
        <v>787</v>
      </c>
      <c r="C700" s="1">
        <v>9</v>
      </c>
      <c r="D700" s="1">
        <v>50</v>
      </c>
      <c r="H700" s="1" t="str">
        <f>_xlfn.IFNA(IF(VLOOKUP(A700,Duplicates!E$3:E$50000,1,FALSE),"yes"),"")</f>
        <v/>
      </c>
      <c r="I700" s="31" t="str">
        <f>_xlfn.IFNA(IF(AND(INDEX(FreezingProgress!B$3:B$50000,MATCH(WormStrainStocks!A700,FreezingProgress!B$3:B$200001,0)),ISBLANK(INDEX(FreezingProgress!Q$3:Q$200001,MATCH(WormStrainStocks!A700,FreezingProgress!B$3:B$200001,0)))),"yes",""),"")</f>
        <v/>
      </c>
    </row>
    <row r="701" spans="1:9" x14ac:dyDescent="0.2">
      <c r="A701" s="1">
        <v>699</v>
      </c>
      <c r="B701" s="4" t="s">
        <v>788</v>
      </c>
      <c r="C701" s="1">
        <v>9</v>
      </c>
      <c r="D701" s="1">
        <v>51</v>
      </c>
      <c r="H701" s="1" t="str">
        <f>_xlfn.IFNA(IF(VLOOKUP(A701,Duplicates!E$3:E$50000,1,FALSE),"yes"),"")</f>
        <v/>
      </c>
      <c r="I701" s="31" t="str">
        <f>_xlfn.IFNA(IF(AND(INDEX(FreezingProgress!B$3:B$50000,MATCH(WormStrainStocks!A701,FreezingProgress!B$3:B$200001,0)),ISBLANK(INDEX(FreezingProgress!Q$3:Q$200001,MATCH(WormStrainStocks!A701,FreezingProgress!B$3:B$200001,0)))),"yes",""),"")</f>
        <v/>
      </c>
    </row>
    <row r="702" spans="1:9" x14ac:dyDescent="0.2">
      <c r="A702" s="1">
        <v>700</v>
      </c>
      <c r="B702" s="4" t="s">
        <v>789</v>
      </c>
      <c r="C702" s="1">
        <v>9</v>
      </c>
      <c r="D702" s="1">
        <v>52</v>
      </c>
      <c r="H702" s="1" t="str">
        <f>_xlfn.IFNA(IF(VLOOKUP(A702,Duplicates!E$3:E$50000,1,FALSE),"yes"),"")</f>
        <v/>
      </c>
      <c r="I702" s="31" t="str">
        <f>_xlfn.IFNA(IF(AND(INDEX(FreezingProgress!B$3:B$50000,MATCH(WormStrainStocks!A702,FreezingProgress!B$3:B$200001,0)),ISBLANK(INDEX(FreezingProgress!Q$3:Q$200001,MATCH(WormStrainStocks!A702,FreezingProgress!B$3:B$200001,0)))),"yes",""),"")</f>
        <v/>
      </c>
    </row>
    <row r="703" spans="1:9" x14ac:dyDescent="0.2">
      <c r="A703" s="1">
        <v>701</v>
      </c>
      <c r="B703" s="4" t="s">
        <v>790</v>
      </c>
      <c r="C703" s="1">
        <v>9</v>
      </c>
      <c r="D703" s="1">
        <v>53</v>
      </c>
      <c r="H703" s="1" t="str">
        <f>_xlfn.IFNA(IF(VLOOKUP(A703,Duplicates!E$3:E$50000,1,FALSE),"yes"),"")</f>
        <v/>
      </c>
      <c r="I703" s="31" t="str">
        <f>_xlfn.IFNA(IF(AND(INDEX(FreezingProgress!B$3:B$50000,MATCH(WormStrainStocks!A703,FreezingProgress!B$3:B$200001,0)),ISBLANK(INDEX(FreezingProgress!Q$3:Q$200001,MATCH(WormStrainStocks!A703,FreezingProgress!B$3:B$200001,0)))),"yes",""),"")</f>
        <v/>
      </c>
    </row>
    <row r="704" spans="1:9" x14ac:dyDescent="0.2">
      <c r="A704" s="1">
        <v>702</v>
      </c>
      <c r="B704" s="4" t="s">
        <v>791</v>
      </c>
      <c r="C704" s="1">
        <v>9</v>
      </c>
      <c r="D704" s="1">
        <v>54</v>
      </c>
      <c r="H704" s="1" t="str">
        <f>_xlfn.IFNA(IF(VLOOKUP(A704,Duplicates!E$3:E$50000,1,FALSE),"yes"),"")</f>
        <v/>
      </c>
      <c r="I704" s="31" t="str">
        <f>_xlfn.IFNA(IF(AND(INDEX(FreezingProgress!B$3:B$50000,MATCH(WormStrainStocks!A704,FreezingProgress!B$3:B$200001,0)),ISBLANK(INDEX(FreezingProgress!Q$3:Q$200001,MATCH(WormStrainStocks!A704,FreezingProgress!B$3:B$200001,0)))),"yes",""),"")</f>
        <v/>
      </c>
    </row>
    <row r="705" spans="1:9" x14ac:dyDescent="0.2">
      <c r="A705" s="1">
        <v>703</v>
      </c>
      <c r="B705" s="4" t="s">
        <v>792</v>
      </c>
      <c r="C705" s="1">
        <v>9</v>
      </c>
      <c r="D705" s="1">
        <v>55</v>
      </c>
      <c r="H705" s="1" t="str">
        <f>_xlfn.IFNA(IF(VLOOKUP(A705,Duplicates!E$3:E$50000,1,FALSE),"yes"),"")</f>
        <v/>
      </c>
      <c r="I705" s="31" t="str">
        <f>_xlfn.IFNA(IF(AND(INDEX(FreezingProgress!B$3:B$50000,MATCH(WormStrainStocks!A705,FreezingProgress!B$3:B$200001,0)),ISBLANK(INDEX(FreezingProgress!Q$3:Q$200001,MATCH(WormStrainStocks!A705,FreezingProgress!B$3:B$200001,0)))),"yes",""),"")</f>
        <v/>
      </c>
    </row>
    <row r="706" spans="1:9" x14ac:dyDescent="0.2">
      <c r="A706" s="1">
        <v>704</v>
      </c>
      <c r="B706" s="4" t="s">
        <v>793</v>
      </c>
      <c r="C706" s="1">
        <v>9</v>
      </c>
      <c r="D706" s="1">
        <v>56</v>
      </c>
      <c r="H706" s="1" t="str">
        <f>_xlfn.IFNA(IF(VLOOKUP(A706,Duplicates!E$3:E$50000,1,FALSE),"yes"),"")</f>
        <v/>
      </c>
      <c r="I706" s="31" t="str">
        <f>_xlfn.IFNA(IF(AND(INDEX(FreezingProgress!B$3:B$50000,MATCH(WormStrainStocks!A706,FreezingProgress!B$3:B$200001,0)),ISBLANK(INDEX(FreezingProgress!Q$3:Q$200001,MATCH(WormStrainStocks!A706,FreezingProgress!B$3:B$200001,0)))),"yes",""),"")</f>
        <v/>
      </c>
    </row>
    <row r="707" spans="1:9" x14ac:dyDescent="0.2">
      <c r="A707" s="1">
        <v>705</v>
      </c>
      <c r="B707" s="4" t="s">
        <v>794</v>
      </c>
      <c r="C707" s="1">
        <v>9</v>
      </c>
      <c r="D707" s="1">
        <v>57</v>
      </c>
      <c r="H707" s="1" t="str">
        <f>_xlfn.IFNA(IF(VLOOKUP(A707,Duplicates!E$3:E$50000,1,FALSE),"yes"),"")</f>
        <v/>
      </c>
      <c r="I707" s="31" t="str">
        <f>_xlfn.IFNA(IF(AND(INDEX(FreezingProgress!B$3:B$50000,MATCH(WormStrainStocks!A707,FreezingProgress!B$3:B$200001,0)),ISBLANK(INDEX(FreezingProgress!Q$3:Q$200001,MATCH(WormStrainStocks!A707,FreezingProgress!B$3:B$200001,0)))),"yes",""),"")</f>
        <v/>
      </c>
    </row>
    <row r="708" spans="1:9" x14ac:dyDescent="0.2">
      <c r="A708" s="1">
        <v>706</v>
      </c>
      <c r="B708" s="4" t="s">
        <v>795</v>
      </c>
      <c r="C708" s="1">
        <v>9</v>
      </c>
      <c r="D708" s="1">
        <v>58</v>
      </c>
      <c r="H708" s="1" t="str">
        <f>_xlfn.IFNA(IF(VLOOKUP(A708,Duplicates!E$3:E$50000,1,FALSE),"yes"),"")</f>
        <v/>
      </c>
      <c r="I708" s="31" t="str">
        <f>_xlfn.IFNA(IF(AND(INDEX(FreezingProgress!B$3:B$50000,MATCH(WormStrainStocks!A708,FreezingProgress!B$3:B$200001,0)),ISBLANK(INDEX(FreezingProgress!Q$3:Q$200001,MATCH(WormStrainStocks!A708,FreezingProgress!B$3:B$200001,0)))),"yes",""),"")</f>
        <v/>
      </c>
    </row>
    <row r="709" spans="1:9" x14ac:dyDescent="0.2">
      <c r="A709" s="1">
        <v>707</v>
      </c>
      <c r="B709" s="4" t="s">
        <v>796</v>
      </c>
      <c r="C709" s="1">
        <v>9</v>
      </c>
      <c r="D709" s="1">
        <v>59</v>
      </c>
      <c r="H709" s="1" t="str">
        <f>_xlfn.IFNA(IF(VLOOKUP(A709,Duplicates!E$3:E$50000,1,FALSE),"yes"),"")</f>
        <v/>
      </c>
      <c r="I709" s="31" t="str">
        <f>_xlfn.IFNA(IF(AND(INDEX(FreezingProgress!B$3:B$50000,MATCH(WormStrainStocks!A709,FreezingProgress!B$3:B$200001,0)),ISBLANK(INDEX(FreezingProgress!Q$3:Q$200001,MATCH(WormStrainStocks!A709,FreezingProgress!B$3:B$200001,0)))),"yes",""),"")</f>
        <v/>
      </c>
    </row>
    <row r="710" spans="1:9" x14ac:dyDescent="0.2">
      <c r="A710" s="1">
        <v>708</v>
      </c>
      <c r="B710" s="4" t="s">
        <v>797</v>
      </c>
      <c r="C710" s="1">
        <v>9</v>
      </c>
      <c r="D710" s="1">
        <v>60</v>
      </c>
      <c r="H710" s="1" t="str">
        <f>_xlfn.IFNA(IF(VLOOKUP(A710,Duplicates!E$3:E$50000,1,FALSE),"yes"),"")</f>
        <v/>
      </c>
      <c r="I710" s="31" t="str">
        <f>_xlfn.IFNA(IF(AND(INDEX(FreezingProgress!B$3:B$50000,MATCH(WormStrainStocks!A710,FreezingProgress!B$3:B$200001,0)),ISBLANK(INDEX(FreezingProgress!Q$3:Q$200001,MATCH(WormStrainStocks!A710,FreezingProgress!B$3:B$200001,0)))),"yes",""),"")</f>
        <v/>
      </c>
    </row>
    <row r="711" spans="1:9" x14ac:dyDescent="0.2">
      <c r="A711" s="1">
        <v>709</v>
      </c>
      <c r="B711" s="4" t="s">
        <v>798</v>
      </c>
      <c r="C711" s="1">
        <v>9</v>
      </c>
      <c r="D711" s="1">
        <v>61</v>
      </c>
      <c r="H711" s="1" t="str">
        <f>_xlfn.IFNA(IF(VLOOKUP(A711,Duplicates!E$3:E$50000,1,FALSE),"yes"),"")</f>
        <v/>
      </c>
      <c r="I711" s="31" t="str">
        <f>_xlfn.IFNA(IF(AND(INDEX(FreezingProgress!B$3:B$50000,MATCH(WormStrainStocks!A711,FreezingProgress!B$3:B$200001,0)),ISBLANK(INDEX(FreezingProgress!Q$3:Q$200001,MATCH(WormStrainStocks!A711,FreezingProgress!B$3:B$200001,0)))),"yes",""),"")</f>
        <v/>
      </c>
    </row>
    <row r="712" spans="1:9" x14ac:dyDescent="0.2">
      <c r="A712" s="1">
        <v>710</v>
      </c>
      <c r="B712" s="4" t="s">
        <v>799</v>
      </c>
      <c r="C712" s="1">
        <v>9</v>
      </c>
      <c r="D712" s="1">
        <v>62</v>
      </c>
      <c r="H712" s="1" t="str">
        <f>_xlfn.IFNA(IF(VLOOKUP(A712,Duplicates!E$3:E$50000,1,FALSE),"yes"),"")</f>
        <v/>
      </c>
      <c r="I712" s="31" t="str">
        <f>_xlfn.IFNA(IF(AND(INDEX(FreezingProgress!B$3:B$50000,MATCH(WormStrainStocks!A712,FreezingProgress!B$3:B$200001,0)),ISBLANK(INDEX(FreezingProgress!Q$3:Q$200001,MATCH(WormStrainStocks!A712,FreezingProgress!B$3:B$200001,0)))),"yes",""),"")</f>
        <v/>
      </c>
    </row>
    <row r="713" spans="1:9" x14ac:dyDescent="0.2">
      <c r="A713" s="1">
        <v>711</v>
      </c>
      <c r="B713" s="4" t="s">
        <v>800</v>
      </c>
      <c r="C713" s="1">
        <v>9</v>
      </c>
      <c r="D713" s="1">
        <v>63</v>
      </c>
      <c r="H713" s="1" t="str">
        <f>_xlfn.IFNA(IF(VLOOKUP(A713,Duplicates!E$3:E$50000,1,FALSE),"yes"),"")</f>
        <v/>
      </c>
      <c r="I713" s="31" t="str">
        <f>_xlfn.IFNA(IF(AND(INDEX(FreezingProgress!B$3:B$50000,MATCH(WormStrainStocks!A713,FreezingProgress!B$3:B$200001,0)),ISBLANK(INDEX(FreezingProgress!Q$3:Q$200001,MATCH(WormStrainStocks!A713,FreezingProgress!B$3:B$200001,0)))),"yes",""),"")</f>
        <v/>
      </c>
    </row>
    <row r="714" spans="1:9" x14ac:dyDescent="0.2">
      <c r="A714" s="1">
        <v>712</v>
      </c>
      <c r="B714" s="4" t="s">
        <v>801</v>
      </c>
      <c r="C714" s="1">
        <v>9</v>
      </c>
      <c r="D714" s="1">
        <v>64</v>
      </c>
      <c r="H714" s="1" t="str">
        <f>_xlfn.IFNA(IF(VLOOKUP(A714,Duplicates!E$3:E$50000,1,FALSE),"yes"),"")</f>
        <v/>
      </c>
      <c r="I714" s="31" t="str">
        <f>_xlfn.IFNA(IF(AND(INDEX(FreezingProgress!B$3:B$50000,MATCH(WormStrainStocks!A714,FreezingProgress!B$3:B$200001,0)),ISBLANK(INDEX(FreezingProgress!Q$3:Q$200001,MATCH(WormStrainStocks!A714,FreezingProgress!B$3:B$200001,0)))),"yes",""),"")</f>
        <v/>
      </c>
    </row>
    <row r="715" spans="1:9" x14ac:dyDescent="0.2">
      <c r="A715" s="1">
        <v>713</v>
      </c>
      <c r="B715" s="4" t="s">
        <v>802</v>
      </c>
      <c r="C715" s="1">
        <v>9</v>
      </c>
      <c r="D715" s="1">
        <v>65</v>
      </c>
      <c r="H715" s="1" t="str">
        <f>_xlfn.IFNA(IF(VLOOKUP(A715,Duplicates!E$3:E$50000,1,FALSE),"yes"),"")</f>
        <v/>
      </c>
      <c r="I715" s="31" t="str">
        <f>_xlfn.IFNA(IF(AND(INDEX(FreezingProgress!B$3:B$50000,MATCH(WormStrainStocks!A715,FreezingProgress!B$3:B$200001,0)),ISBLANK(INDEX(FreezingProgress!Q$3:Q$200001,MATCH(WormStrainStocks!A715,FreezingProgress!B$3:B$200001,0)))),"yes",""),"")</f>
        <v/>
      </c>
    </row>
    <row r="716" spans="1:9" x14ac:dyDescent="0.2">
      <c r="A716" s="1">
        <v>714</v>
      </c>
      <c r="B716" s="4" t="s">
        <v>803</v>
      </c>
      <c r="C716" s="1">
        <v>9</v>
      </c>
      <c r="D716" s="1">
        <v>66</v>
      </c>
      <c r="H716" s="1" t="str">
        <f>_xlfn.IFNA(IF(VLOOKUP(A716,Duplicates!E$3:E$50000,1,FALSE),"yes"),"")</f>
        <v/>
      </c>
      <c r="I716" s="31" t="str">
        <f>_xlfn.IFNA(IF(AND(INDEX(FreezingProgress!B$3:B$50000,MATCH(WormStrainStocks!A716,FreezingProgress!B$3:B$200001,0)),ISBLANK(INDEX(FreezingProgress!Q$3:Q$200001,MATCH(WormStrainStocks!A716,FreezingProgress!B$3:B$200001,0)))),"yes",""),"")</f>
        <v/>
      </c>
    </row>
    <row r="717" spans="1:9" x14ac:dyDescent="0.2">
      <c r="A717" s="1">
        <v>715</v>
      </c>
      <c r="B717" s="4" t="s">
        <v>804</v>
      </c>
      <c r="C717" s="1">
        <v>9</v>
      </c>
      <c r="D717" s="1">
        <v>67</v>
      </c>
      <c r="H717" s="1" t="str">
        <f>_xlfn.IFNA(IF(VLOOKUP(A717,Duplicates!E$3:E$50000,1,FALSE),"yes"),"")</f>
        <v/>
      </c>
      <c r="I717" s="31" t="str">
        <f>_xlfn.IFNA(IF(AND(INDEX(FreezingProgress!B$3:B$50000,MATCH(WormStrainStocks!A717,FreezingProgress!B$3:B$200001,0)),ISBLANK(INDEX(FreezingProgress!Q$3:Q$200001,MATCH(WormStrainStocks!A717,FreezingProgress!B$3:B$200001,0)))),"yes",""),"")</f>
        <v/>
      </c>
    </row>
    <row r="718" spans="1:9" x14ac:dyDescent="0.2">
      <c r="A718" s="1">
        <v>716</v>
      </c>
      <c r="B718" s="4" t="s">
        <v>805</v>
      </c>
      <c r="C718" s="1">
        <v>9</v>
      </c>
      <c r="D718" s="1">
        <v>68</v>
      </c>
      <c r="H718" s="1" t="str">
        <f>_xlfn.IFNA(IF(VLOOKUP(A718,Duplicates!E$3:E$50000,1,FALSE),"yes"),"")</f>
        <v/>
      </c>
      <c r="I718" s="31" t="str">
        <f>_xlfn.IFNA(IF(AND(INDEX(FreezingProgress!B$3:B$50000,MATCH(WormStrainStocks!A718,FreezingProgress!B$3:B$200001,0)),ISBLANK(INDEX(FreezingProgress!Q$3:Q$200001,MATCH(WormStrainStocks!A718,FreezingProgress!B$3:B$200001,0)))),"yes",""),"")</f>
        <v/>
      </c>
    </row>
    <row r="719" spans="1:9" x14ac:dyDescent="0.2">
      <c r="A719" s="1">
        <v>717</v>
      </c>
      <c r="B719" s="4" t="s">
        <v>806</v>
      </c>
      <c r="C719" s="1">
        <v>9</v>
      </c>
      <c r="D719" s="1">
        <v>69</v>
      </c>
      <c r="H719" s="1" t="str">
        <f>_xlfn.IFNA(IF(VLOOKUP(A719,Duplicates!E$3:E$50000,1,FALSE),"yes"),"")</f>
        <v/>
      </c>
      <c r="I719" s="31" t="str">
        <f>_xlfn.IFNA(IF(AND(INDEX(FreezingProgress!B$3:B$50000,MATCH(WormStrainStocks!A719,FreezingProgress!B$3:B$200001,0)),ISBLANK(INDEX(FreezingProgress!Q$3:Q$200001,MATCH(WormStrainStocks!A719,FreezingProgress!B$3:B$200001,0)))),"yes",""),"")</f>
        <v/>
      </c>
    </row>
    <row r="720" spans="1:9" x14ac:dyDescent="0.2">
      <c r="A720" s="1">
        <v>718</v>
      </c>
      <c r="B720" s="4" t="s">
        <v>807</v>
      </c>
      <c r="C720" s="1">
        <v>9</v>
      </c>
      <c r="D720" s="1">
        <v>70</v>
      </c>
      <c r="H720" s="1" t="str">
        <f>_xlfn.IFNA(IF(VLOOKUP(A720,Duplicates!E$3:E$50000,1,FALSE),"yes"),"")</f>
        <v/>
      </c>
      <c r="I720" s="31" t="str">
        <f>_xlfn.IFNA(IF(AND(INDEX(FreezingProgress!B$3:B$50000,MATCH(WormStrainStocks!A720,FreezingProgress!B$3:B$200001,0)),ISBLANK(INDEX(FreezingProgress!Q$3:Q$200001,MATCH(WormStrainStocks!A720,FreezingProgress!B$3:B$200001,0)))),"yes",""),"")</f>
        <v/>
      </c>
    </row>
    <row r="721" spans="1:9" x14ac:dyDescent="0.2">
      <c r="A721" s="1">
        <v>719</v>
      </c>
      <c r="B721" s="4" t="s">
        <v>808</v>
      </c>
      <c r="C721" s="1">
        <v>9</v>
      </c>
      <c r="D721" s="1">
        <v>71</v>
      </c>
      <c r="H721" s="1" t="str">
        <f>_xlfn.IFNA(IF(VLOOKUP(A721,Duplicates!E$3:E$50000,1,FALSE),"yes"),"")</f>
        <v/>
      </c>
      <c r="I721" s="31" t="str">
        <f>_xlfn.IFNA(IF(AND(INDEX(FreezingProgress!B$3:B$50000,MATCH(WormStrainStocks!A721,FreezingProgress!B$3:B$200001,0)),ISBLANK(INDEX(FreezingProgress!Q$3:Q$200001,MATCH(WormStrainStocks!A721,FreezingProgress!B$3:B$200001,0)))),"yes",""),"")</f>
        <v/>
      </c>
    </row>
    <row r="722" spans="1:9" x14ac:dyDescent="0.2">
      <c r="A722" s="1">
        <v>720</v>
      </c>
      <c r="B722" s="4" t="s">
        <v>809</v>
      </c>
      <c r="C722" s="1">
        <v>9</v>
      </c>
      <c r="D722" s="1">
        <v>72</v>
      </c>
      <c r="H722" s="1" t="str">
        <f>_xlfn.IFNA(IF(VLOOKUP(A722,Duplicates!E$3:E$50000,1,FALSE),"yes"),"")</f>
        <v/>
      </c>
      <c r="I722" s="31" t="str">
        <f>_xlfn.IFNA(IF(AND(INDEX(FreezingProgress!B$3:B$50000,MATCH(WormStrainStocks!A722,FreezingProgress!B$3:B$200001,0)),ISBLANK(INDEX(FreezingProgress!Q$3:Q$200001,MATCH(WormStrainStocks!A722,FreezingProgress!B$3:B$200001,0)))),"yes",""),"")</f>
        <v/>
      </c>
    </row>
    <row r="723" spans="1:9" x14ac:dyDescent="0.2">
      <c r="A723" s="1">
        <v>721</v>
      </c>
      <c r="B723" s="4" t="s">
        <v>810</v>
      </c>
      <c r="C723" s="1">
        <v>9</v>
      </c>
      <c r="D723" s="1">
        <v>73</v>
      </c>
      <c r="H723" s="1" t="str">
        <f>_xlfn.IFNA(IF(VLOOKUP(A723,Duplicates!E$3:E$50000,1,FALSE),"yes"),"")</f>
        <v/>
      </c>
      <c r="I723" s="31" t="str">
        <f>_xlfn.IFNA(IF(AND(INDEX(FreezingProgress!B$3:B$50000,MATCH(WormStrainStocks!A723,FreezingProgress!B$3:B$200001,0)),ISBLANK(INDEX(FreezingProgress!Q$3:Q$200001,MATCH(WormStrainStocks!A723,FreezingProgress!B$3:B$200001,0)))),"yes",""),"")</f>
        <v/>
      </c>
    </row>
    <row r="724" spans="1:9" x14ac:dyDescent="0.2">
      <c r="A724" s="1">
        <v>722</v>
      </c>
      <c r="B724" s="4" t="s">
        <v>811</v>
      </c>
      <c r="C724" s="1">
        <v>9</v>
      </c>
      <c r="D724" s="1">
        <v>74</v>
      </c>
      <c r="H724" s="1" t="str">
        <f>_xlfn.IFNA(IF(VLOOKUP(A724,Duplicates!E$3:E$50000,1,FALSE),"yes"),"")</f>
        <v/>
      </c>
      <c r="I724" s="31" t="str">
        <f>_xlfn.IFNA(IF(AND(INDEX(FreezingProgress!B$3:B$50000,MATCH(WormStrainStocks!A724,FreezingProgress!B$3:B$200001,0)),ISBLANK(INDEX(FreezingProgress!Q$3:Q$200001,MATCH(WormStrainStocks!A724,FreezingProgress!B$3:B$200001,0)))),"yes",""),"")</f>
        <v/>
      </c>
    </row>
    <row r="725" spans="1:9" x14ac:dyDescent="0.2">
      <c r="A725" s="1">
        <v>723</v>
      </c>
      <c r="B725" s="4" t="s">
        <v>812</v>
      </c>
      <c r="C725" s="1">
        <v>9</v>
      </c>
      <c r="D725" s="1">
        <v>75</v>
      </c>
      <c r="H725" s="1" t="str">
        <f>_xlfn.IFNA(IF(VLOOKUP(A725,Duplicates!E$3:E$50000,1,FALSE),"yes"),"")</f>
        <v/>
      </c>
      <c r="I725" s="31" t="str">
        <f>_xlfn.IFNA(IF(AND(INDEX(FreezingProgress!B$3:B$50000,MATCH(WormStrainStocks!A725,FreezingProgress!B$3:B$200001,0)),ISBLANK(INDEX(FreezingProgress!Q$3:Q$200001,MATCH(WormStrainStocks!A725,FreezingProgress!B$3:B$200001,0)))),"yes",""),"")</f>
        <v/>
      </c>
    </row>
    <row r="726" spans="1:9" x14ac:dyDescent="0.2">
      <c r="A726" s="1">
        <v>724</v>
      </c>
      <c r="B726" s="4" t="s">
        <v>813</v>
      </c>
      <c r="C726" s="1">
        <v>9</v>
      </c>
      <c r="D726" s="1">
        <v>76</v>
      </c>
      <c r="H726" s="1" t="str">
        <f>_xlfn.IFNA(IF(VLOOKUP(A726,Duplicates!E$3:E$50000,1,FALSE),"yes"),"")</f>
        <v/>
      </c>
      <c r="I726" s="31" t="str">
        <f>_xlfn.IFNA(IF(AND(INDEX(FreezingProgress!B$3:B$50000,MATCH(WormStrainStocks!A726,FreezingProgress!B$3:B$200001,0)),ISBLANK(INDEX(FreezingProgress!Q$3:Q$200001,MATCH(WormStrainStocks!A726,FreezingProgress!B$3:B$200001,0)))),"yes",""),"")</f>
        <v/>
      </c>
    </row>
    <row r="727" spans="1:9" x14ac:dyDescent="0.2">
      <c r="A727" s="1">
        <v>725</v>
      </c>
      <c r="B727" s="4" t="s">
        <v>814</v>
      </c>
      <c r="C727" s="1">
        <v>9</v>
      </c>
      <c r="D727" s="1">
        <v>77</v>
      </c>
      <c r="H727" s="1" t="str">
        <f>_xlfn.IFNA(IF(VLOOKUP(A727,Duplicates!E$3:E$50000,1,FALSE),"yes"),"")</f>
        <v/>
      </c>
      <c r="I727" s="31" t="str">
        <f>_xlfn.IFNA(IF(AND(INDEX(FreezingProgress!B$3:B$50000,MATCH(WormStrainStocks!A727,FreezingProgress!B$3:B$200001,0)),ISBLANK(INDEX(FreezingProgress!Q$3:Q$200001,MATCH(WormStrainStocks!A727,FreezingProgress!B$3:B$200001,0)))),"yes",""),"")</f>
        <v/>
      </c>
    </row>
    <row r="728" spans="1:9" x14ac:dyDescent="0.2">
      <c r="A728" s="1">
        <v>726</v>
      </c>
      <c r="B728" s="4" t="s">
        <v>815</v>
      </c>
      <c r="C728" s="1">
        <v>9</v>
      </c>
      <c r="D728" s="1">
        <v>78</v>
      </c>
      <c r="H728" s="1" t="str">
        <f>_xlfn.IFNA(IF(VLOOKUP(A728,Duplicates!E$3:E$50000,1,FALSE),"yes"),"")</f>
        <v/>
      </c>
      <c r="I728" s="31" t="str">
        <f>_xlfn.IFNA(IF(AND(INDEX(FreezingProgress!B$3:B$50000,MATCH(WormStrainStocks!A728,FreezingProgress!B$3:B$200001,0)),ISBLANK(INDEX(FreezingProgress!Q$3:Q$200001,MATCH(WormStrainStocks!A728,FreezingProgress!B$3:B$200001,0)))),"yes",""),"")</f>
        <v/>
      </c>
    </row>
    <row r="729" spans="1:9" x14ac:dyDescent="0.2">
      <c r="A729" s="1">
        <v>727</v>
      </c>
      <c r="B729" s="4" t="s">
        <v>816</v>
      </c>
      <c r="C729" s="1">
        <v>9</v>
      </c>
      <c r="D729" s="1">
        <v>79</v>
      </c>
      <c r="H729" s="1" t="str">
        <f>_xlfn.IFNA(IF(VLOOKUP(A729,Duplicates!E$3:E$50000,1,FALSE),"yes"),"")</f>
        <v/>
      </c>
      <c r="I729" s="31" t="str">
        <f>_xlfn.IFNA(IF(AND(INDEX(FreezingProgress!B$3:B$50000,MATCH(WormStrainStocks!A729,FreezingProgress!B$3:B$200001,0)),ISBLANK(INDEX(FreezingProgress!Q$3:Q$200001,MATCH(WormStrainStocks!A729,FreezingProgress!B$3:B$200001,0)))),"yes",""),"")</f>
        <v/>
      </c>
    </row>
    <row r="730" spans="1:9" x14ac:dyDescent="0.2">
      <c r="A730" s="1">
        <v>728</v>
      </c>
      <c r="B730" s="4" t="s">
        <v>817</v>
      </c>
      <c r="C730" s="1">
        <v>9</v>
      </c>
      <c r="D730" s="1">
        <v>80</v>
      </c>
      <c r="H730" s="1" t="str">
        <f>_xlfn.IFNA(IF(VLOOKUP(A730,Duplicates!E$3:E$50000,1,FALSE),"yes"),"")</f>
        <v/>
      </c>
      <c r="I730" s="31" t="str">
        <f>_xlfn.IFNA(IF(AND(INDEX(FreezingProgress!B$3:B$50000,MATCH(WormStrainStocks!A730,FreezingProgress!B$3:B$200001,0)),ISBLANK(INDEX(FreezingProgress!Q$3:Q$200001,MATCH(WormStrainStocks!A730,FreezingProgress!B$3:B$200001,0)))),"yes",""),"")</f>
        <v/>
      </c>
    </row>
    <row r="731" spans="1:9" x14ac:dyDescent="0.2">
      <c r="A731" s="1">
        <v>729</v>
      </c>
      <c r="B731" s="4" t="s">
        <v>818</v>
      </c>
      <c r="C731" s="1">
        <v>9</v>
      </c>
      <c r="D731" s="1">
        <v>81</v>
      </c>
      <c r="H731" s="1" t="str">
        <f>_xlfn.IFNA(IF(VLOOKUP(A731,Duplicates!E$3:E$50000,1,FALSE),"yes"),"")</f>
        <v/>
      </c>
      <c r="I731" s="31" t="str">
        <f>_xlfn.IFNA(IF(AND(INDEX(FreezingProgress!B$3:B$50000,MATCH(WormStrainStocks!A731,FreezingProgress!B$3:B$200001,0)),ISBLANK(INDEX(FreezingProgress!Q$3:Q$200001,MATCH(WormStrainStocks!A731,FreezingProgress!B$3:B$200001,0)))),"yes",""),"")</f>
        <v/>
      </c>
    </row>
    <row r="732" spans="1:9" x14ac:dyDescent="0.2">
      <c r="A732" s="1">
        <v>730</v>
      </c>
      <c r="B732" s="4" t="s">
        <v>819</v>
      </c>
      <c r="C732" s="1">
        <v>10</v>
      </c>
      <c r="D732" s="1">
        <v>1</v>
      </c>
      <c r="H732" s="1" t="str">
        <f>_xlfn.IFNA(IF(VLOOKUP(A732,Duplicates!E$3:E$50000,1,FALSE),"yes"),"")</f>
        <v/>
      </c>
      <c r="I732" s="31" t="str">
        <f>_xlfn.IFNA(IF(AND(INDEX(FreezingProgress!B$3:B$50000,MATCH(WormStrainStocks!A732,FreezingProgress!B$3:B$200001,0)),ISBLANK(INDEX(FreezingProgress!Q$3:Q$200001,MATCH(WormStrainStocks!A732,FreezingProgress!B$3:B$200001,0)))),"yes",""),"")</f>
        <v/>
      </c>
    </row>
    <row r="733" spans="1:9" x14ac:dyDescent="0.2">
      <c r="A733" s="1">
        <v>731</v>
      </c>
      <c r="B733" s="4" t="s">
        <v>820</v>
      </c>
      <c r="C733" s="1">
        <v>10</v>
      </c>
      <c r="D733" s="1">
        <v>2</v>
      </c>
      <c r="H733" s="1" t="str">
        <f>_xlfn.IFNA(IF(VLOOKUP(A733,Duplicates!E$3:E$50000,1,FALSE),"yes"),"")</f>
        <v/>
      </c>
      <c r="I733" s="31" t="str">
        <f>_xlfn.IFNA(IF(AND(INDEX(FreezingProgress!B$3:B$50000,MATCH(WormStrainStocks!A733,FreezingProgress!B$3:B$200001,0)),ISBLANK(INDEX(FreezingProgress!Q$3:Q$200001,MATCH(WormStrainStocks!A733,FreezingProgress!B$3:B$200001,0)))),"yes",""),"")</f>
        <v/>
      </c>
    </row>
    <row r="734" spans="1:9" x14ac:dyDescent="0.2">
      <c r="A734" s="1">
        <v>732</v>
      </c>
      <c r="B734" s="4" t="s">
        <v>821</v>
      </c>
      <c r="C734" s="1">
        <v>10</v>
      </c>
      <c r="D734" s="1">
        <v>3</v>
      </c>
      <c r="H734" s="1" t="str">
        <f>_xlfn.IFNA(IF(VLOOKUP(A734,Duplicates!E$3:E$50000,1,FALSE),"yes"),"")</f>
        <v/>
      </c>
      <c r="I734" s="31" t="str">
        <f>_xlfn.IFNA(IF(AND(INDEX(FreezingProgress!B$3:B$50000,MATCH(WormStrainStocks!A734,FreezingProgress!B$3:B$200001,0)),ISBLANK(INDEX(FreezingProgress!Q$3:Q$200001,MATCH(WormStrainStocks!A734,FreezingProgress!B$3:B$200001,0)))),"yes",""),"")</f>
        <v/>
      </c>
    </row>
    <row r="735" spans="1:9" x14ac:dyDescent="0.2">
      <c r="A735" s="1">
        <v>733</v>
      </c>
      <c r="B735" s="4" t="s">
        <v>822</v>
      </c>
      <c r="C735" s="1">
        <v>10</v>
      </c>
      <c r="D735" s="1">
        <v>4</v>
      </c>
      <c r="H735" s="1" t="str">
        <f>_xlfn.IFNA(IF(VLOOKUP(A735,Duplicates!E$3:E$50000,1,FALSE),"yes"),"")</f>
        <v/>
      </c>
      <c r="I735" s="31" t="str">
        <f>_xlfn.IFNA(IF(AND(INDEX(FreezingProgress!B$3:B$50000,MATCH(WormStrainStocks!A735,FreezingProgress!B$3:B$200001,0)),ISBLANK(INDEX(FreezingProgress!Q$3:Q$200001,MATCH(WormStrainStocks!A735,FreezingProgress!B$3:B$200001,0)))),"yes",""),"")</f>
        <v/>
      </c>
    </row>
    <row r="736" spans="1:9" x14ac:dyDescent="0.2">
      <c r="A736" s="1">
        <v>734</v>
      </c>
      <c r="B736" s="4" t="s">
        <v>823</v>
      </c>
      <c r="C736" s="1">
        <v>10</v>
      </c>
      <c r="D736" s="1">
        <v>5</v>
      </c>
      <c r="H736" s="1" t="str">
        <f>_xlfn.IFNA(IF(VLOOKUP(A736,Duplicates!E$3:E$50000,1,FALSE),"yes"),"")</f>
        <v/>
      </c>
      <c r="I736" s="31" t="str">
        <f>_xlfn.IFNA(IF(AND(INDEX(FreezingProgress!B$3:B$50000,MATCH(WormStrainStocks!A736,FreezingProgress!B$3:B$200001,0)),ISBLANK(INDEX(FreezingProgress!Q$3:Q$200001,MATCH(WormStrainStocks!A736,FreezingProgress!B$3:B$200001,0)))),"yes",""),"")</f>
        <v/>
      </c>
    </row>
    <row r="737" spans="1:9" x14ac:dyDescent="0.2">
      <c r="A737" s="1">
        <v>735</v>
      </c>
      <c r="B737" s="4" t="s">
        <v>824</v>
      </c>
      <c r="C737" s="1">
        <v>10</v>
      </c>
      <c r="D737" s="1">
        <v>6</v>
      </c>
      <c r="H737" s="1" t="str">
        <f>_xlfn.IFNA(IF(VLOOKUP(A737,Duplicates!E$3:E$50000,1,FALSE),"yes"),"")</f>
        <v/>
      </c>
      <c r="I737" s="31" t="str">
        <f>_xlfn.IFNA(IF(AND(INDEX(FreezingProgress!B$3:B$50000,MATCH(WormStrainStocks!A737,FreezingProgress!B$3:B$200001,0)),ISBLANK(INDEX(FreezingProgress!Q$3:Q$200001,MATCH(WormStrainStocks!A737,FreezingProgress!B$3:B$200001,0)))),"yes",""),"")</f>
        <v/>
      </c>
    </row>
    <row r="738" spans="1:9" x14ac:dyDescent="0.2">
      <c r="A738" s="1">
        <v>736</v>
      </c>
      <c r="B738" s="4" t="s">
        <v>825</v>
      </c>
      <c r="C738" s="1">
        <v>10</v>
      </c>
      <c r="D738" s="1">
        <v>7</v>
      </c>
      <c r="H738" s="1" t="str">
        <f>_xlfn.IFNA(IF(VLOOKUP(A738,Duplicates!E$3:E$50000,1,FALSE),"yes"),"")</f>
        <v/>
      </c>
      <c r="I738" s="31" t="str">
        <f>_xlfn.IFNA(IF(AND(INDEX(FreezingProgress!B$3:B$50000,MATCH(WormStrainStocks!A738,FreezingProgress!B$3:B$200001,0)),ISBLANK(INDEX(FreezingProgress!Q$3:Q$200001,MATCH(WormStrainStocks!A738,FreezingProgress!B$3:B$200001,0)))),"yes",""),"")</f>
        <v/>
      </c>
    </row>
    <row r="739" spans="1:9" x14ac:dyDescent="0.2">
      <c r="A739" s="1">
        <v>737</v>
      </c>
      <c r="B739" s="4" t="s">
        <v>826</v>
      </c>
      <c r="C739" s="1">
        <v>10</v>
      </c>
      <c r="D739" s="1">
        <v>8</v>
      </c>
      <c r="H739" s="1" t="str">
        <f>_xlfn.IFNA(IF(VLOOKUP(A739,Duplicates!E$3:E$50000,1,FALSE),"yes"),"")</f>
        <v/>
      </c>
      <c r="I739" s="31" t="str">
        <f>_xlfn.IFNA(IF(AND(INDEX(FreezingProgress!B$3:B$50000,MATCH(WormStrainStocks!A739,FreezingProgress!B$3:B$200001,0)),ISBLANK(INDEX(FreezingProgress!Q$3:Q$200001,MATCH(WormStrainStocks!A739,FreezingProgress!B$3:B$200001,0)))),"yes",""),"")</f>
        <v/>
      </c>
    </row>
    <row r="740" spans="1:9" x14ac:dyDescent="0.2">
      <c r="A740" s="1">
        <v>738</v>
      </c>
      <c r="B740" s="4" t="s">
        <v>827</v>
      </c>
      <c r="C740" s="1">
        <v>10</v>
      </c>
      <c r="D740" s="1">
        <v>9</v>
      </c>
      <c r="H740" s="1" t="str">
        <f>_xlfn.IFNA(IF(VLOOKUP(A740,Duplicates!E$3:E$50000,1,FALSE),"yes"),"")</f>
        <v/>
      </c>
      <c r="I740" s="31" t="str">
        <f>_xlfn.IFNA(IF(AND(INDEX(FreezingProgress!B$3:B$50000,MATCH(WormStrainStocks!A740,FreezingProgress!B$3:B$200001,0)),ISBLANK(INDEX(FreezingProgress!Q$3:Q$200001,MATCH(WormStrainStocks!A740,FreezingProgress!B$3:B$200001,0)))),"yes",""),"")</f>
        <v/>
      </c>
    </row>
    <row r="741" spans="1:9" x14ac:dyDescent="0.2">
      <c r="A741" s="1">
        <v>739</v>
      </c>
      <c r="B741" s="4" t="s">
        <v>828</v>
      </c>
      <c r="C741" s="1">
        <v>10</v>
      </c>
      <c r="D741" s="1">
        <v>10</v>
      </c>
      <c r="H741" s="1" t="str">
        <f>_xlfn.IFNA(IF(VLOOKUP(A741,Duplicates!E$3:E$50000,1,FALSE),"yes"),"")</f>
        <v/>
      </c>
      <c r="I741" s="31" t="str">
        <f>_xlfn.IFNA(IF(AND(INDEX(FreezingProgress!B$3:B$50000,MATCH(WormStrainStocks!A741,FreezingProgress!B$3:B$200001,0)),ISBLANK(INDEX(FreezingProgress!Q$3:Q$200001,MATCH(WormStrainStocks!A741,FreezingProgress!B$3:B$200001,0)))),"yes",""),"")</f>
        <v/>
      </c>
    </row>
    <row r="742" spans="1:9" x14ac:dyDescent="0.2">
      <c r="A742" s="1">
        <v>740</v>
      </c>
      <c r="B742" s="4" t="s">
        <v>829</v>
      </c>
      <c r="C742" s="1">
        <v>10</v>
      </c>
      <c r="D742" s="1">
        <v>11</v>
      </c>
      <c r="H742" s="1" t="str">
        <f>_xlfn.IFNA(IF(VLOOKUP(A742,Duplicates!E$3:E$50000,1,FALSE),"yes"),"")</f>
        <v/>
      </c>
      <c r="I742" s="31" t="str">
        <f>_xlfn.IFNA(IF(AND(INDEX(FreezingProgress!B$3:B$50000,MATCH(WormStrainStocks!A742,FreezingProgress!B$3:B$200001,0)),ISBLANK(INDEX(FreezingProgress!Q$3:Q$200001,MATCH(WormStrainStocks!A742,FreezingProgress!B$3:B$200001,0)))),"yes",""),"")</f>
        <v/>
      </c>
    </row>
    <row r="743" spans="1:9" x14ac:dyDescent="0.2">
      <c r="A743" s="1">
        <v>741</v>
      </c>
      <c r="B743" s="4" t="s">
        <v>830</v>
      </c>
      <c r="C743" s="1">
        <v>10</v>
      </c>
      <c r="D743" s="1">
        <v>12</v>
      </c>
      <c r="H743" s="1" t="str">
        <f>_xlfn.IFNA(IF(VLOOKUP(A743,Duplicates!E$3:E$50000,1,FALSE),"yes"),"")</f>
        <v/>
      </c>
      <c r="I743" s="31" t="str">
        <f>_xlfn.IFNA(IF(AND(INDEX(FreezingProgress!B$3:B$50000,MATCH(WormStrainStocks!A743,FreezingProgress!B$3:B$200001,0)),ISBLANK(INDEX(FreezingProgress!Q$3:Q$200001,MATCH(WormStrainStocks!A743,FreezingProgress!B$3:B$200001,0)))),"yes",""),"")</f>
        <v/>
      </c>
    </row>
    <row r="744" spans="1:9" x14ac:dyDescent="0.2">
      <c r="A744" s="1">
        <v>742</v>
      </c>
      <c r="B744" s="4" t="s">
        <v>831</v>
      </c>
      <c r="C744" s="1">
        <v>10</v>
      </c>
      <c r="D744" s="1">
        <v>13</v>
      </c>
      <c r="H744" s="1" t="str">
        <f>_xlfn.IFNA(IF(VLOOKUP(A744,Duplicates!E$3:E$50000,1,FALSE),"yes"),"")</f>
        <v/>
      </c>
      <c r="I744" s="31" t="str">
        <f>_xlfn.IFNA(IF(AND(INDEX(FreezingProgress!B$3:B$50000,MATCH(WormStrainStocks!A744,FreezingProgress!B$3:B$200001,0)),ISBLANK(INDEX(FreezingProgress!Q$3:Q$200001,MATCH(WormStrainStocks!A744,FreezingProgress!B$3:B$200001,0)))),"yes",""),"")</f>
        <v/>
      </c>
    </row>
    <row r="745" spans="1:9" x14ac:dyDescent="0.2">
      <c r="A745" s="1">
        <v>743</v>
      </c>
      <c r="B745" s="4" t="s">
        <v>832</v>
      </c>
      <c r="C745" s="1">
        <v>10</v>
      </c>
      <c r="D745" s="1">
        <v>14</v>
      </c>
      <c r="H745" s="1" t="str">
        <f>_xlfn.IFNA(IF(VLOOKUP(A745,Duplicates!E$3:E$50000,1,FALSE),"yes"),"")</f>
        <v/>
      </c>
      <c r="I745" s="31" t="str">
        <f>_xlfn.IFNA(IF(AND(INDEX(FreezingProgress!B$3:B$50000,MATCH(WormStrainStocks!A745,FreezingProgress!B$3:B$200001,0)),ISBLANK(INDEX(FreezingProgress!Q$3:Q$200001,MATCH(WormStrainStocks!A745,FreezingProgress!B$3:B$200001,0)))),"yes",""),"")</f>
        <v/>
      </c>
    </row>
    <row r="746" spans="1:9" x14ac:dyDescent="0.2">
      <c r="A746" s="1">
        <v>744</v>
      </c>
      <c r="B746" s="4" t="s">
        <v>833</v>
      </c>
      <c r="C746" s="1">
        <v>10</v>
      </c>
      <c r="D746" s="1">
        <v>15</v>
      </c>
      <c r="H746" s="1" t="str">
        <f>_xlfn.IFNA(IF(VLOOKUP(A746,Duplicates!E$3:E$50000,1,FALSE),"yes"),"")</f>
        <v/>
      </c>
      <c r="I746" s="31" t="str">
        <f>_xlfn.IFNA(IF(AND(INDEX(FreezingProgress!B$3:B$50000,MATCH(WormStrainStocks!A746,FreezingProgress!B$3:B$200001,0)),ISBLANK(INDEX(FreezingProgress!Q$3:Q$200001,MATCH(WormStrainStocks!A746,FreezingProgress!B$3:B$200001,0)))),"yes",""),"")</f>
        <v/>
      </c>
    </row>
    <row r="747" spans="1:9" x14ac:dyDescent="0.2">
      <c r="A747" s="1">
        <v>745</v>
      </c>
      <c r="B747" s="4" t="s">
        <v>834</v>
      </c>
      <c r="C747" s="1">
        <v>10</v>
      </c>
      <c r="D747" s="1">
        <v>16</v>
      </c>
      <c r="H747" s="1" t="str">
        <f>_xlfn.IFNA(IF(VLOOKUP(A747,Duplicates!E$3:E$50000,1,FALSE),"yes"),"")</f>
        <v/>
      </c>
      <c r="I747" s="31" t="str">
        <f>_xlfn.IFNA(IF(AND(INDEX(FreezingProgress!B$3:B$50000,MATCH(WormStrainStocks!A747,FreezingProgress!B$3:B$200001,0)),ISBLANK(INDEX(FreezingProgress!Q$3:Q$200001,MATCH(WormStrainStocks!A747,FreezingProgress!B$3:B$200001,0)))),"yes",""),"")</f>
        <v/>
      </c>
    </row>
    <row r="748" spans="1:9" x14ac:dyDescent="0.2">
      <c r="A748" s="1">
        <v>746</v>
      </c>
      <c r="B748" s="4" t="s">
        <v>835</v>
      </c>
      <c r="C748" s="1">
        <v>10</v>
      </c>
      <c r="D748" s="1">
        <v>17</v>
      </c>
      <c r="H748" s="1" t="str">
        <f>_xlfn.IFNA(IF(VLOOKUP(A748,Duplicates!E$3:E$50000,1,FALSE),"yes"),"")</f>
        <v/>
      </c>
      <c r="I748" s="31" t="str">
        <f>_xlfn.IFNA(IF(AND(INDEX(FreezingProgress!B$3:B$50000,MATCH(WormStrainStocks!A748,FreezingProgress!B$3:B$200001,0)),ISBLANK(INDEX(FreezingProgress!Q$3:Q$200001,MATCH(WormStrainStocks!A748,FreezingProgress!B$3:B$200001,0)))),"yes",""),"")</f>
        <v/>
      </c>
    </row>
    <row r="749" spans="1:9" x14ac:dyDescent="0.2">
      <c r="A749" s="1">
        <v>747</v>
      </c>
      <c r="B749" s="4" t="s">
        <v>836</v>
      </c>
      <c r="C749" s="1">
        <v>10</v>
      </c>
      <c r="D749" s="1">
        <v>18</v>
      </c>
      <c r="H749" s="1" t="str">
        <f>_xlfn.IFNA(IF(VLOOKUP(A749,Duplicates!E$3:E$50000,1,FALSE),"yes"),"")</f>
        <v/>
      </c>
      <c r="I749" s="31" t="str">
        <f>_xlfn.IFNA(IF(AND(INDEX(FreezingProgress!B$3:B$50000,MATCH(WormStrainStocks!A749,FreezingProgress!B$3:B$200001,0)),ISBLANK(INDEX(FreezingProgress!Q$3:Q$200001,MATCH(WormStrainStocks!A749,FreezingProgress!B$3:B$200001,0)))),"yes",""),"")</f>
        <v/>
      </c>
    </row>
    <row r="750" spans="1:9" x14ac:dyDescent="0.2">
      <c r="A750" s="1">
        <v>748</v>
      </c>
      <c r="B750" s="4" t="s">
        <v>837</v>
      </c>
      <c r="C750" s="1">
        <v>10</v>
      </c>
      <c r="D750" s="1">
        <v>19</v>
      </c>
      <c r="H750" s="1" t="str">
        <f>_xlfn.IFNA(IF(VLOOKUP(A750,Duplicates!E$3:E$50000,1,FALSE),"yes"),"")</f>
        <v/>
      </c>
      <c r="I750" s="31" t="str">
        <f>_xlfn.IFNA(IF(AND(INDEX(FreezingProgress!B$3:B$50000,MATCH(WormStrainStocks!A750,FreezingProgress!B$3:B$200001,0)),ISBLANK(INDEX(FreezingProgress!Q$3:Q$200001,MATCH(WormStrainStocks!A750,FreezingProgress!B$3:B$200001,0)))),"yes",""),"")</f>
        <v/>
      </c>
    </row>
    <row r="751" spans="1:9" x14ac:dyDescent="0.2">
      <c r="A751" s="1">
        <v>749</v>
      </c>
      <c r="B751" s="4" t="s">
        <v>838</v>
      </c>
      <c r="C751" s="1">
        <v>10</v>
      </c>
      <c r="D751" s="1">
        <v>20</v>
      </c>
      <c r="H751" s="1" t="str">
        <f>_xlfn.IFNA(IF(VLOOKUP(A751,Duplicates!E$3:E$50000,1,FALSE),"yes"),"")</f>
        <v/>
      </c>
      <c r="I751" s="31" t="str">
        <f>_xlfn.IFNA(IF(AND(INDEX(FreezingProgress!B$3:B$50000,MATCH(WormStrainStocks!A751,FreezingProgress!B$3:B$200001,0)),ISBLANK(INDEX(FreezingProgress!Q$3:Q$200001,MATCH(WormStrainStocks!A751,FreezingProgress!B$3:B$200001,0)))),"yes",""),"")</f>
        <v/>
      </c>
    </row>
    <row r="752" spans="1:9" x14ac:dyDescent="0.2">
      <c r="A752" s="1">
        <v>750</v>
      </c>
      <c r="B752" s="4" t="s">
        <v>839</v>
      </c>
      <c r="C752" s="1">
        <v>10</v>
      </c>
      <c r="D752" s="1">
        <v>21</v>
      </c>
      <c r="H752" s="1" t="str">
        <f>_xlfn.IFNA(IF(VLOOKUP(A752,Duplicates!E$3:E$50000,1,FALSE),"yes"),"")</f>
        <v/>
      </c>
      <c r="I752" s="31" t="str">
        <f>_xlfn.IFNA(IF(AND(INDEX(FreezingProgress!B$3:B$50000,MATCH(WormStrainStocks!A752,FreezingProgress!B$3:B$200001,0)),ISBLANK(INDEX(FreezingProgress!Q$3:Q$200001,MATCH(WormStrainStocks!A752,FreezingProgress!B$3:B$200001,0)))),"yes",""),"")</f>
        <v/>
      </c>
    </row>
    <row r="753" spans="1:9" x14ac:dyDescent="0.2">
      <c r="A753" s="1">
        <v>751</v>
      </c>
      <c r="B753" s="4" t="s">
        <v>840</v>
      </c>
      <c r="C753" s="1">
        <v>10</v>
      </c>
      <c r="D753" s="1">
        <v>22</v>
      </c>
      <c r="H753" s="1" t="str">
        <f>_xlfn.IFNA(IF(VLOOKUP(A753,Duplicates!E$3:E$50000,1,FALSE),"yes"),"")</f>
        <v/>
      </c>
      <c r="I753" s="31" t="str">
        <f>_xlfn.IFNA(IF(AND(INDEX(FreezingProgress!B$3:B$50000,MATCH(WormStrainStocks!A753,FreezingProgress!B$3:B$200001,0)),ISBLANK(INDEX(FreezingProgress!Q$3:Q$200001,MATCH(WormStrainStocks!A753,FreezingProgress!B$3:B$200001,0)))),"yes",""),"")</f>
        <v/>
      </c>
    </row>
    <row r="754" spans="1:9" x14ac:dyDescent="0.2">
      <c r="A754" s="1">
        <v>752</v>
      </c>
      <c r="B754" s="4" t="s">
        <v>841</v>
      </c>
      <c r="C754" s="1">
        <v>10</v>
      </c>
      <c r="D754" s="1">
        <v>23</v>
      </c>
      <c r="H754" s="1" t="str">
        <f>_xlfn.IFNA(IF(VLOOKUP(A754,Duplicates!E$3:E$50000,1,FALSE),"yes"),"")</f>
        <v/>
      </c>
      <c r="I754" s="31" t="str">
        <f>_xlfn.IFNA(IF(AND(INDEX(FreezingProgress!B$3:B$50000,MATCH(WormStrainStocks!A754,FreezingProgress!B$3:B$200001,0)),ISBLANK(INDEX(FreezingProgress!Q$3:Q$200001,MATCH(WormStrainStocks!A754,FreezingProgress!B$3:B$200001,0)))),"yes",""),"")</f>
        <v/>
      </c>
    </row>
    <row r="755" spans="1:9" x14ac:dyDescent="0.2">
      <c r="A755" s="1">
        <v>753</v>
      </c>
      <c r="B755" s="4" t="s">
        <v>842</v>
      </c>
      <c r="C755" s="1">
        <v>10</v>
      </c>
      <c r="D755" s="1">
        <v>24</v>
      </c>
      <c r="H755" s="1" t="str">
        <f>_xlfn.IFNA(IF(VLOOKUP(A755,Duplicates!E$3:E$50000,1,FALSE),"yes"),"")</f>
        <v/>
      </c>
      <c r="I755" s="31" t="str">
        <f>_xlfn.IFNA(IF(AND(INDEX(FreezingProgress!B$3:B$50000,MATCH(WormStrainStocks!A755,FreezingProgress!B$3:B$200001,0)),ISBLANK(INDEX(FreezingProgress!Q$3:Q$200001,MATCH(WormStrainStocks!A755,FreezingProgress!B$3:B$200001,0)))),"yes",""),"")</f>
        <v/>
      </c>
    </row>
    <row r="756" spans="1:9" x14ac:dyDescent="0.2">
      <c r="A756" s="1">
        <v>754</v>
      </c>
      <c r="B756" s="4" t="s">
        <v>843</v>
      </c>
      <c r="C756" s="1">
        <v>10</v>
      </c>
      <c r="D756" s="1">
        <v>25</v>
      </c>
      <c r="H756" s="1" t="str">
        <f>_xlfn.IFNA(IF(VLOOKUP(A756,Duplicates!E$3:E$50000,1,FALSE),"yes"),"")</f>
        <v/>
      </c>
      <c r="I756" s="31" t="str">
        <f>_xlfn.IFNA(IF(AND(INDEX(FreezingProgress!B$3:B$50000,MATCH(WormStrainStocks!A756,FreezingProgress!B$3:B$200001,0)),ISBLANK(INDEX(FreezingProgress!Q$3:Q$200001,MATCH(WormStrainStocks!A756,FreezingProgress!B$3:B$200001,0)))),"yes",""),"")</f>
        <v/>
      </c>
    </row>
    <row r="757" spans="1:9" x14ac:dyDescent="0.2">
      <c r="A757" s="1">
        <v>755</v>
      </c>
      <c r="B757" s="4" t="s">
        <v>844</v>
      </c>
      <c r="C757" s="1">
        <v>10</v>
      </c>
      <c r="D757" s="1">
        <v>26</v>
      </c>
      <c r="H757" s="1" t="str">
        <f>_xlfn.IFNA(IF(VLOOKUP(A757,Duplicates!E$3:E$50000,1,FALSE),"yes"),"")</f>
        <v/>
      </c>
      <c r="I757" s="31" t="str">
        <f>_xlfn.IFNA(IF(AND(INDEX(FreezingProgress!B$3:B$50000,MATCH(WormStrainStocks!A757,FreezingProgress!B$3:B$200001,0)),ISBLANK(INDEX(FreezingProgress!Q$3:Q$200001,MATCH(WormStrainStocks!A757,FreezingProgress!B$3:B$200001,0)))),"yes",""),"")</f>
        <v/>
      </c>
    </row>
    <row r="758" spans="1:9" x14ac:dyDescent="0.2">
      <c r="A758" s="1">
        <v>756</v>
      </c>
      <c r="B758" s="4" t="s">
        <v>845</v>
      </c>
      <c r="C758" s="1">
        <v>10</v>
      </c>
      <c r="D758" s="1">
        <v>27</v>
      </c>
      <c r="H758" s="1" t="str">
        <f>_xlfn.IFNA(IF(VLOOKUP(A758,Duplicates!E$3:E$50000,1,FALSE),"yes"),"")</f>
        <v/>
      </c>
      <c r="I758" s="31" t="str">
        <f>_xlfn.IFNA(IF(AND(INDEX(FreezingProgress!B$3:B$50000,MATCH(WormStrainStocks!A758,FreezingProgress!B$3:B$200001,0)),ISBLANK(INDEX(FreezingProgress!Q$3:Q$200001,MATCH(WormStrainStocks!A758,FreezingProgress!B$3:B$200001,0)))),"yes",""),"")</f>
        <v/>
      </c>
    </row>
    <row r="759" spans="1:9" x14ac:dyDescent="0.2">
      <c r="A759" s="1">
        <v>757</v>
      </c>
      <c r="B759" s="4" t="s">
        <v>846</v>
      </c>
      <c r="C759" s="1">
        <v>10</v>
      </c>
      <c r="D759" s="1">
        <v>28</v>
      </c>
      <c r="H759" s="1" t="str">
        <f>_xlfn.IFNA(IF(VLOOKUP(A759,Duplicates!E$3:E$50000,1,FALSE),"yes"),"")</f>
        <v/>
      </c>
      <c r="I759" s="31" t="str">
        <f>_xlfn.IFNA(IF(AND(INDEX(FreezingProgress!B$3:B$50000,MATCH(WormStrainStocks!A759,FreezingProgress!B$3:B$200001,0)),ISBLANK(INDEX(FreezingProgress!Q$3:Q$200001,MATCH(WormStrainStocks!A759,FreezingProgress!B$3:B$200001,0)))),"yes",""),"")</f>
        <v/>
      </c>
    </row>
    <row r="760" spans="1:9" x14ac:dyDescent="0.2">
      <c r="A760" s="1">
        <v>758</v>
      </c>
      <c r="B760" s="4" t="s">
        <v>847</v>
      </c>
      <c r="C760" s="1">
        <v>10</v>
      </c>
      <c r="D760" s="1">
        <v>29</v>
      </c>
      <c r="H760" s="1" t="str">
        <f>_xlfn.IFNA(IF(VLOOKUP(A760,Duplicates!E$3:E$50000,1,FALSE),"yes"),"")</f>
        <v/>
      </c>
      <c r="I760" s="31" t="str">
        <f>_xlfn.IFNA(IF(AND(INDEX(FreezingProgress!B$3:B$50000,MATCH(WormStrainStocks!A760,FreezingProgress!B$3:B$200001,0)),ISBLANK(INDEX(FreezingProgress!Q$3:Q$200001,MATCH(WormStrainStocks!A760,FreezingProgress!B$3:B$200001,0)))),"yes",""),"")</f>
        <v/>
      </c>
    </row>
    <row r="761" spans="1:9" x14ac:dyDescent="0.2">
      <c r="A761" s="1">
        <v>759</v>
      </c>
      <c r="B761" s="4" t="s">
        <v>848</v>
      </c>
      <c r="C761" s="1">
        <v>10</v>
      </c>
      <c r="D761" s="1">
        <v>30</v>
      </c>
      <c r="H761" s="1" t="str">
        <f>_xlfn.IFNA(IF(VLOOKUP(A761,Duplicates!E$3:E$50000,1,FALSE),"yes"),"")</f>
        <v/>
      </c>
      <c r="I761" s="31" t="str">
        <f>_xlfn.IFNA(IF(AND(INDEX(FreezingProgress!B$3:B$50000,MATCH(WormStrainStocks!A761,FreezingProgress!B$3:B$200001,0)),ISBLANK(INDEX(FreezingProgress!Q$3:Q$200001,MATCH(WormStrainStocks!A761,FreezingProgress!B$3:B$200001,0)))),"yes",""),"")</f>
        <v/>
      </c>
    </row>
    <row r="762" spans="1:9" x14ac:dyDescent="0.2">
      <c r="A762" s="1">
        <v>760</v>
      </c>
      <c r="B762" s="4" t="s">
        <v>849</v>
      </c>
      <c r="C762" s="1">
        <v>10</v>
      </c>
      <c r="D762" s="1">
        <v>31</v>
      </c>
      <c r="H762" s="1" t="str">
        <f>_xlfn.IFNA(IF(VLOOKUP(A762,Duplicates!E$3:E$50000,1,FALSE),"yes"),"")</f>
        <v/>
      </c>
      <c r="I762" s="31" t="str">
        <f>_xlfn.IFNA(IF(AND(INDEX(FreezingProgress!B$3:B$50000,MATCH(WormStrainStocks!A762,FreezingProgress!B$3:B$200001,0)),ISBLANK(INDEX(FreezingProgress!Q$3:Q$200001,MATCH(WormStrainStocks!A762,FreezingProgress!B$3:B$200001,0)))),"yes",""),"")</f>
        <v/>
      </c>
    </row>
    <row r="763" spans="1:9" x14ac:dyDescent="0.2">
      <c r="A763" s="1">
        <v>761</v>
      </c>
      <c r="B763" s="4" t="s">
        <v>850</v>
      </c>
      <c r="C763" s="1">
        <v>10</v>
      </c>
      <c r="D763" s="1">
        <v>32</v>
      </c>
      <c r="H763" s="1" t="str">
        <f>_xlfn.IFNA(IF(VLOOKUP(A763,Duplicates!E$3:E$50000,1,FALSE),"yes"),"")</f>
        <v/>
      </c>
      <c r="I763" s="31" t="str">
        <f>_xlfn.IFNA(IF(AND(INDEX(FreezingProgress!B$3:B$50000,MATCH(WormStrainStocks!A763,FreezingProgress!B$3:B$200001,0)),ISBLANK(INDEX(FreezingProgress!Q$3:Q$200001,MATCH(WormStrainStocks!A763,FreezingProgress!B$3:B$200001,0)))),"yes",""),"")</f>
        <v/>
      </c>
    </row>
    <row r="764" spans="1:9" x14ac:dyDescent="0.2">
      <c r="A764" s="1">
        <v>762</v>
      </c>
      <c r="B764" s="4" t="s">
        <v>851</v>
      </c>
      <c r="C764" s="1">
        <v>10</v>
      </c>
      <c r="D764" s="1">
        <v>33</v>
      </c>
      <c r="H764" s="1" t="str">
        <f>_xlfn.IFNA(IF(VLOOKUP(A764,Duplicates!E$3:E$50000,1,FALSE),"yes"),"")</f>
        <v/>
      </c>
      <c r="I764" s="31" t="str">
        <f>_xlfn.IFNA(IF(AND(INDEX(FreezingProgress!B$3:B$50000,MATCH(WormStrainStocks!A764,FreezingProgress!B$3:B$200001,0)),ISBLANK(INDEX(FreezingProgress!Q$3:Q$200001,MATCH(WormStrainStocks!A764,FreezingProgress!B$3:B$200001,0)))),"yes",""),"")</f>
        <v/>
      </c>
    </row>
    <row r="765" spans="1:9" x14ac:dyDescent="0.2">
      <c r="A765" s="1">
        <v>763</v>
      </c>
      <c r="B765" s="4" t="s">
        <v>852</v>
      </c>
      <c r="C765" s="1">
        <v>10</v>
      </c>
      <c r="D765" s="1">
        <v>34</v>
      </c>
      <c r="H765" s="1" t="str">
        <f>_xlfn.IFNA(IF(VLOOKUP(A765,Duplicates!E$3:E$50000,1,FALSE),"yes"),"")</f>
        <v/>
      </c>
      <c r="I765" s="31" t="str">
        <f>_xlfn.IFNA(IF(AND(INDEX(FreezingProgress!B$3:B$50000,MATCH(WormStrainStocks!A765,FreezingProgress!B$3:B$200001,0)),ISBLANK(INDEX(FreezingProgress!Q$3:Q$200001,MATCH(WormStrainStocks!A765,FreezingProgress!B$3:B$200001,0)))),"yes",""),"")</f>
        <v/>
      </c>
    </row>
    <row r="766" spans="1:9" x14ac:dyDescent="0.2">
      <c r="A766" s="1">
        <v>764</v>
      </c>
      <c r="B766" s="4" t="s">
        <v>853</v>
      </c>
      <c r="C766" s="1">
        <v>10</v>
      </c>
      <c r="D766" s="1">
        <v>35</v>
      </c>
      <c r="H766" s="1" t="str">
        <f>_xlfn.IFNA(IF(VLOOKUP(A766,Duplicates!E$3:E$50000,1,FALSE),"yes"),"")</f>
        <v/>
      </c>
      <c r="I766" s="31" t="str">
        <f>_xlfn.IFNA(IF(AND(INDEX(FreezingProgress!B$3:B$50000,MATCH(WormStrainStocks!A766,FreezingProgress!B$3:B$200001,0)),ISBLANK(INDEX(FreezingProgress!Q$3:Q$200001,MATCH(WormStrainStocks!A766,FreezingProgress!B$3:B$200001,0)))),"yes",""),"")</f>
        <v/>
      </c>
    </row>
    <row r="767" spans="1:9" x14ac:dyDescent="0.2">
      <c r="A767" s="1">
        <v>765</v>
      </c>
      <c r="B767" s="4" t="s">
        <v>854</v>
      </c>
      <c r="C767" s="1">
        <v>10</v>
      </c>
      <c r="D767" s="1">
        <v>36</v>
      </c>
      <c r="H767" s="1" t="str">
        <f>_xlfn.IFNA(IF(VLOOKUP(A767,Duplicates!E$3:E$50000,1,FALSE),"yes"),"")</f>
        <v/>
      </c>
      <c r="I767" s="31" t="str">
        <f>_xlfn.IFNA(IF(AND(INDEX(FreezingProgress!B$3:B$50000,MATCH(WormStrainStocks!A767,FreezingProgress!B$3:B$200001,0)),ISBLANK(INDEX(FreezingProgress!Q$3:Q$200001,MATCH(WormStrainStocks!A767,FreezingProgress!B$3:B$200001,0)))),"yes",""),"")</f>
        <v/>
      </c>
    </row>
    <row r="768" spans="1:9" x14ac:dyDescent="0.2">
      <c r="A768" s="1">
        <v>766</v>
      </c>
      <c r="B768" s="4" t="s">
        <v>855</v>
      </c>
      <c r="C768" s="1">
        <v>10</v>
      </c>
      <c r="D768" s="1">
        <v>37</v>
      </c>
      <c r="H768" s="1" t="str">
        <f>_xlfn.IFNA(IF(VLOOKUP(A768,Duplicates!E$3:E$50000,1,FALSE),"yes"),"")</f>
        <v/>
      </c>
      <c r="I768" s="31" t="str">
        <f>_xlfn.IFNA(IF(AND(INDEX(FreezingProgress!B$3:B$50000,MATCH(WormStrainStocks!A768,FreezingProgress!B$3:B$200001,0)),ISBLANK(INDEX(FreezingProgress!Q$3:Q$200001,MATCH(WormStrainStocks!A768,FreezingProgress!B$3:B$200001,0)))),"yes",""),"")</f>
        <v/>
      </c>
    </row>
    <row r="769" spans="1:9" x14ac:dyDescent="0.2">
      <c r="A769" s="1">
        <v>767</v>
      </c>
      <c r="B769" s="4" t="s">
        <v>856</v>
      </c>
      <c r="C769" s="1">
        <v>10</v>
      </c>
      <c r="D769" s="1">
        <v>38</v>
      </c>
      <c r="H769" s="1" t="str">
        <f>_xlfn.IFNA(IF(VLOOKUP(A769,Duplicates!E$3:E$50000,1,FALSE),"yes"),"")</f>
        <v/>
      </c>
      <c r="I769" s="31" t="str">
        <f>_xlfn.IFNA(IF(AND(INDEX(FreezingProgress!B$3:B$50000,MATCH(WormStrainStocks!A769,FreezingProgress!B$3:B$200001,0)),ISBLANK(INDEX(FreezingProgress!Q$3:Q$200001,MATCH(WormStrainStocks!A769,FreezingProgress!B$3:B$200001,0)))),"yes",""),"")</f>
        <v/>
      </c>
    </row>
    <row r="770" spans="1:9" x14ac:dyDescent="0.2">
      <c r="A770" s="1">
        <v>768</v>
      </c>
      <c r="B770" s="4" t="s">
        <v>857</v>
      </c>
      <c r="C770" s="1">
        <v>10</v>
      </c>
      <c r="D770" s="1">
        <v>39</v>
      </c>
      <c r="H770" s="1" t="str">
        <f>_xlfn.IFNA(IF(VLOOKUP(A770,Duplicates!E$3:E$50000,1,FALSE),"yes"),"")</f>
        <v/>
      </c>
      <c r="I770" s="31" t="str">
        <f>_xlfn.IFNA(IF(AND(INDEX(FreezingProgress!B$3:B$50000,MATCH(WormStrainStocks!A770,FreezingProgress!B$3:B$200001,0)),ISBLANK(INDEX(FreezingProgress!Q$3:Q$200001,MATCH(WormStrainStocks!A770,FreezingProgress!B$3:B$200001,0)))),"yes",""),"")</f>
        <v/>
      </c>
    </row>
    <row r="771" spans="1:9" x14ac:dyDescent="0.2">
      <c r="A771" s="1">
        <v>769</v>
      </c>
      <c r="B771" s="4" t="s">
        <v>858</v>
      </c>
      <c r="C771" s="1">
        <v>10</v>
      </c>
      <c r="D771" s="1">
        <v>40</v>
      </c>
      <c r="H771" s="1" t="str">
        <f>_xlfn.IFNA(IF(VLOOKUP(A771,Duplicates!E$3:E$50000,1,FALSE),"yes"),"")</f>
        <v/>
      </c>
      <c r="I771" s="31" t="str">
        <f>_xlfn.IFNA(IF(AND(INDEX(FreezingProgress!B$3:B$50000,MATCH(WormStrainStocks!A771,FreezingProgress!B$3:B$200001,0)),ISBLANK(INDEX(FreezingProgress!Q$3:Q$200001,MATCH(WormStrainStocks!A771,FreezingProgress!B$3:B$200001,0)))),"yes",""),"")</f>
        <v/>
      </c>
    </row>
    <row r="772" spans="1:9" x14ac:dyDescent="0.2">
      <c r="A772" s="1">
        <v>770</v>
      </c>
      <c r="B772" s="4" t="s">
        <v>859</v>
      </c>
      <c r="C772" s="1">
        <v>10</v>
      </c>
      <c r="D772" s="1">
        <v>41</v>
      </c>
      <c r="H772" s="1" t="str">
        <f>_xlfn.IFNA(IF(VLOOKUP(A772,Duplicates!E$3:E$50000,1,FALSE),"yes"),"")</f>
        <v/>
      </c>
      <c r="I772" s="31" t="str">
        <f>_xlfn.IFNA(IF(AND(INDEX(FreezingProgress!B$3:B$50000,MATCH(WormStrainStocks!A772,FreezingProgress!B$3:B$200001,0)),ISBLANK(INDEX(FreezingProgress!Q$3:Q$200001,MATCH(WormStrainStocks!A772,FreezingProgress!B$3:B$200001,0)))),"yes",""),"")</f>
        <v/>
      </c>
    </row>
    <row r="773" spans="1:9" x14ac:dyDescent="0.2">
      <c r="A773" s="1">
        <v>771</v>
      </c>
      <c r="B773" s="4" t="s">
        <v>860</v>
      </c>
      <c r="C773" s="1">
        <v>10</v>
      </c>
      <c r="D773" s="1">
        <v>42</v>
      </c>
      <c r="H773" s="1" t="str">
        <f>_xlfn.IFNA(IF(VLOOKUP(A773,Duplicates!E$3:E$50000,1,FALSE),"yes"),"")</f>
        <v/>
      </c>
      <c r="I773" s="31" t="str">
        <f>_xlfn.IFNA(IF(AND(INDEX(FreezingProgress!B$3:B$50000,MATCH(WormStrainStocks!A773,FreezingProgress!B$3:B$200001,0)),ISBLANK(INDEX(FreezingProgress!Q$3:Q$200001,MATCH(WormStrainStocks!A773,FreezingProgress!B$3:B$200001,0)))),"yes",""),"")</f>
        <v/>
      </c>
    </row>
    <row r="774" spans="1:9" x14ac:dyDescent="0.2">
      <c r="A774" s="1">
        <v>772</v>
      </c>
      <c r="B774" s="4" t="s">
        <v>861</v>
      </c>
      <c r="C774" s="1">
        <v>10</v>
      </c>
      <c r="D774" s="1">
        <v>43</v>
      </c>
      <c r="H774" s="1" t="str">
        <f>_xlfn.IFNA(IF(VLOOKUP(A774,Duplicates!E$3:E$50000,1,FALSE),"yes"),"")</f>
        <v/>
      </c>
      <c r="I774" s="31" t="str">
        <f>_xlfn.IFNA(IF(AND(INDEX(FreezingProgress!B$3:B$50000,MATCH(WormStrainStocks!A774,FreezingProgress!B$3:B$200001,0)),ISBLANK(INDEX(FreezingProgress!Q$3:Q$200001,MATCH(WormStrainStocks!A774,FreezingProgress!B$3:B$200001,0)))),"yes",""),"")</f>
        <v/>
      </c>
    </row>
    <row r="775" spans="1:9" x14ac:dyDescent="0.2">
      <c r="A775" s="1">
        <v>773</v>
      </c>
      <c r="B775" s="4" t="s">
        <v>862</v>
      </c>
      <c r="C775" s="1">
        <v>10</v>
      </c>
      <c r="D775" s="1">
        <v>44</v>
      </c>
      <c r="H775" s="1" t="str">
        <f>_xlfn.IFNA(IF(VLOOKUP(A775,Duplicates!E$3:E$50000,1,FALSE),"yes"),"")</f>
        <v/>
      </c>
      <c r="I775" s="31" t="str">
        <f>_xlfn.IFNA(IF(AND(INDEX(FreezingProgress!B$3:B$50000,MATCH(WormStrainStocks!A775,FreezingProgress!B$3:B$200001,0)),ISBLANK(INDEX(FreezingProgress!Q$3:Q$200001,MATCH(WormStrainStocks!A775,FreezingProgress!B$3:B$200001,0)))),"yes",""),"")</f>
        <v/>
      </c>
    </row>
    <row r="776" spans="1:9" x14ac:dyDescent="0.2">
      <c r="A776" s="1">
        <v>774</v>
      </c>
      <c r="B776" s="4" t="s">
        <v>863</v>
      </c>
      <c r="C776" s="1">
        <v>10</v>
      </c>
      <c r="D776" s="1">
        <v>45</v>
      </c>
      <c r="H776" s="1" t="str">
        <f>_xlfn.IFNA(IF(VLOOKUP(A776,Duplicates!E$3:E$50000,1,FALSE),"yes"),"")</f>
        <v/>
      </c>
      <c r="I776" s="31" t="str">
        <f>_xlfn.IFNA(IF(AND(INDEX(FreezingProgress!B$3:B$50000,MATCH(WormStrainStocks!A776,FreezingProgress!B$3:B$200001,0)),ISBLANK(INDEX(FreezingProgress!Q$3:Q$200001,MATCH(WormStrainStocks!A776,FreezingProgress!B$3:B$200001,0)))),"yes",""),"")</f>
        <v/>
      </c>
    </row>
    <row r="777" spans="1:9" x14ac:dyDescent="0.2">
      <c r="A777" s="1">
        <v>775</v>
      </c>
      <c r="B777" s="4" t="s">
        <v>864</v>
      </c>
      <c r="C777" s="1">
        <v>10</v>
      </c>
      <c r="D777" s="1">
        <v>46</v>
      </c>
      <c r="H777" s="1" t="str">
        <f>_xlfn.IFNA(IF(VLOOKUP(A777,Duplicates!E$3:E$50000,1,FALSE),"yes"),"")</f>
        <v/>
      </c>
      <c r="I777" s="31" t="str">
        <f>_xlfn.IFNA(IF(AND(INDEX(FreezingProgress!B$3:B$50000,MATCH(WormStrainStocks!A777,FreezingProgress!B$3:B$200001,0)),ISBLANK(INDEX(FreezingProgress!Q$3:Q$200001,MATCH(WormStrainStocks!A777,FreezingProgress!B$3:B$200001,0)))),"yes",""),"")</f>
        <v/>
      </c>
    </row>
    <row r="778" spans="1:9" x14ac:dyDescent="0.2">
      <c r="A778" s="1">
        <v>776</v>
      </c>
      <c r="B778" s="4" t="s">
        <v>865</v>
      </c>
      <c r="C778" s="1">
        <v>10</v>
      </c>
      <c r="D778" s="1">
        <v>47</v>
      </c>
      <c r="H778" s="1" t="str">
        <f>_xlfn.IFNA(IF(VLOOKUP(A778,Duplicates!E$3:E$50000,1,FALSE),"yes"),"")</f>
        <v/>
      </c>
      <c r="I778" s="31" t="str">
        <f>_xlfn.IFNA(IF(AND(INDEX(FreezingProgress!B$3:B$50000,MATCH(WormStrainStocks!A778,FreezingProgress!B$3:B$200001,0)),ISBLANK(INDEX(FreezingProgress!Q$3:Q$200001,MATCH(WormStrainStocks!A778,FreezingProgress!B$3:B$200001,0)))),"yes",""),"")</f>
        <v/>
      </c>
    </row>
    <row r="779" spans="1:9" x14ac:dyDescent="0.2">
      <c r="A779" s="1">
        <v>777</v>
      </c>
      <c r="B779" s="4" t="s">
        <v>866</v>
      </c>
      <c r="C779" s="1">
        <v>10</v>
      </c>
      <c r="D779" s="1">
        <v>48</v>
      </c>
      <c r="H779" s="1" t="str">
        <f>_xlfn.IFNA(IF(VLOOKUP(A779,Duplicates!E$3:E$50000,1,FALSE),"yes"),"")</f>
        <v/>
      </c>
      <c r="I779" s="31" t="str">
        <f>_xlfn.IFNA(IF(AND(INDEX(FreezingProgress!B$3:B$50000,MATCH(WormStrainStocks!A779,FreezingProgress!B$3:B$200001,0)),ISBLANK(INDEX(FreezingProgress!Q$3:Q$200001,MATCH(WormStrainStocks!A779,FreezingProgress!B$3:B$200001,0)))),"yes",""),"")</f>
        <v/>
      </c>
    </row>
    <row r="780" spans="1:9" x14ac:dyDescent="0.2">
      <c r="A780" s="1">
        <v>778</v>
      </c>
      <c r="B780" s="4" t="s">
        <v>867</v>
      </c>
      <c r="C780" s="1">
        <v>10</v>
      </c>
      <c r="D780" s="1">
        <v>49</v>
      </c>
      <c r="H780" s="1" t="str">
        <f>_xlfn.IFNA(IF(VLOOKUP(A780,Duplicates!E$3:E$50000,1,FALSE),"yes"),"")</f>
        <v/>
      </c>
      <c r="I780" s="31" t="str">
        <f>_xlfn.IFNA(IF(AND(INDEX(FreezingProgress!B$3:B$50000,MATCH(WormStrainStocks!A780,FreezingProgress!B$3:B$200001,0)),ISBLANK(INDEX(FreezingProgress!Q$3:Q$200001,MATCH(WormStrainStocks!A780,FreezingProgress!B$3:B$200001,0)))),"yes",""),"")</f>
        <v/>
      </c>
    </row>
    <row r="781" spans="1:9" x14ac:dyDescent="0.2">
      <c r="A781" s="1">
        <v>779</v>
      </c>
      <c r="B781" s="4" t="s">
        <v>868</v>
      </c>
      <c r="C781" s="1">
        <v>10</v>
      </c>
      <c r="D781" s="1">
        <v>50</v>
      </c>
      <c r="H781" s="1" t="str">
        <f>_xlfn.IFNA(IF(VLOOKUP(A781,Duplicates!E$3:E$50000,1,FALSE),"yes"),"")</f>
        <v/>
      </c>
      <c r="I781" s="31" t="str">
        <f>_xlfn.IFNA(IF(AND(INDEX(FreezingProgress!B$3:B$50000,MATCH(WormStrainStocks!A781,FreezingProgress!B$3:B$200001,0)),ISBLANK(INDEX(FreezingProgress!Q$3:Q$200001,MATCH(WormStrainStocks!A781,FreezingProgress!B$3:B$200001,0)))),"yes",""),"")</f>
        <v/>
      </c>
    </row>
    <row r="782" spans="1:9" x14ac:dyDescent="0.2">
      <c r="A782" s="1">
        <v>780</v>
      </c>
      <c r="B782" s="4" t="s">
        <v>869</v>
      </c>
      <c r="C782" s="1">
        <v>10</v>
      </c>
      <c r="D782" s="1">
        <v>51</v>
      </c>
      <c r="H782" s="1" t="str">
        <f>_xlfn.IFNA(IF(VLOOKUP(A782,Duplicates!E$3:E$50000,1,FALSE),"yes"),"")</f>
        <v/>
      </c>
      <c r="I782" s="31" t="str">
        <f>_xlfn.IFNA(IF(AND(INDEX(FreezingProgress!B$3:B$50000,MATCH(WormStrainStocks!A782,FreezingProgress!B$3:B$200001,0)),ISBLANK(INDEX(FreezingProgress!Q$3:Q$200001,MATCH(WormStrainStocks!A782,FreezingProgress!B$3:B$200001,0)))),"yes",""),"")</f>
        <v/>
      </c>
    </row>
    <row r="783" spans="1:9" x14ac:dyDescent="0.2">
      <c r="A783" s="1">
        <v>781</v>
      </c>
      <c r="B783" s="4" t="s">
        <v>870</v>
      </c>
      <c r="C783" s="1">
        <v>10</v>
      </c>
      <c r="D783" s="1">
        <v>52</v>
      </c>
      <c r="H783" s="1" t="str">
        <f>_xlfn.IFNA(IF(VLOOKUP(A783,Duplicates!E$3:E$50000,1,FALSE),"yes"),"")</f>
        <v/>
      </c>
      <c r="I783" s="31" t="str">
        <f>_xlfn.IFNA(IF(AND(INDEX(FreezingProgress!B$3:B$50000,MATCH(WormStrainStocks!A783,FreezingProgress!B$3:B$200001,0)),ISBLANK(INDEX(FreezingProgress!Q$3:Q$200001,MATCH(WormStrainStocks!A783,FreezingProgress!B$3:B$200001,0)))),"yes",""),"")</f>
        <v/>
      </c>
    </row>
    <row r="784" spans="1:9" x14ac:dyDescent="0.2">
      <c r="A784" s="1">
        <v>782</v>
      </c>
      <c r="B784" s="4" t="s">
        <v>871</v>
      </c>
      <c r="C784" s="1">
        <v>10</v>
      </c>
      <c r="D784" s="1">
        <v>53</v>
      </c>
      <c r="H784" s="1" t="str">
        <f>_xlfn.IFNA(IF(VLOOKUP(A784,Duplicates!E$3:E$50000,1,FALSE),"yes"),"")</f>
        <v/>
      </c>
      <c r="I784" s="31" t="str">
        <f>_xlfn.IFNA(IF(AND(INDEX(FreezingProgress!B$3:B$50000,MATCH(WormStrainStocks!A784,FreezingProgress!B$3:B$200001,0)),ISBLANK(INDEX(FreezingProgress!Q$3:Q$200001,MATCH(WormStrainStocks!A784,FreezingProgress!B$3:B$200001,0)))),"yes",""),"")</f>
        <v/>
      </c>
    </row>
    <row r="785" spans="1:9" x14ac:dyDescent="0.2">
      <c r="A785" s="1">
        <v>783</v>
      </c>
      <c r="B785" s="4" t="s">
        <v>872</v>
      </c>
      <c r="C785" s="1">
        <v>10</v>
      </c>
      <c r="D785" s="1">
        <v>54</v>
      </c>
      <c r="H785" s="1" t="str">
        <f>_xlfn.IFNA(IF(VLOOKUP(A785,Duplicates!E$3:E$50000,1,FALSE),"yes"),"")</f>
        <v/>
      </c>
      <c r="I785" s="31" t="str">
        <f>_xlfn.IFNA(IF(AND(INDEX(FreezingProgress!B$3:B$50000,MATCH(WormStrainStocks!A785,FreezingProgress!B$3:B$200001,0)),ISBLANK(INDEX(FreezingProgress!Q$3:Q$200001,MATCH(WormStrainStocks!A785,FreezingProgress!B$3:B$200001,0)))),"yes",""),"")</f>
        <v/>
      </c>
    </row>
    <row r="786" spans="1:9" x14ac:dyDescent="0.2">
      <c r="A786" s="1">
        <v>784</v>
      </c>
      <c r="B786" s="4" t="s">
        <v>873</v>
      </c>
      <c r="C786" s="1">
        <v>10</v>
      </c>
      <c r="D786" s="1">
        <v>55</v>
      </c>
      <c r="H786" s="1" t="str">
        <f>_xlfn.IFNA(IF(VLOOKUP(A786,Duplicates!E$3:E$50000,1,FALSE),"yes"),"")</f>
        <v/>
      </c>
      <c r="I786" s="31" t="str">
        <f>_xlfn.IFNA(IF(AND(INDEX(FreezingProgress!B$3:B$50000,MATCH(WormStrainStocks!A786,FreezingProgress!B$3:B$200001,0)),ISBLANK(INDEX(FreezingProgress!Q$3:Q$200001,MATCH(WormStrainStocks!A786,FreezingProgress!B$3:B$200001,0)))),"yes",""),"")</f>
        <v/>
      </c>
    </row>
    <row r="787" spans="1:9" x14ac:dyDescent="0.2">
      <c r="A787" s="1">
        <v>785</v>
      </c>
      <c r="B787" s="4" t="s">
        <v>874</v>
      </c>
      <c r="C787" s="1">
        <v>10</v>
      </c>
      <c r="D787" s="1">
        <v>56</v>
      </c>
      <c r="H787" s="1" t="str">
        <f>_xlfn.IFNA(IF(VLOOKUP(A787,Duplicates!E$3:E$50000,1,FALSE),"yes"),"")</f>
        <v/>
      </c>
      <c r="I787" s="31" t="str">
        <f>_xlfn.IFNA(IF(AND(INDEX(FreezingProgress!B$3:B$50000,MATCH(WormStrainStocks!A787,FreezingProgress!B$3:B$200001,0)),ISBLANK(INDEX(FreezingProgress!Q$3:Q$200001,MATCH(WormStrainStocks!A787,FreezingProgress!B$3:B$200001,0)))),"yes",""),"")</f>
        <v/>
      </c>
    </row>
    <row r="788" spans="1:9" x14ac:dyDescent="0.2">
      <c r="A788" s="1">
        <v>786</v>
      </c>
      <c r="B788" s="4" t="s">
        <v>875</v>
      </c>
      <c r="C788" s="1">
        <v>10</v>
      </c>
      <c r="D788" s="1">
        <v>57</v>
      </c>
      <c r="H788" s="1" t="str">
        <f>_xlfn.IFNA(IF(VLOOKUP(A788,Duplicates!E$3:E$50000,1,FALSE),"yes"),"")</f>
        <v/>
      </c>
      <c r="I788" s="31" t="str">
        <f>_xlfn.IFNA(IF(AND(INDEX(FreezingProgress!B$3:B$50000,MATCH(WormStrainStocks!A788,FreezingProgress!B$3:B$200001,0)),ISBLANK(INDEX(FreezingProgress!Q$3:Q$200001,MATCH(WormStrainStocks!A788,FreezingProgress!B$3:B$200001,0)))),"yes",""),"")</f>
        <v/>
      </c>
    </row>
    <row r="789" spans="1:9" x14ac:dyDescent="0.2">
      <c r="A789" s="1">
        <v>787</v>
      </c>
      <c r="B789" s="4" t="s">
        <v>876</v>
      </c>
      <c r="C789" s="1">
        <v>10</v>
      </c>
      <c r="D789" s="1">
        <v>58</v>
      </c>
      <c r="H789" s="1" t="str">
        <f>_xlfn.IFNA(IF(VLOOKUP(A789,Duplicates!E$3:E$50000,1,FALSE),"yes"),"")</f>
        <v/>
      </c>
      <c r="I789" s="31" t="str">
        <f>_xlfn.IFNA(IF(AND(INDEX(FreezingProgress!B$3:B$50000,MATCH(WormStrainStocks!A789,FreezingProgress!B$3:B$200001,0)),ISBLANK(INDEX(FreezingProgress!Q$3:Q$200001,MATCH(WormStrainStocks!A789,FreezingProgress!B$3:B$200001,0)))),"yes",""),"")</f>
        <v/>
      </c>
    </row>
    <row r="790" spans="1:9" x14ac:dyDescent="0.2">
      <c r="A790" s="1">
        <v>788</v>
      </c>
      <c r="B790" s="4" t="s">
        <v>877</v>
      </c>
      <c r="C790" s="1">
        <v>10</v>
      </c>
      <c r="D790" s="1">
        <v>59</v>
      </c>
      <c r="H790" s="1" t="str">
        <f>_xlfn.IFNA(IF(VLOOKUP(A790,Duplicates!E$3:E$50000,1,FALSE),"yes"),"")</f>
        <v/>
      </c>
      <c r="I790" s="31" t="str">
        <f>_xlfn.IFNA(IF(AND(INDEX(FreezingProgress!B$3:B$50000,MATCH(WormStrainStocks!A790,FreezingProgress!B$3:B$200001,0)),ISBLANK(INDEX(FreezingProgress!Q$3:Q$200001,MATCH(WormStrainStocks!A790,FreezingProgress!B$3:B$200001,0)))),"yes",""),"")</f>
        <v/>
      </c>
    </row>
    <row r="791" spans="1:9" x14ac:dyDescent="0.2">
      <c r="A791" s="1">
        <v>789</v>
      </c>
      <c r="B791" s="4" t="s">
        <v>878</v>
      </c>
      <c r="C791" s="1">
        <v>10</v>
      </c>
      <c r="D791" s="1">
        <v>60</v>
      </c>
      <c r="H791" s="1" t="str">
        <f>_xlfn.IFNA(IF(VLOOKUP(A791,Duplicates!E$3:E$50000,1,FALSE),"yes"),"")</f>
        <v/>
      </c>
      <c r="I791" s="31" t="str">
        <f>_xlfn.IFNA(IF(AND(INDEX(FreezingProgress!B$3:B$50000,MATCH(WormStrainStocks!A791,FreezingProgress!B$3:B$200001,0)),ISBLANK(INDEX(FreezingProgress!Q$3:Q$200001,MATCH(WormStrainStocks!A791,FreezingProgress!B$3:B$200001,0)))),"yes",""),"")</f>
        <v/>
      </c>
    </row>
    <row r="792" spans="1:9" x14ac:dyDescent="0.2">
      <c r="A792" s="1">
        <v>790</v>
      </c>
      <c r="B792" s="4" t="s">
        <v>879</v>
      </c>
      <c r="C792" s="1">
        <v>10</v>
      </c>
      <c r="D792" s="1">
        <v>61</v>
      </c>
      <c r="H792" s="1" t="str">
        <f>_xlfn.IFNA(IF(VLOOKUP(A792,Duplicates!E$3:E$50000,1,FALSE),"yes"),"")</f>
        <v/>
      </c>
      <c r="I792" s="31" t="str">
        <f>_xlfn.IFNA(IF(AND(INDEX(FreezingProgress!B$3:B$50000,MATCH(WormStrainStocks!A792,FreezingProgress!B$3:B$200001,0)),ISBLANK(INDEX(FreezingProgress!Q$3:Q$200001,MATCH(WormStrainStocks!A792,FreezingProgress!B$3:B$200001,0)))),"yes",""),"")</f>
        <v/>
      </c>
    </row>
    <row r="793" spans="1:9" x14ac:dyDescent="0.2">
      <c r="A793" s="1">
        <v>791</v>
      </c>
      <c r="B793" s="4" t="s">
        <v>880</v>
      </c>
      <c r="C793" s="1">
        <v>10</v>
      </c>
      <c r="D793" s="1">
        <v>62</v>
      </c>
      <c r="H793" s="1" t="str">
        <f>_xlfn.IFNA(IF(VLOOKUP(A793,Duplicates!E$3:E$50000,1,FALSE),"yes"),"")</f>
        <v/>
      </c>
      <c r="I793" s="31" t="str">
        <f>_xlfn.IFNA(IF(AND(INDEX(FreezingProgress!B$3:B$50000,MATCH(WormStrainStocks!A793,FreezingProgress!B$3:B$200001,0)),ISBLANK(INDEX(FreezingProgress!Q$3:Q$200001,MATCH(WormStrainStocks!A793,FreezingProgress!B$3:B$200001,0)))),"yes",""),"")</f>
        <v/>
      </c>
    </row>
    <row r="794" spans="1:9" x14ac:dyDescent="0.2">
      <c r="A794" s="1">
        <v>792</v>
      </c>
      <c r="B794" s="4" t="s">
        <v>881</v>
      </c>
      <c r="C794" s="1">
        <v>10</v>
      </c>
      <c r="D794" s="1">
        <v>63</v>
      </c>
      <c r="H794" s="1" t="str">
        <f>_xlfn.IFNA(IF(VLOOKUP(A794,Duplicates!E$3:E$50000,1,FALSE),"yes"),"")</f>
        <v/>
      </c>
      <c r="I794" s="31" t="str">
        <f>_xlfn.IFNA(IF(AND(INDEX(FreezingProgress!B$3:B$50000,MATCH(WormStrainStocks!A794,FreezingProgress!B$3:B$200001,0)),ISBLANK(INDEX(FreezingProgress!Q$3:Q$200001,MATCH(WormStrainStocks!A794,FreezingProgress!B$3:B$200001,0)))),"yes",""),"")</f>
        <v/>
      </c>
    </row>
    <row r="795" spans="1:9" x14ac:dyDescent="0.2">
      <c r="A795" s="1">
        <v>793</v>
      </c>
      <c r="B795" s="4" t="s">
        <v>882</v>
      </c>
      <c r="C795" s="1">
        <v>10</v>
      </c>
      <c r="D795" s="1">
        <v>64</v>
      </c>
      <c r="H795" s="1" t="str">
        <f>_xlfn.IFNA(IF(VLOOKUP(A795,Duplicates!E$3:E$50000,1,FALSE),"yes"),"")</f>
        <v/>
      </c>
      <c r="I795" s="31" t="str">
        <f>_xlfn.IFNA(IF(AND(INDEX(FreezingProgress!B$3:B$50000,MATCH(WormStrainStocks!A795,FreezingProgress!B$3:B$200001,0)),ISBLANK(INDEX(FreezingProgress!Q$3:Q$200001,MATCH(WormStrainStocks!A795,FreezingProgress!B$3:B$200001,0)))),"yes",""),"")</f>
        <v/>
      </c>
    </row>
    <row r="796" spans="1:9" x14ac:dyDescent="0.2">
      <c r="A796" s="1">
        <v>794</v>
      </c>
      <c r="B796" s="4" t="s">
        <v>883</v>
      </c>
      <c r="C796" s="1">
        <v>10</v>
      </c>
      <c r="D796" s="1">
        <v>65</v>
      </c>
      <c r="H796" s="1" t="str">
        <f>_xlfn.IFNA(IF(VLOOKUP(A796,Duplicates!E$3:E$50000,1,FALSE),"yes"),"")</f>
        <v/>
      </c>
      <c r="I796" s="31" t="str">
        <f>_xlfn.IFNA(IF(AND(INDEX(FreezingProgress!B$3:B$50000,MATCH(WormStrainStocks!A796,FreezingProgress!B$3:B$200001,0)),ISBLANK(INDEX(FreezingProgress!Q$3:Q$200001,MATCH(WormStrainStocks!A796,FreezingProgress!B$3:B$200001,0)))),"yes",""),"")</f>
        <v/>
      </c>
    </row>
    <row r="797" spans="1:9" x14ac:dyDescent="0.2">
      <c r="A797" s="1">
        <v>795</v>
      </c>
      <c r="B797" s="4" t="s">
        <v>884</v>
      </c>
      <c r="C797" s="1">
        <v>10</v>
      </c>
      <c r="D797" s="1">
        <v>66</v>
      </c>
      <c r="H797" s="1" t="str">
        <f>_xlfn.IFNA(IF(VLOOKUP(A797,Duplicates!E$3:E$50000,1,FALSE),"yes"),"")</f>
        <v/>
      </c>
      <c r="I797" s="31" t="str">
        <f>_xlfn.IFNA(IF(AND(INDEX(FreezingProgress!B$3:B$50000,MATCH(WormStrainStocks!A797,FreezingProgress!B$3:B$200001,0)),ISBLANK(INDEX(FreezingProgress!Q$3:Q$200001,MATCH(WormStrainStocks!A797,FreezingProgress!B$3:B$200001,0)))),"yes",""),"")</f>
        <v/>
      </c>
    </row>
    <row r="798" spans="1:9" x14ac:dyDescent="0.2">
      <c r="A798" s="1">
        <v>796</v>
      </c>
      <c r="B798" s="4" t="s">
        <v>885</v>
      </c>
      <c r="C798" s="1">
        <v>10</v>
      </c>
      <c r="D798" s="1">
        <v>67</v>
      </c>
      <c r="H798" s="1" t="str">
        <f>_xlfn.IFNA(IF(VLOOKUP(A798,Duplicates!E$3:E$50000,1,FALSE),"yes"),"")</f>
        <v/>
      </c>
      <c r="I798" s="31" t="str">
        <f>_xlfn.IFNA(IF(AND(INDEX(FreezingProgress!B$3:B$50000,MATCH(WormStrainStocks!A798,FreezingProgress!B$3:B$200001,0)),ISBLANK(INDEX(FreezingProgress!Q$3:Q$200001,MATCH(WormStrainStocks!A798,FreezingProgress!B$3:B$200001,0)))),"yes",""),"")</f>
        <v/>
      </c>
    </row>
    <row r="799" spans="1:9" x14ac:dyDescent="0.2">
      <c r="A799" s="1">
        <v>797</v>
      </c>
      <c r="B799" s="4" t="s">
        <v>886</v>
      </c>
      <c r="C799" s="1">
        <v>10</v>
      </c>
      <c r="D799" s="1">
        <v>68</v>
      </c>
      <c r="H799" s="1" t="str">
        <f>_xlfn.IFNA(IF(VLOOKUP(A799,Duplicates!E$3:E$50000,1,FALSE),"yes"),"")</f>
        <v/>
      </c>
      <c r="I799" s="31" t="str">
        <f>_xlfn.IFNA(IF(AND(INDEX(FreezingProgress!B$3:B$50000,MATCH(WormStrainStocks!A799,FreezingProgress!B$3:B$200001,0)),ISBLANK(INDEX(FreezingProgress!Q$3:Q$200001,MATCH(WormStrainStocks!A799,FreezingProgress!B$3:B$200001,0)))),"yes",""),"")</f>
        <v/>
      </c>
    </row>
    <row r="800" spans="1:9" x14ac:dyDescent="0.2">
      <c r="A800" s="1">
        <v>798</v>
      </c>
      <c r="B800" s="4" t="s">
        <v>887</v>
      </c>
      <c r="C800" s="1">
        <v>10</v>
      </c>
      <c r="D800" s="1">
        <v>69</v>
      </c>
      <c r="H800" s="1" t="str">
        <f>_xlfn.IFNA(IF(VLOOKUP(A800,Duplicates!E$3:E$50000,1,FALSE),"yes"),"")</f>
        <v/>
      </c>
      <c r="I800" s="31" t="str">
        <f>_xlfn.IFNA(IF(AND(INDEX(FreezingProgress!B$3:B$50000,MATCH(WormStrainStocks!A800,FreezingProgress!B$3:B$200001,0)),ISBLANK(INDEX(FreezingProgress!Q$3:Q$200001,MATCH(WormStrainStocks!A800,FreezingProgress!B$3:B$200001,0)))),"yes",""),"")</f>
        <v/>
      </c>
    </row>
    <row r="801" spans="1:9" x14ac:dyDescent="0.2">
      <c r="A801" s="1">
        <v>799</v>
      </c>
      <c r="B801" s="4" t="s">
        <v>888</v>
      </c>
      <c r="C801" s="1">
        <v>10</v>
      </c>
      <c r="D801" s="1">
        <v>70</v>
      </c>
      <c r="H801" s="1" t="str">
        <f>_xlfn.IFNA(IF(VLOOKUP(A801,Duplicates!E$3:E$50000,1,FALSE),"yes"),"")</f>
        <v/>
      </c>
      <c r="I801" s="31" t="str">
        <f>_xlfn.IFNA(IF(AND(INDEX(FreezingProgress!B$3:B$50000,MATCH(WormStrainStocks!A801,FreezingProgress!B$3:B$200001,0)),ISBLANK(INDEX(FreezingProgress!Q$3:Q$200001,MATCH(WormStrainStocks!A801,FreezingProgress!B$3:B$200001,0)))),"yes",""),"")</f>
        <v/>
      </c>
    </row>
    <row r="802" spans="1:9" x14ac:dyDescent="0.2">
      <c r="A802" s="1">
        <v>800</v>
      </c>
      <c r="B802" s="4" t="s">
        <v>889</v>
      </c>
      <c r="C802" s="1">
        <v>10</v>
      </c>
      <c r="D802" s="1">
        <v>71</v>
      </c>
      <c r="H802" s="1" t="str">
        <f>_xlfn.IFNA(IF(VLOOKUP(A802,Duplicates!E$3:E$50000,1,FALSE),"yes"),"")</f>
        <v/>
      </c>
      <c r="I802" s="31" t="str">
        <f>_xlfn.IFNA(IF(AND(INDEX(FreezingProgress!B$3:B$50000,MATCH(WormStrainStocks!A802,FreezingProgress!B$3:B$200001,0)),ISBLANK(INDEX(FreezingProgress!Q$3:Q$200001,MATCH(WormStrainStocks!A802,FreezingProgress!B$3:B$200001,0)))),"yes",""),"")</f>
        <v/>
      </c>
    </row>
    <row r="803" spans="1:9" x14ac:dyDescent="0.2">
      <c r="A803" s="1">
        <v>801</v>
      </c>
      <c r="B803" s="4" t="s">
        <v>890</v>
      </c>
      <c r="C803" s="1">
        <v>10</v>
      </c>
      <c r="D803" s="1">
        <v>72</v>
      </c>
      <c r="H803" s="1" t="str">
        <f>_xlfn.IFNA(IF(VLOOKUP(A803,Duplicates!E$3:E$50000,1,FALSE),"yes"),"")</f>
        <v/>
      </c>
      <c r="I803" s="31" t="str">
        <f>_xlfn.IFNA(IF(AND(INDEX(FreezingProgress!B$3:B$50000,MATCH(WormStrainStocks!A803,FreezingProgress!B$3:B$200001,0)),ISBLANK(INDEX(FreezingProgress!Q$3:Q$200001,MATCH(WormStrainStocks!A803,FreezingProgress!B$3:B$200001,0)))),"yes",""),"")</f>
        <v/>
      </c>
    </row>
    <row r="804" spans="1:9" x14ac:dyDescent="0.2">
      <c r="A804" s="1">
        <v>802</v>
      </c>
      <c r="B804" s="4" t="s">
        <v>891</v>
      </c>
      <c r="C804" s="1">
        <v>10</v>
      </c>
      <c r="D804" s="1">
        <v>73</v>
      </c>
      <c r="H804" s="1" t="str">
        <f>_xlfn.IFNA(IF(VLOOKUP(A804,Duplicates!E$3:E$50000,1,FALSE),"yes"),"")</f>
        <v/>
      </c>
      <c r="I804" s="31" t="str">
        <f>_xlfn.IFNA(IF(AND(INDEX(FreezingProgress!B$3:B$50000,MATCH(WormStrainStocks!A804,FreezingProgress!B$3:B$200001,0)),ISBLANK(INDEX(FreezingProgress!Q$3:Q$200001,MATCH(WormStrainStocks!A804,FreezingProgress!B$3:B$200001,0)))),"yes",""),"")</f>
        <v/>
      </c>
    </row>
    <row r="805" spans="1:9" x14ac:dyDescent="0.2">
      <c r="A805" s="1">
        <v>803</v>
      </c>
      <c r="B805" s="4" t="s">
        <v>892</v>
      </c>
      <c r="C805" s="1">
        <v>10</v>
      </c>
      <c r="D805" s="1">
        <v>74</v>
      </c>
      <c r="H805" s="1" t="str">
        <f>_xlfn.IFNA(IF(VLOOKUP(A805,Duplicates!E$3:E$50000,1,FALSE),"yes"),"")</f>
        <v/>
      </c>
      <c r="I805" s="31" t="str">
        <f>_xlfn.IFNA(IF(AND(INDEX(FreezingProgress!B$3:B$50000,MATCH(WormStrainStocks!A805,FreezingProgress!B$3:B$200001,0)),ISBLANK(INDEX(FreezingProgress!Q$3:Q$200001,MATCH(WormStrainStocks!A805,FreezingProgress!B$3:B$200001,0)))),"yes",""),"")</f>
        <v/>
      </c>
    </row>
    <row r="806" spans="1:9" x14ac:dyDescent="0.2">
      <c r="A806" s="1">
        <v>804</v>
      </c>
      <c r="B806" s="4" t="s">
        <v>893</v>
      </c>
      <c r="C806" s="1">
        <v>10</v>
      </c>
      <c r="D806" s="1">
        <v>75</v>
      </c>
      <c r="H806" s="1" t="str">
        <f>_xlfn.IFNA(IF(VLOOKUP(A806,Duplicates!E$3:E$50000,1,FALSE),"yes"),"")</f>
        <v/>
      </c>
      <c r="I806" s="31" t="str">
        <f>_xlfn.IFNA(IF(AND(INDEX(FreezingProgress!B$3:B$50000,MATCH(WormStrainStocks!A806,FreezingProgress!B$3:B$200001,0)),ISBLANK(INDEX(FreezingProgress!Q$3:Q$200001,MATCH(WormStrainStocks!A806,FreezingProgress!B$3:B$200001,0)))),"yes",""),"")</f>
        <v/>
      </c>
    </row>
    <row r="807" spans="1:9" x14ac:dyDescent="0.2">
      <c r="A807" s="1">
        <v>805</v>
      </c>
      <c r="B807" s="4" t="s">
        <v>894</v>
      </c>
      <c r="C807" s="1">
        <v>10</v>
      </c>
      <c r="D807" s="1">
        <v>76</v>
      </c>
      <c r="H807" s="1" t="str">
        <f>_xlfn.IFNA(IF(VLOOKUP(A807,Duplicates!E$3:E$50000,1,FALSE),"yes"),"")</f>
        <v/>
      </c>
      <c r="I807" s="31" t="str">
        <f>_xlfn.IFNA(IF(AND(INDEX(FreezingProgress!B$3:B$50000,MATCH(WormStrainStocks!A807,FreezingProgress!B$3:B$200001,0)),ISBLANK(INDEX(FreezingProgress!Q$3:Q$200001,MATCH(WormStrainStocks!A807,FreezingProgress!B$3:B$200001,0)))),"yes",""),"")</f>
        <v/>
      </c>
    </row>
    <row r="808" spans="1:9" x14ac:dyDescent="0.2">
      <c r="A808" s="1">
        <v>806</v>
      </c>
      <c r="B808" s="4" t="s">
        <v>895</v>
      </c>
      <c r="C808" s="1">
        <v>10</v>
      </c>
      <c r="D808" s="1">
        <v>77</v>
      </c>
      <c r="H808" s="1" t="str">
        <f>_xlfn.IFNA(IF(VLOOKUP(A808,Duplicates!E$3:E$50000,1,FALSE),"yes"),"")</f>
        <v/>
      </c>
      <c r="I808" s="31" t="str">
        <f>_xlfn.IFNA(IF(AND(INDEX(FreezingProgress!B$3:B$50000,MATCH(WormStrainStocks!A808,FreezingProgress!B$3:B$200001,0)),ISBLANK(INDEX(FreezingProgress!Q$3:Q$200001,MATCH(WormStrainStocks!A808,FreezingProgress!B$3:B$200001,0)))),"yes",""),"")</f>
        <v/>
      </c>
    </row>
    <row r="809" spans="1:9" x14ac:dyDescent="0.2">
      <c r="A809" s="1">
        <v>807</v>
      </c>
      <c r="B809" s="4" t="s">
        <v>896</v>
      </c>
      <c r="C809" s="1">
        <v>10</v>
      </c>
      <c r="D809" s="1">
        <v>78</v>
      </c>
      <c r="H809" s="1" t="str">
        <f>_xlfn.IFNA(IF(VLOOKUP(A809,Duplicates!E$3:E$50000,1,FALSE),"yes"),"")</f>
        <v/>
      </c>
      <c r="I809" s="31" t="str">
        <f>_xlfn.IFNA(IF(AND(INDEX(FreezingProgress!B$3:B$50000,MATCH(WormStrainStocks!A809,FreezingProgress!B$3:B$200001,0)),ISBLANK(INDEX(FreezingProgress!Q$3:Q$200001,MATCH(WormStrainStocks!A809,FreezingProgress!B$3:B$200001,0)))),"yes",""),"")</f>
        <v/>
      </c>
    </row>
    <row r="810" spans="1:9" x14ac:dyDescent="0.2">
      <c r="A810" s="1">
        <v>808</v>
      </c>
      <c r="B810" s="4" t="s">
        <v>897</v>
      </c>
      <c r="C810" s="1">
        <v>10</v>
      </c>
      <c r="D810" s="1">
        <v>79</v>
      </c>
      <c r="H810" s="1" t="str">
        <f>_xlfn.IFNA(IF(VLOOKUP(A810,Duplicates!E$3:E$50000,1,FALSE),"yes"),"")</f>
        <v/>
      </c>
      <c r="I810" s="31" t="str">
        <f>_xlfn.IFNA(IF(AND(INDEX(FreezingProgress!B$3:B$50000,MATCH(WormStrainStocks!A810,FreezingProgress!B$3:B$200001,0)),ISBLANK(INDEX(FreezingProgress!Q$3:Q$200001,MATCH(WormStrainStocks!A810,FreezingProgress!B$3:B$200001,0)))),"yes",""),"")</f>
        <v/>
      </c>
    </row>
    <row r="811" spans="1:9" x14ac:dyDescent="0.2">
      <c r="A811" s="1">
        <v>809</v>
      </c>
      <c r="B811" s="4" t="s">
        <v>898</v>
      </c>
      <c r="C811" s="1">
        <v>10</v>
      </c>
      <c r="D811" s="1">
        <v>80</v>
      </c>
      <c r="H811" s="1" t="str">
        <f>_xlfn.IFNA(IF(VLOOKUP(A811,Duplicates!E$3:E$50000,1,FALSE),"yes"),"")</f>
        <v/>
      </c>
      <c r="I811" s="31" t="str">
        <f>_xlfn.IFNA(IF(AND(INDEX(FreezingProgress!B$3:B$50000,MATCH(WormStrainStocks!A811,FreezingProgress!B$3:B$200001,0)),ISBLANK(INDEX(FreezingProgress!Q$3:Q$200001,MATCH(WormStrainStocks!A811,FreezingProgress!B$3:B$200001,0)))),"yes",""),"")</f>
        <v/>
      </c>
    </row>
    <row r="812" spans="1:9" x14ac:dyDescent="0.2">
      <c r="A812" s="1">
        <v>810</v>
      </c>
      <c r="B812" s="4" t="s">
        <v>899</v>
      </c>
      <c r="C812" s="1">
        <v>10</v>
      </c>
      <c r="D812" s="1">
        <v>81</v>
      </c>
      <c r="H812" s="1" t="str">
        <f>_xlfn.IFNA(IF(VLOOKUP(A812,Duplicates!E$3:E$50000,1,FALSE),"yes"),"")</f>
        <v/>
      </c>
      <c r="I812" s="31" t="str">
        <f>_xlfn.IFNA(IF(AND(INDEX(FreezingProgress!B$3:B$50000,MATCH(WormStrainStocks!A812,FreezingProgress!B$3:B$200001,0)),ISBLANK(INDEX(FreezingProgress!Q$3:Q$200001,MATCH(WormStrainStocks!A812,FreezingProgress!B$3:B$200001,0)))),"yes",""),"")</f>
        <v/>
      </c>
    </row>
    <row r="813" spans="1:9" x14ac:dyDescent="0.2">
      <c r="A813" s="1">
        <v>811</v>
      </c>
      <c r="B813" s="4" t="s">
        <v>900</v>
      </c>
      <c r="C813" s="1">
        <v>11</v>
      </c>
      <c r="D813" s="1">
        <v>1</v>
      </c>
      <c r="H813" s="1" t="str">
        <f>_xlfn.IFNA(IF(VLOOKUP(A813,Duplicates!E$3:E$50000,1,FALSE),"yes"),"")</f>
        <v/>
      </c>
      <c r="I813" s="31" t="str">
        <f>_xlfn.IFNA(IF(AND(INDEX(FreezingProgress!B$3:B$50000,MATCH(WormStrainStocks!A813,FreezingProgress!B$3:B$200001,0)),ISBLANK(INDEX(FreezingProgress!Q$3:Q$200001,MATCH(WormStrainStocks!A813,FreezingProgress!B$3:B$200001,0)))),"yes",""),"")</f>
        <v/>
      </c>
    </row>
    <row r="814" spans="1:9" x14ac:dyDescent="0.2">
      <c r="A814" s="1">
        <v>812</v>
      </c>
      <c r="B814" s="4" t="s">
        <v>901</v>
      </c>
      <c r="C814" s="1">
        <v>11</v>
      </c>
      <c r="D814" s="1">
        <v>2</v>
      </c>
      <c r="H814" s="1" t="str">
        <f>_xlfn.IFNA(IF(VLOOKUP(A814,Duplicates!E$3:E$50000,1,FALSE),"yes"),"")</f>
        <v/>
      </c>
      <c r="I814" s="31" t="str">
        <f>_xlfn.IFNA(IF(AND(INDEX(FreezingProgress!B$3:B$50000,MATCH(WormStrainStocks!A814,FreezingProgress!B$3:B$200001,0)),ISBLANK(INDEX(FreezingProgress!Q$3:Q$200001,MATCH(WormStrainStocks!A814,FreezingProgress!B$3:B$200001,0)))),"yes",""),"")</f>
        <v/>
      </c>
    </row>
    <row r="815" spans="1:9" x14ac:dyDescent="0.2">
      <c r="A815" s="1">
        <v>813</v>
      </c>
      <c r="B815" s="4" t="s">
        <v>902</v>
      </c>
      <c r="C815" s="1">
        <v>11</v>
      </c>
      <c r="D815" s="1">
        <v>3</v>
      </c>
      <c r="H815" s="1" t="str">
        <f>_xlfn.IFNA(IF(VLOOKUP(A815,Duplicates!E$3:E$50000,1,FALSE),"yes"),"")</f>
        <v/>
      </c>
      <c r="I815" s="31" t="str">
        <f>_xlfn.IFNA(IF(AND(INDEX(FreezingProgress!B$3:B$50000,MATCH(WormStrainStocks!A815,FreezingProgress!B$3:B$200001,0)),ISBLANK(INDEX(FreezingProgress!Q$3:Q$200001,MATCH(WormStrainStocks!A815,FreezingProgress!B$3:B$200001,0)))),"yes",""),"")</f>
        <v/>
      </c>
    </row>
    <row r="816" spans="1:9" x14ac:dyDescent="0.2">
      <c r="A816" s="1">
        <v>814</v>
      </c>
      <c r="B816" s="4" t="s">
        <v>903</v>
      </c>
      <c r="C816" s="1">
        <v>11</v>
      </c>
      <c r="D816" s="1">
        <v>4</v>
      </c>
      <c r="H816" s="1" t="str">
        <f>_xlfn.IFNA(IF(VLOOKUP(A816,Duplicates!E$3:E$50000,1,FALSE),"yes"),"")</f>
        <v/>
      </c>
      <c r="I816" s="31" t="str">
        <f>_xlfn.IFNA(IF(AND(INDEX(FreezingProgress!B$3:B$50000,MATCH(WormStrainStocks!A816,FreezingProgress!B$3:B$200001,0)),ISBLANK(INDEX(FreezingProgress!Q$3:Q$200001,MATCH(WormStrainStocks!A816,FreezingProgress!B$3:B$200001,0)))),"yes",""),"")</f>
        <v/>
      </c>
    </row>
    <row r="817" spans="1:9" x14ac:dyDescent="0.2">
      <c r="A817" s="1">
        <v>815</v>
      </c>
      <c r="B817" s="4" t="s">
        <v>904</v>
      </c>
      <c r="C817" s="1">
        <v>11</v>
      </c>
      <c r="D817" s="1">
        <v>5</v>
      </c>
      <c r="H817" s="1" t="str">
        <f>_xlfn.IFNA(IF(VLOOKUP(A817,Duplicates!E$3:E$50000,1,FALSE),"yes"),"")</f>
        <v/>
      </c>
      <c r="I817" s="31" t="str">
        <f>_xlfn.IFNA(IF(AND(INDEX(FreezingProgress!B$3:B$50000,MATCH(WormStrainStocks!A817,FreezingProgress!B$3:B$200001,0)),ISBLANK(INDEX(FreezingProgress!Q$3:Q$200001,MATCH(WormStrainStocks!A817,FreezingProgress!B$3:B$200001,0)))),"yes",""),"")</f>
        <v/>
      </c>
    </row>
    <row r="818" spans="1:9" x14ac:dyDescent="0.2">
      <c r="A818" s="1">
        <v>816</v>
      </c>
      <c r="B818" s="4" t="s">
        <v>905</v>
      </c>
      <c r="C818" s="1">
        <v>11</v>
      </c>
      <c r="D818" s="1">
        <v>6</v>
      </c>
      <c r="H818" s="1" t="str">
        <f>_xlfn.IFNA(IF(VLOOKUP(A818,Duplicates!E$3:E$50000,1,FALSE),"yes"),"")</f>
        <v/>
      </c>
      <c r="I818" s="31" t="str">
        <f>_xlfn.IFNA(IF(AND(INDEX(FreezingProgress!B$3:B$50000,MATCH(WormStrainStocks!A818,FreezingProgress!B$3:B$200001,0)),ISBLANK(INDEX(FreezingProgress!Q$3:Q$200001,MATCH(WormStrainStocks!A818,FreezingProgress!B$3:B$200001,0)))),"yes",""),"")</f>
        <v/>
      </c>
    </row>
    <row r="819" spans="1:9" x14ac:dyDescent="0.2">
      <c r="A819" s="1">
        <v>817</v>
      </c>
      <c r="B819" s="4" t="s">
        <v>906</v>
      </c>
      <c r="C819" s="1">
        <v>11</v>
      </c>
      <c r="D819" s="1">
        <v>7</v>
      </c>
      <c r="H819" s="1" t="str">
        <f>_xlfn.IFNA(IF(VLOOKUP(A819,Duplicates!E$3:E$50000,1,FALSE),"yes"),"")</f>
        <v/>
      </c>
      <c r="I819" s="31" t="str">
        <f>_xlfn.IFNA(IF(AND(INDEX(FreezingProgress!B$3:B$50000,MATCH(WormStrainStocks!A819,FreezingProgress!B$3:B$200001,0)),ISBLANK(INDEX(FreezingProgress!Q$3:Q$200001,MATCH(WormStrainStocks!A819,FreezingProgress!B$3:B$200001,0)))),"yes",""),"")</f>
        <v/>
      </c>
    </row>
    <row r="820" spans="1:9" x14ac:dyDescent="0.2">
      <c r="A820" s="1">
        <v>818</v>
      </c>
      <c r="B820" s="4" t="s">
        <v>907</v>
      </c>
      <c r="C820" s="1">
        <v>11</v>
      </c>
      <c r="D820" s="1">
        <v>8</v>
      </c>
      <c r="H820" s="1" t="str">
        <f>_xlfn.IFNA(IF(VLOOKUP(A820,Duplicates!E$3:E$50000,1,FALSE),"yes"),"")</f>
        <v/>
      </c>
      <c r="I820" s="31" t="str">
        <f>_xlfn.IFNA(IF(AND(INDEX(FreezingProgress!B$3:B$50000,MATCH(WormStrainStocks!A820,FreezingProgress!B$3:B$200001,0)),ISBLANK(INDEX(FreezingProgress!Q$3:Q$200001,MATCH(WormStrainStocks!A820,FreezingProgress!B$3:B$200001,0)))),"yes",""),"")</f>
        <v/>
      </c>
    </row>
    <row r="821" spans="1:9" x14ac:dyDescent="0.2">
      <c r="A821" s="1">
        <v>819</v>
      </c>
      <c r="B821" s="4" t="s">
        <v>908</v>
      </c>
      <c r="C821" s="1">
        <v>11</v>
      </c>
      <c r="D821" s="1">
        <v>9</v>
      </c>
      <c r="H821" s="1" t="str">
        <f>_xlfn.IFNA(IF(VLOOKUP(A821,Duplicates!E$3:E$50000,1,FALSE),"yes"),"")</f>
        <v/>
      </c>
      <c r="I821" s="31" t="str">
        <f>_xlfn.IFNA(IF(AND(INDEX(FreezingProgress!B$3:B$50000,MATCH(WormStrainStocks!A821,FreezingProgress!B$3:B$200001,0)),ISBLANK(INDEX(FreezingProgress!Q$3:Q$200001,MATCH(WormStrainStocks!A821,FreezingProgress!B$3:B$200001,0)))),"yes",""),"")</f>
        <v/>
      </c>
    </row>
    <row r="822" spans="1:9" x14ac:dyDescent="0.2">
      <c r="A822" s="1">
        <v>820</v>
      </c>
      <c r="B822" s="4" t="s">
        <v>909</v>
      </c>
      <c r="C822" s="1">
        <v>11</v>
      </c>
      <c r="D822" s="1">
        <v>10</v>
      </c>
      <c r="H822" s="1" t="str">
        <f>_xlfn.IFNA(IF(VLOOKUP(A822,Duplicates!E$3:E$50000,1,FALSE),"yes"),"")</f>
        <v/>
      </c>
      <c r="I822" s="31" t="str">
        <f>_xlfn.IFNA(IF(AND(INDEX(FreezingProgress!B$3:B$50000,MATCH(WormStrainStocks!A822,FreezingProgress!B$3:B$200001,0)),ISBLANK(INDEX(FreezingProgress!Q$3:Q$200001,MATCH(WormStrainStocks!A822,FreezingProgress!B$3:B$200001,0)))),"yes",""),"")</f>
        <v/>
      </c>
    </row>
    <row r="823" spans="1:9" x14ac:dyDescent="0.2">
      <c r="A823" s="1">
        <v>821</v>
      </c>
      <c r="B823" s="4" t="s">
        <v>910</v>
      </c>
      <c r="C823" s="1">
        <v>11</v>
      </c>
      <c r="D823" s="1">
        <v>11</v>
      </c>
      <c r="H823" s="1" t="str">
        <f>_xlfn.IFNA(IF(VLOOKUP(A823,Duplicates!E$3:E$50000,1,FALSE),"yes"),"")</f>
        <v/>
      </c>
      <c r="I823" s="31" t="str">
        <f>_xlfn.IFNA(IF(AND(INDEX(FreezingProgress!B$3:B$50000,MATCH(WormStrainStocks!A823,FreezingProgress!B$3:B$200001,0)),ISBLANK(INDEX(FreezingProgress!Q$3:Q$200001,MATCH(WormStrainStocks!A823,FreezingProgress!B$3:B$200001,0)))),"yes",""),"")</f>
        <v/>
      </c>
    </row>
    <row r="824" spans="1:9" x14ac:dyDescent="0.2">
      <c r="A824" s="1">
        <v>822</v>
      </c>
      <c r="B824" s="4" t="s">
        <v>911</v>
      </c>
      <c r="C824" s="1">
        <v>11</v>
      </c>
      <c r="D824" s="1">
        <v>12</v>
      </c>
      <c r="H824" s="1" t="str">
        <f>_xlfn.IFNA(IF(VLOOKUP(A824,Duplicates!E$3:E$50000,1,FALSE),"yes"),"")</f>
        <v/>
      </c>
      <c r="I824" s="31" t="str">
        <f>_xlfn.IFNA(IF(AND(INDEX(FreezingProgress!B$3:B$50000,MATCH(WormStrainStocks!A824,FreezingProgress!B$3:B$200001,0)),ISBLANK(INDEX(FreezingProgress!Q$3:Q$200001,MATCH(WormStrainStocks!A824,FreezingProgress!B$3:B$200001,0)))),"yes",""),"")</f>
        <v/>
      </c>
    </row>
    <row r="825" spans="1:9" x14ac:dyDescent="0.2">
      <c r="A825" s="1">
        <v>823</v>
      </c>
      <c r="B825" s="4" t="s">
        <v>912</v>
      </c>
      <c r="C825" s="1">
        <v>11</v>
      </c>
      <c r="D825" s="1">
        <v>13</v>
      </c>
      <c r="H825" s="1" t="str">
        <f>_xlfn.IFNA(IF(VLOOKUP(A825,Duplicates!E$3:E$50000,1,FALSE),"yes"),"")</f>
        <v/>
      </c>
      <c r="I825" s="31" t="str">
        <f>_xlfn.IFNA(IF(AND(INDEX(FreezingProgress!B$3:B$50000,MATCH(WormStrainStocks!A825,FreezingProgress!B$3:B$200001,0)),ISBLANK(INDEX(FreezingProgress!Q$3:Q$200001,MATCH(WormStrainStocks!A825,FreezingProgress!B$3:B$200001,0)))),"yes",""),"")</f>
        <v/>
      </c>
    </row>
    <row r="826" spans="1:9" x14ac:dyDescent="0.2">
      <c r="A826" s="1">
        <v>824</v>
      </c>
      <c r="B826" s="4" t="s">
        <v>913</v>
      </c>
      <c r="C826" s="1">
        <v>11</v>
      </c>
      <c r="D826" s="1">
        <v>14</v>
      </c>
      <c r="H826" s="1" t="str">
        <f>_xlfn.IFNA(IF(VLOOKUP(A826,Duplicates!E$3:E$50000,1,FALSE),"yes"),"")</f>
        <v/>
      </c>
      <c r="I826" s="31" t="str">
        <f>_xlfn.IFNA(IF(AND(INDEX(FreezingProgress!B$3:B$50000,MATCH(WormStrainStocks!A826,FreezingProgress!B$3:B$200001,0)),ISBLANK(INDEX(FreezingProgress!Q$3:Q$200001,MATCH(WormStrainStocks!A826,FreezingProgress!B$3:B$200001,0)))),"yes",""),"")</f>
        <v/>
      </c>
    </row>
    <row r="827" spans="1:9" x14ac:dyDescent="0.2">
      <c r="A827" s="1">
        <v>825</v>
      </c>
      <c r="B827" s="4" t="s">
        <v>914</v>
      </c>
      <c r="C827" s="1">
        <v>11</v>
      </c>
      <c r="D827" s="1">
        <v>15</v>
      </c>
      <c r="H827" s="1" t="str">
        <f>_xlfn.IFNA(IF(VLOOKUP(A827,Duplicates!E$3:E$50000,1,FALSE),"yes"),"")</f>
        <v/>
      </c>
      <c r="I827" s="31" t="str">
        <f>_xlfn.IFNA(IF(AND(INDEX(FreezingProgress!B$3:B$50000,MATCH(WormStrainStocks!A827,FreezingProgress!B$3:B$200001,0)),ISBLANK(INDEX(FreezingProgress!Q$3:Q$200001,MATCH(WormStrainStocks!A827,FreezingProgress!B$3:B$200001,0)))),"yes",""),"")</f>
        <v/>
      </c>
    </row>
    <row r="828" spans="1:9" x14ac:dyDescent="0.2">
      <c r="A828" s="1">
        <v>826</v>
      </c>
      <c r="B828" s="4" t="s">
        <v>915</v>
      </c>
      <c r="C828" s="1">
        <v>11</v>
      </c>
      <c r="D828" s="1">
        <v>16</v>
      </c>
      <c r="H828" s="1" t="str">
        <f>_xlfn.IFNA(IF(VLOOKUP(A828,Duplicates!E$3:E$50000,1,FALSE),"yes"),"")</f>
        <v/>
      </c>
      <c r="I828" s="31" t="str">
        <f>_xlfn.IFNA(IF(AND(INDEX(FreezingProgress!B$3:B$50000,MATCH(WormStrainStocks!A828,FreezingProgress!B$3:B$200001,0)),ISBLANK(INDEX(FreezingProgress!Q$3:Q$200001,MATCH(WormStrainStocks!A828,FreezingProgress!B$3:B$200001,0)))),"yes",""),"")</f>
        <v/>
      </c>
    </row>
    <row r="829" spans="1:9" x14ac:dyDescent="0.2">
      <c r="A829" s="1">
        <v>827</v>
      </c>
      <c r="B829" s="4" t="s">
        <v>916</v>
      </c>
      <c r="C829" s="1">
        <v>11</v>
      </c>
      <c r="D829" s="1">
        <v>17</v>
      </c>
      <c r="H829" s="1" t="str">
        <f>_xlfn.IFNA(IF(VLOOKUP(A829,Duplicates!E$3:E$50000,1,FALSE),"yes"),"")</f>
        <v/>
      </c>
      <c r="I829" s="31" t="str">
        <f>_xlfn.IFNA(IF(AND(INDEX(FreezingProgress!B$3:B$50000,MATCH(WormStrainStocks!A829,FreezingProgress!B$3:B$200001,0)),ISBLANK(INDEX(FreezingProgress!Q$3:Q$200001,MATCH(WormStrainStocks!A829,FreezingProgress!B$3:B$200001,0)))),"yes",""),"")</f>
        <v/>
      </c>
    </row>
    <row r="830" spans="1:9" x14ac:dyDescent="0.2">
      <c r="A830" s="1">
        <v>828</v>
      </c>
      <c r="B830" s="4" t="s">
        <v>917</v>
      </c>
      <c r="C830" s="1">
        <v>11</v>
      </c>
      <c r="D830" s="1">
        <v>18</v>
      </c>
      <c r="H830" s="1" t="str">
        <f>_xlfn.IFNA(IF(VLOOKUP(A830,Duplicates!E$3:E$50000,1,FALSE),"yes"),"")</f>
        <v/>
      </c>
      <c r="I830" s="31" t="str">
        <f>_xlfn.IFNA(IF(AND(INDEX(FreezingProgress!B$3:B$50000,MATCH(WormStrainStocks!A830,FreezingProgress!B$3:B$200001,0)),ISBLANK(INDEX(FreezingProgress!Q$3:Q$200001,MATCH(WormStrainStocks!A830,FreezingProgress!B$3:B$200001,0)))),"yes",""),"")</f>
        <v/>
      </c>
    </row>
    <row r="831" spans="1:9" x14ac:dyDescent="0.2">
      <c r="A831" s="1">
        <v>829</v>
      </c>
      <c r="B831" s="4" t="s">
        <v>918</v>
      </c>
      <c r="C831" s="1">
        <v>11</v>
      </c>
      <c r="D831" s="1">
        <v>19</v>
      </c>
      <c r="H831" s="1" t="str">
        <f>_xlfn.IFNA(IF(VLOOKUP(A831,Duplicates!E$3:E$50000,1,FALSE),"yes"),"")</f>
        <v/>
      </c>
      <c r="I831" s="31" t="str">
        <f>_xlfn.IFNA(IF(AND(INDEX(FreezingProgress!B$3:B$50000,MATCH(WormStrainStocks!A831,FreezingProgress!B$3:B$200001,0)),ISBLANK(INDEX(FreezingProgress!Q$3:Q$200001,MATCH(WormStrainStocks!A831,FreezingProgress!B$3:B$200001,0)))),"yes",""),"")</f>
        <v/>
      </c>
    </row>
    <row r="832" spans="1:9" x14ac:dyDescent="0.2">
      <c r="A832" s="1">
        <v>830</v>
      </c>
      <c r="B832" s="4" t="s">
        <v>919</v>
      </c>
      <c r="C832" s="1">
        <v>11</v>
      </c>
      <c r="D832" s="1">
        <v>20</v>
      </c>
      <c r="H832" s="1" t="str">
        <f>_xlfn.IFNA(IF(VLOOKUP(A832,Duplicates!E$3:E$50000,1,FALSE),"yes"),"")</f>
        <v/>
      </c>
      <c r="I832" s="31" t="str">
        <f>_xlfn.IFNA(IF(AND(INDEX(FreezingProgress!B$3:B$50000,MATCH(WormStrainStocks!A832,FreezingProgress!B$3:B$200001,0)),ISBLANK(INDEX(FreezingProgress!Q$3:Q$200001,MATCH(WormStrainStocks!A832,FreezingProgress!B$3:B$200001,0)))),"yes",""),"")</f>
        <v/>
      </c>
    </row>
    <row r="833" spans="1:9" x14ac:dyDescent="0.2">
      <c r="A833" s="1">
        <v>831</v>
      </c>
      <c r="B833" s="4" t="s">
        <v>920</v>
      </c>
      <c r="C833" s="1">
        <v>11</v>
      </c>
      <c r="D833" s="1">
        <v>21</v>
      </c>
      <c r="H833" s="1" t="str">
        <f>_xlfn.IFNA(IF(VLOOKUP(A833,Duplicates!E$3:E$50000,1,FALSE),"yes"),"")</f>
        <v/>
      </c>
      <c r="I833" s="31" t="str">
        <f>_xlfn.IFNA(IF(AND(INDEX(FreezingProgress!B$3:B$50000,MATCH(WormStrainStocks!A833,FreezingProgress!B$3:B$200001,0)),ISBLANK(INDEX(FreezingProgress!Q$3:Q$200001,MATCH(WormStrainStocks!A833,FreezingProgress!B$3:B$200001,0)))),"yes",""),"")</f>
        <v/>
      </c>
    </row>
    <row r="834" spans="1:9" x14ac:dyDescent="0.2">
      <c r="A834" s="1">
        <v>832</v>
      </c>
      <c r="B834" s="4" t="s">
        <v>921</v>
      </c>
      <c r="C834" s="1">
        <v>11</v>
      </c>
      <c r="D834" s="1">
        <v>22</v>
      </c>
      <c r="H834" s="1" t="str">
        <f>_xlfn.IFNA(IF(VLOOKUP(A834,Duplicates!E$3:E$50000,1,FALSE),"yes"),"")</f>
        <v/>
      </c>
      <c r="I834" s="31" t="str">
        <f>_xlfn.IFNA(IF(AND(INDEX(FreezingProgress!B$3:B$50000,MATCH(WormStrainStocks!A834,FreezingProgress!B$3:B$200001,0)),ISBLANK(INDEX(FreezingProgress!Q$3:Q$200001,MATCH(WormStrainStocks!A834,FreezingProgress!B$3:B$200001,0)))),"yes",""),"")</f>
        <v/>
      </c>
    </row>
    <row r="835" spans="1:9" x14ac:dyDescent="0.2">
      <c r="A835" s="1">
        <v>833</v>
      </c>
      <c r="B835" s="4" t="s">
        <v>922</v>
      </c>
      <c r="C835" s="1">
        <v>11</v>
      </c>
      <c r="D835" s="1">
        <v>23</v>
      </c>
      <c r="H835" s="1" t="str">
        <f>_xlfn.IFNA(IF(VLOOKUP(A835,Duplicates!E$3:E$50000,1,FALSE),"yes"),"")</f>
        <v/>
      </c>
      <c r="I835" s="31" t="str">
        <f>_xlfn.IFNA(IF(AND(INDEX(FreezingProgress!B$3:B$50000,MATCH(WormStrainStocks!A835,FreezingProgress!B$3:B$200001,0)),ISBLANK(INDEX(FreezingProgress!Q$3:Q$200001,MATCH(WormStrainStocks!A835,FreezingProgress!B$3:B$200001,0)))),"yes",""),"")</f>
        <v/>
      </c>
    </row>
    <row r="836" spans="1:9" x14ac:dyDescent="0.2">
      <c r="A836" s="1">
        <v>834</v>
      </c>
      <c r="B836" s="4" t="s">
        <v>923</v>
      </c>
      <c r="C836" s="1">
        <v>11</v>
      </c>
      <c r="D836" s="1">
        <v>24</v>
      </c>
      <c r="H836" s="1" t="str">
        <f>_xlfn.IFNA(IF(VLOOKUP(A836,Duplicates!E$3:E$50000,1,FALSE),"yes"),"")</f>
        <v/>
      </c>
      <c r="I836" s="31" t="str">
        <f>_xlfn.IFNA(IF(AND(INDEX(FreezingProgress!B$3:B$50000,MATCH(WormStrainStocks!A836,FreezingProgress!B$3:B$200001,0)),ISBLANK(INDEX(FreezingProgress!Q$3:Q$200001,MATCH(WormStrainStocks!A836,FreezingProgress!B$3:B$200001,0)))),"yes",""),"")</f>
        <v/>
      </c>
    </row>
    <row r="837" spans="1:9" x14ac:dyDescent="0.2">
      <c r="A837" s="1">
        <v>835</v>
      </c>
      <c r="B837" s="4" t="s">
        <v>924</v>
      </c>
      <c r="C837" s="1">
        <v>11</v>
      </c>
      <c r="D837" s="1">
        <v>25</v>
      </c>
      <c r="H837" s="1" t="str">
        <f>_xlfn.IFNA(IF(VLOOKUP(A837,Duplicates!E$3:E$50000,1,FALSE),"yes"),"")</f>
        <v/>
      </c>
      <c r="I837" s="31" t="str">
        <f>_xlfn.IFNA(IF(AND(INDEX(FreezingProgress!B$3:B$50000,MATCH(WormStrainStocks!A837,FreezingProgress!B$3:B$200001,0)),ISBLANK(INDEX(FreezingProgress!Q$3:Q$200001,MATCH(WormStrainStocks!A837,FreezingProgress!B$3:B$200001,0)))),"yes",""),"")</f>
        <v/>
      </c>
    </row>
    <row r="838" spans="1:9" x14ac:dyDescent="0.2">
      <c r="A838" s="1">
        <v>836</v>
      </c>
      <c r="B838" s="4" t="s">
        <v>925</v>
      </c>
      <c r="C838" s="1">
        <v>11</v>
      </c>
      <c r="D838" s="1">
        <v>26</v>
      </c>
      <c r="H838" s="1" t="str">
        <f>_xlfn.IFNA(IF(VLOOKUP(A838,Duplicates!E$3:E$50000,1,FALSE),"yes"),"")</f>
        <v/>
      </c>
      <c r="I838" s="31" t="str">
        <f>_xlfn.IFNA(IF(AND(INDEX(FreezingProgress!B$3:B$50000,MATCH(WormStrainStocks!A838,FreezingProgress!B$3:B$200001,0)),ISBLANK(INDEX(FreezingProgress!Q$3:Q$200001,MATCH(WormStrainStocks!A838,FreezingProgress!B$3:B$200001,0)))),"yes",""),"")</f>
        <v/>
      </c>
    </row>
    <row r="839" spans="1:9" x14ac:dyDescent="0.2">
      <c r="A839" s="1">
        <v>837</v>
      </c>
      <c r="B839" s="4" t="s">
        <v>926</v>
      </c>
      <c r="C839" s="1">
        <v>11</v>
      </c>
      <c r="D839" s="1">
        <v>27</v>
      </c>
      <c r="H839" s="1" t="str">
        <f>_xlfn.IFNA(IF(VLOOKUP(A839,Duplicates!E$3:E$50000,1,FALSE),"yes"),"")</f>
        <v/>
      </c>
      <c r="I839" s="31" t="str">
        <f>_xlfn.IFNA(IF(AND(INDEX(FreezingProgress!B$3:B$50000,MATCH(WormStrainStocks!A839,FreezingProgress!B$3:B$200001,0)),ISBLANK(INDEX(FreezingProgress!Q$3:Q$200001,MATCH(WormStrainStocks!A839,FreezingProgress!B$3:B$200001,0)))),"yes",""),"")</f>
        <v/>
      </c>
    </row>
    <row r="840" spans="1:9" x14ac:dyDescent="0.2">
      <c r="A840" s="1">
        <v>838</v>
      </c>
      <c r="B840" s="4" t="s">
        <v>927</v>
      </c>
      <c r="C840" s="1">
        <v>11</v>
      </c>
      <c r="D840" s="1">
        <v>28</v>
      </c>
      <c r="H840" s="1" t="str">
        <f>_xlfn.IFNA(IF(VLOOKUP(A840,Duplicates!E$3:E$50000,1,FALSE),"yes"),"")</f>
        <v/>
      </c>
      <c r="I840" s="31" t="str">
        <f>_xlfn.IFNA(IF(AND(INDEX(FreezingProgress!B$3:B$50000,MATCH(WormStrainStocks!A840,FreezingProgress!B$3:B$200001,0)),ISBLANK(INDEX(FreezingProgress!Q$3:Q$200001,MATCH(WormStrainStocks!A840,FreezingProgress!B$3:B$200001,0)))),"yes",""),"")</f>
        <v/>
      </c>
    </row>
    <row r="841" spans="1:9" x14ac:dyDescent="0.2">
      <c r="A841" s="1">
        <v>839</v>
      </c>
      <c r="B841" s="4" t="s">
        <v>928</v>
      </c>
      <c r="C841" s="1">
        <v>11</v>
      </c>
      <c r="D841" s="1">
        <v>29</v>
      </c>
      <c r="H841" s="1" t="str">
        <f>_xlfn.IFNA(IF(VLOOKUP(A841,Duplicates!E$3:E$50000,1,FALSE),"yes"),"")</f>
        <v/>
      </c>
      <c r="I841" s="31" t="str">
        <f>_xlfn.IFNA(IF(AND(INDEX(FreezingProgress!B$3:B$50000,MATCH(WormStrainStocks!A841,FreezingProgress!B$3:B$200001,0)),ISBLANK(INDEX(FreezingProgress!Q$3:Q$200001,MATCH(WormStrainStocks!A841,FreezingProgress!B$3:B$200001,0)))),"yes",""),"")</f>
        <v/>
      </c>
    </row>
    <row r="842" spans="1:9" x14ac:dyDescent="0.2">
      <c r="A842" s="1">
        <v>840</v>
      </c>
      <c r="B842" s="4" t="s">
        <v>929</v>
      </c>
      <c r="C842" s="1">
        <v>11</v>
      </c>
      <c r="D842" s="1">
        <v>30</v>
      </c>
      <c r="H842" s="1" t="str">
        <f>_xlfn.IFNA(IF(VLOOKUP(A842,Duplicates!E$3:E$50000,1,FALSE),"yes"),"")</f>
        <v/>
      </c>
      <c r="I842" s="31" t="str">
        <f>_xlfn.IFNA(IF(AND(INDEX(FreezingProgress!B$3:B$50000,MATCH(WormStrainStocks!A842,FreezingProgress!B$3:B$200001,0)),ISBLANK(INDEX(FreezingProgress!Q$3:Q$200001,MATCH(WormStrainStocks!A842,FreezingProgress!B$3:B$200001,0)))),"yes",""),"")</f>
        <v/>
      </c>
    </row>
    <row r="843" spans="1:9" x14ac:dyDescent="0.2">
      <c r="A843" s="1">
        <v>841</v>
      </c>
      <c r="B843" s="4" t="s">
        <v>930</v>
      </c>
      <c r="C843" s="1">
        <v>11</v>
      </c>
      <c r="D843" s="1">
        <v>31</v>
      </c>
      <c r="H843" s="1" t="str">
        <f>_xlfn.IFNA(IF(VLOOKUP(A843,Duplicates!E$3:E$50000,1,FALSE),"yes"),"")</f>
        <v/>
      </c>
      <c r="I843" s="31" t="str">
        <f>_xlfn.IFNA(IF(AND(INDEX(FreezingProgress!B$3:B$50000,MATCH(WormStrainStocks!A843,FreezingProgress!B$3:B$200001,0)),ISBLANK(INDEX(FreezingProgress!Q$3:Q$200001,MATCH(WormStrainStocks!A843,FreezingProgress!B$3:B$200001,0)))),"yes",""),"")</f>
        <v/>
      </c>
    </row>
    <row r="844" spans="1:9" x14ac:dyDescent="0.2">
      <c r="A844" s="1">
        <v>842</v>
      </c>
      <c r="B844" s="4" t="s">
        <v>931</v>
      </c>
      <c r="C844" s="1">
        <v>11</v>
      </c>
      <c r="D844" s="1">
        <v>32</v>
      </c>
      <c r="H844" s="1" t="str">
        <f>_xlfn.IFNA(IF(VLOOKUP(A844,Duplicates!E$3:E$50000,1,FALSE),"yes"),"")</f>
        <v/>
      </c>
      <c r="I844" s="31" t="str">
        <f>_xlfn.IFNA(IF(AND(INDEX(FreezingProgress!B$3:B$50000,MATCH(WormStrainStocks!A844,FreezingProgress!B$3:B$200001,0)),ISBLANK(INDEX(FreezingProgress!Q$3:Q$200001,MATCH(WormStrainStocks!A844,FreezingProgress!B$3:B$200001,0)))),"yes",""),"")</f>
        <v/>
      </c>
    </row>
    <row r="845" spans="1:9" x14ac:dyDescent="0.2">
      <c r="A845" s="1">
        <v>843</v>
      </c>
      <c r="B845" s="4" t="s">
        <v>932</v>
      </c>
      <c r="C845" s="1">
        <v>11</v>
      </c>
      <c r="D845" s="1">
        <v>33</v>
      </c>
      <c r="H845" s="1" t="str">
        <f>_xlfn.IFNA(IF(VLOOKUP(A845,Duplicates!E$3:E$50000,1,FALSE),"yes"),"")</f>
        <v/>
      </c>
      <c r="I845" s="31" t="str">
        <f>_xlfn.IFNA(IF(AND(INDEX(FreezingProgress!B$3:B$50000,MATCH(WormStrainStocks!A845,FreezingProgress!B$3:B$200001,0)),ISBLANK(INDEX(FreezingProgress!Q$3:Q$200001,MATCH(WormStrainStocks!A845,FreezingProgress!B$3:B$200001,0)))),"yes",""),"")</f>
        <v/>
      </c>
    </row>
    <row r="846" spans="1:9" x14ac:dyDescent="0.2">
      <c r="A846" s="1">
        <v>844</v>
      </c>
      <c r="B846" s="4" t="s">
        <v>933</v>
      </c>
      <c r="C846" s="1">
        <v>11</v>
      </c>
      <c r="D846" s="1">
        <v>34</v>
      </c>
      <c r="H846" s="1" t="str">
        <f>_xlfn.IFNA(IF(VLOOKUP(A846,Duplicates!E$3:E$50000,1,FALSE),"yes"),"")</f>
        <v/>
      </c>
      <c r="I846" s="31" t="str">
        <f>_xlfn.IFNA(IF(AND(INDEX(FreezingProgress!B$3:B$50000,MATCH(WormStrainStocks!A846,FreezingProgress!B$3:B$200001,0)),ISBLANK(INDEX(FreezingProgress!Q$3:Q$200001,MATCH(WormStrainStocks!A846,FreezingProgress!B$3:B$200001,0)))),"yes",""),"")</f>
        <v/>
      </c>
    </row>
    <row r="847" spans="1:9" x14ac:dyDescent="0.2">
      <c r="A847" s="1">
        <v>845</v>
      </c>
      <c r="B847" s="4" t="s">
        <v>934</v>
      </c>
      <c r="C847" s="1">
        <v>11</v>
      </c>
      <c r="D847" s="1">
        <v>35</v>
      </c>
      <c r="H847" s="1" t="str">
        <f>_xlfn.IFNA(IF(VLOOKUP(A847,Duplicates!E$3:E$50000,1,FALSE),"yes"),"")</f>
        <v/>
      </c>
      <c r="I847" s="31" t="str">
        <f>_xlfn.IFNA(IF(AND(INDEX(FreezingProgress!B$3:B$50000,MATCH(WormStrainStocks!A847,FreezingProgress!B$3:B$200001,0)),ISBLANK(INDEX(FreezingProgress!Q$3:Q$200001,MATCH(WormStrainStocks!A847,FreezingProgress!B$3:B$200001,0)))),"yes",""),"")</f>
        <v/>
      </c>
    </row>
    <row r="848" spans="1:9" x14ac:dyDescent="0.2">
      <c r="A848" s="1">
        <v>846</v>
      </c>
      <c r="B848" s="4" t="s">
        <v>935</v>
      </c>
      <c r="C848" s="1">
        <v>11</v>
      </c>
      <c r="D848" s="1">
        <v>36</v>
      </c>
      <c r="H848" s="1" t="str">
        <f>_xlfn.IFNA(IF(VLOOKUP(A848,Duplicates!E$3:E$50000,1,FALSE),"yes"),"")</f>
        <v/>
      </c>
      <c r="I848" s="31" t="str">
        <f>_xlfn.IFNA(IF(AND(INDEX(FreezingProgress!B$3:B$50000,MATCH(WormStrainStocks!A848,FreezingProgress!B$3:B$200001,0)),ISBLANK(INDEX(FreezingProgress!Q$3:Q$200001,MATCH(WormStrainStocks!A848,FreezingProgress!B$3:B$200001,0)))),"yes",""),"")</f>
        <v/>
      </c>
    </row>
    <row r="849" spans="1:9" x14ac:dyDescent="0.2">
      <c r="A849" s="1">
        <v>847</v>
      </c>
      <c r="B849" s="4" t="s">
        <v>936</v>
      </c>
      <c r="C849" s="1">
        <v>11</v>
      </c>
      <c r="D849" s="1">
        <v>37</v>
      </c>
      <c r="H849" s="1" t="str">
        <f>_xlfn.IFNA(IF(VLOOKUP(A849,Duplicates!E$3:E$50000,1,FALSE),"yes"),"")</f>
        <v/>
      </c>
      <c r="I849" s="31" t="str">
        <f>_xlfn.IFNA(IF(AND(INDEX(FreezingProgress!B$3:B$50000,MATCH(WormStrainStocks!A849,FreezingProgress!B$3:B$200001,0)),ISBLANK(INDEX(FreezingProgress!Q$3:Q$200001,MATCH(WormStrainStocks!A849,FreezingProgress!B$3:B$200001,0)))),"yes",""),"")</f>
        <v/>
      </c>
    </row>
    <row r="850" spans="1:9" x14ac:dyDescent="0.2">
      <c r="A850" s="1">
        <v>848</v>
      </c>
      <c r="B850" s="4" t="s">
        <v>937</v>
      </c>
      <c r="C850" s="1">
        <v>11</v>
      </c>
      <c r="D850" s="1">
        <v>38</v>
      </c>
      <c r="H850" s="1" t="str">
        <f>_xlfn.IFNA(IF(VLOOKUP(A850,Duplicates!E$3:E$50000,1,FALSE),"yes"),"")</f>
        <v/>
      </c>
      <c r="I850" s="31" t="str">
        <f>_xlfn.IFNA(IF(AND(INDEX(FreezingProgress!B$3:B$50000,MATCH(WormStrainStocks!A850,FreezingProgress!B$3:B$200001,0)),ISBLANK(INDEX(FreezingProgress!Q$3:Q$200001,MATCH(WormStrainStocks!A850,FreezingProgress!B$3:B$200001,0)))),"yes",""),"")</f>
        <v/>
      </c>
    </row>
    <row r="851" spans="1:9" x14ac:dyDescent="0.2">
      <c r="A851" s="1">
        <v>849</v>
      </c>
      <c r="B851" s="4" t="s">
        <v>938</v>
      </c>
      <c r="C851" s="1">
        <v>11</v>
      </c>
      <c r="D851" s="1">
        <v>39</v>
      </c>
      <c r="H851" s="1" t="str">
        <f>_xlfn.IFNA(IF(VLOOKUP(A851,Duplicates!E$3:E$50000,1,FALSE),"yes"),"")</f>
        <v/>
      </c>
      <c r="I851" s="31" t="str">
        <f>_xlfn.IFNA(IF(AND(INDEX(FreezingProgress!B$3:B$50000,MATCH(WormStrainStocks!A851,FreezingProgress!B$3:B$200001,0)),ISBLANK(INDEX(FreezingProgress!Q$3:Q$200001,MATCH(WormStrainStocks!A851,FreezingProgress!B$3:B$200001,0)))),"yes",""),"")</f>
        <v/>
      </c>
    </row>
    <row r="852" spans="1:9" x14ac:dyDescent="0.2">
      <c r="A852" s="1">
        <v>850</v>
      </c>
      <c r="B852" s="4" t="s">
        <v>939</v>
      </c>
      <c r="C852" s="1">
        <v>11</v>
      </c>
      <c r="D852" s="1">
        <v>40</v>
      </c>
      <c r="H852" s="1" t="str">
        <f>_xlfn.IFNA(IF(VLOOKUP(A852,Duplicates!E$3:E$50000,1,FALSE),"yes"),"")</f>
        <v/>
      </c>
      <c r="I852" s="31" t="str">
        <f>_xlfn.IFNA(IF(AND(INDEX(FreezingProgress!B$3:B$50000,MATCH(WormStrainStocks!A852,FreezingProgress!B$3:B$200001,0)),ISBLANK(INDEX(FreezingProgress!Q$3:Q$200001,MATCH(WormStrainStocks!A852,FreezingProgress!B$3:B$200001,0)))),"yes",""),"")</f>
        <v/>
      </c>
    </row>
    <row r="853" spans="1:9" x14ac:dyDescent="0.2">
      <c r="A853" s="1">
        <v>851</v>
      </c>
      <c r="B853" s="4" t="s">
        <v>940</v>
      </c>
      <c r="C853" s="1">
        <v>11</v>
      </c>
      <c r="D853" s="1">
        <v>41</v>
      </c>
      <c r="H853" s="1" t="str">
        <f>_xlfn.IFNA(IF(VLOOKUP(A853,Duplicates!E$3:E$50000,1,FALSE),"yes"),"")</f>
        <v/>
      </c>
      <c r="I853" s="31" t="str">
        <f>_xlfn.IFNA(IF(AND(INDEX(FreezingProgress!B$3:B$50000,MATCH(WormStrainStocks!A853,FreezingProgress!B$3:B$200001,0)),ISBLANK(INDEX(FreezingProgress!Q$3:Q$200001,MATCH(WormStrainStocks!A853,FreezingProgress!B$3:B$200001,0)))),"yes",""),"")</f>
        <v/>
      </c>
    </row>
    <row r="854" spans="1:9" x14ac:dyDescent="0.2">
      <c r="A854" s="1">
        <v>852</v>
      </c>
      <c r="B854" s="4" t="s">
        <v>941</v>
      </c>
      <c r="C854" s="1">
        <v>11</v>
      </c>
      <c r="D854" s="1">
        <v>42</v>
      </c>
      <c r="H854" s="1" t="str">
        <f>_xlfn.IFNA(IF(VLOOKUP(A854,Duplicates!E$3:E$50000,1,FALSE),"yes"),"")</f>
        <v/>
      </c>
      <c r="I854" s="31" t="str">
        <f>_xlfn.IFNA(IF(AND(INDEX(FreezingProgress!B$3:B$50000,MATCH(WormStrainStocks!A854,FreezingProgress!B$3:B$200001,0)),ISBLANK(INDEX(FreezingProgress!Q$3:Q$200001,MATCH(WormStrainStocks!A854,FreezingProgress!B$3:B$200001,0)))),"yes",""),"")</f>
        <v/>
      </c>
    </row>
    <row r="855" spans="1:9" x14ac:dyDescent="0.2">
      <c r="A855" s="1">
        <v>853</v>
      </c>
      <c r="B855" s="4" t="s">
        <v>942</v>
      </c>
      <c r="C855" s="1">
        <v>11</v>
      </c>
      <c r="D855" s="1">
        <v>43</v>
      </c>
      <c r="H855" s="1" t="str">
        <f>_xlfn.IFNA(IF(VLOOKUP(A855,Duplicates!E$3:E$50000,1,FALSE),"yes"),"")</f>
        <v/>
      </c>
      <c r="I855" s="31" t="str">
        <f>_xlfn.IFNA(IF(AND(INDEX(FreezingProgress!B$3:B$50000,MATCH(WormStrainStocks!A855,FreezingProgress!B$3:B$200001,0)),ISBLANK(INDEX(FreezingProgress!Q$3:Q$200001,MATCH(WormStrainStocks!A855,FreezingProgress!B$3:B$200001,0)))),"yes",""),"")</f>
        <v/>
      </c>
    </row>
    <row r="856" spans="1:9" x14ac:dyDescent="0.2">
      <c r="A856" s="1">
        <v>854</v>
      </c>
      <c r="B856" s="4" t="s">
        <v>943</v>
      </c>
      <c r="C856" s="1">
        <v>11</v>
      </c>
      <c r="D856" s="1">
        <v>44</v>
      </c>
      <c r="H856" s="1" t="str">
        <f>_xlfn.IFNA(IF(VLOOKUP(A856,Duplicates!E$3:E$50000,1,FALSE),"yes"),"")</f>
        <v/>
      </c>
      <c r="I856" s="31" t="str">
        <f>_xlfn.IFNA(IF(AND(INDEX(FreezingProgress!B$3:B$50000,MATCH(WormStrainStocks!A856,FreezingProgress!B$3:B$200001,0)),ISBLANK(INDEX(FreezingProgress!Q$3:Q$200001,MATCH(WormStrainStocks!A856,FreezingProgress!B$3:B$200001,0)))),"yes",""),"")</f>
        <v/>
      </c>
    </row>
    <row r="857" spans="1:9" x14ac:dyDescent="0.2">
      <c r="A857" s="1">
        <v>855</v>
      </c>
      <c r="B857" s="4" t="s">
        <v>944</v>
      </c>
      <c r="C857" s="1">
        <v>11</v>
      </c>
      <c r="D857" s="1">
        <v>45</v>
      </c>
      <c r="H857" s="1" t="str">
        <f>_xlfn.IFNA(IF(VLOOKUP(A857,Duplicates!E$3:E$50000,1,FALSE),"yes"),"")</f>
        <v/>
      </c>
      <c r="I857" s="31" t="str">
        <f>_xlfn.IFNA(IF(AND(INDEX(FreezingProgress!B$3:B$50000,MATCH(WormStrainStocks!A857,FreezingProgress!B$3:B$200001,0)),ISBLANK(INDEX(FreezingProgress!Q$3:Q$200001,MATCH(WormStrainStocks!A857,FreezingProgress!B$3:B$200001,0)))),"yes",""),"")</f>
        <v/>
      </c>
    </row>
    <row r="858" spans="1:9" x14ac:dyDescent="0.2">
      <c r="A858" s="1">
        <v>856</v>
      </c>
      <c r="B858" s="4" t="s">
        <v>945</v>
      </c>
      <c r="C858" s="1">
        <v>11</v>
      </c>
      <c r="D858" s="1">
        <v>46</v>
      </c>
      <c r="H858" s="1" t="str">
        <f>_xlfn.IFNA(IF(VLOOKUP(A858,Duplicates!E$3:E$50000,1,FALSE),"yes"),"")</f>
        <v/>
      </c>
      <c r="I858" s="31" t="str">
        <f>_xlfn.IFNA(IF(AND(INDEX(FreezingProgress!B$3:B$50000,MATCH(WormStrainStocks!A858,FreezingProgress!B$3:B$200001,0)),ISBLANK(INDEX(FreezingProgress!Q$3:Q$200001,MATCH(WormStrainStocks!A858,FreezingProgress!B$3:B$200001,0)))),"yes",""),"")</f>
        <v/>
      </c>
    </row>
    <row r="859" spans="1:9" x14ac:dyDescent="0.2">
      <c r="A859" s="1">
        <v>857</v>
      </c>
      <c r="B859" s="4" t="s">
        <v>946</v>
      </c>
      <c r="C859" s="1">
        <v>11</v>
      </c>
      <c r="D859" s="1">
        <v>47</v>
      </c>
      <c r="H859" s="1" t="str">
        <f>_xlfn.IFNA(IF(VLOOKUP(A859,Duplicates!E$3:E$50000,1,FALSE),"yes"),"")</f>
        <v/>
      </c>
      <c r="I859" s="31" t="str">
        <f>_xlfn.IFNA(IF(AND(INDEX(FreezingProgress!B$3:B$50000,MATCH(WormStrainStocks!A859,FreezingProgress!B$3:B$200001,0)),ISBLANK(INDEX(FreezingProgress!Q$3:Q$200001,MATCH(WormStrainStocks!A859,FreezingProgress!B$3:B$200001,0)))),"yes",""),"")</f>
        <v/>
      </c>
    </row>
    <row r="860" spans="1:9" x14ac:dyDescent="0.2">
      <c r="A860" s="1">
        <v>858</v>
      </c>
      <c r="B860" s="4" t="s">
        <v>947</v>
      </c>
      <c r="C860" s="1">
        <v>11</v>
      </c>
      <c r="D860" s="1">
        <v>48</v>
      </c>
      <c r="H860" s="1" t="str">
        <f>_xlfn.IFNA(IF(VLOOKUP(A860,Duplicates!E$3:E$50000,1,FALSE),"yes"),"")</f>
        <v/>
      </c>
      <c r="I860" s="31" t="str">
        <f>_xlfn.IFNA(IF(AND(INDEX(FreezingProgress!B$3:B$50000,MATCH(WormStrainStocks!A860,FreezingProgress!B$3:B$200001,0)),ISBLANK(INDEX(FreezingProgress!Q$3:Q$200001,MATCH(WormStrainStocks!A860,FreezingProgress!B$3:B$200001,0)))),"yes",""),"")</f>
        <v/>
      </c>
    </row>
    <row r="861" spans="1:9" x14ac:dyDescent="0.2">
      <c r="A861" s="1">
        <v>859</v>
      </c>
      <c r="B861" s="4" t="s">
        <v>948</v>
      </c>
      <c r="C861" s="1">
        <v>11</v>
      </c>
      <c r="D861" s="1">
        <v>49</v>
      </c>
      <c r="H861" s="1" t="str">
        <f>_xlfn.IFNA(IF(VLOOKUP(A861,Duplicates!E$3:E$50000,1,FALSE),"yes"),"")</f>
        <v/>
      </c>
      <c r="I861" s="31" t="str">
        <f>_xlfn.IFNA(IF(AND(INDEX(FreezingProgress!B$3:B$50000,MATCH(WormStrainStocks!A861,FreezingProgress!B$3:B$200001,0)),ISBLANK(INDEX(FreezingProgress!Q$3:Q$200001,MATCH(WormStrainStocks!A861,FreezingProgress!B$3:B$200001,0)))),"yes",""),"")</f>
        <v/>
      </c>
    </row>
    <row r="862" spans="1:9" x14ac:dyDescent="0.2">
      <c r="A862" s="1">
        <v>860</v>
      </c>
      <c r="B862" s="4" t="s">
        <v>949</v>
      </c>
      <c r="C862" s="1">
        <v>11</v>
      </c>
      <c r="D862" s="1">
        <v>50</v>
      </c>
      <c r="H862" s="1" t="str">
        <f>_xlfn.IFNA(IF(VLOOKUP(A862,Duplicates!E$3:E$50000,1,FALSE),"yes"),"")</f>
        <v/>
      </c>
      <c r="I862" s="31" t="str">
        <f>_xlfn.IFNA(IF(AND(INDEX(FreezingProgress!B$3:B$50000,MATCH(WormStrainStocks!A862,FreezingProgress!B$3:B$200001,0)),ISBLANK(INDEX(FreezingProgress!Q$3:Q$200001,MATCH(WormStrainStocks!A862,FreezingProgress!B$3:B$200001,0)))),"yes",""),"")</f>
        <v/>
      </c>
    </row>
    <row r="863" spans="1:9" x14ac:dyDescent="0.2">
      <c r="A863" s="1">
        <v>861</v>
      </c>
      <c r="B863" s="4" t="s">
        <v>950</v>
      </c>
      <c r="C863" s="1">
        <v>11</v>
      </c>
      <c r="D863" s="1">
        <v>51</v>
      </c>
      <c r="H863" s="1" t="str">
        <f>_xlfn.IFNA(IF(VLOOKUP(A863,Duplicates!E$3:E$50000,1,FALSE),"yes"),"")</f>
        <v/>
      </c>
      <c r="I863" s="31" t="str">
        <f>_xlfn.IFNA(IF(AND(INDEX(FreezingProgress!B$3:B$50000,MATCH(WormStrainStocks!A863,FreezingProgress!B$3:B$200001,0)),ISBLANK(INDEX(FreezingProgress!Q$3:Q$200001,MATCH(WormStrainStocks!A863,FreezingProgress!B$3:B$200001,0)))),"yes",""),"")</f>
        <v/>
      </c>
    </row>
    <row r="864" spans="1:9" x14ac:dyDescent="0.2">
      <c r="A864" s="1">
        <v>862</v>
      </c>
      <c r="B864" s="4" t="s">
        <v>951</v>
      </c>
      <c r="C864" s="1">
        <v>11</v>
      </c>
      <c r="D864" s="1">
        <v>52</v>
      </c>
      <c r="H864" s="1" t="str">
        <f>_xlfn.IFNA(IF(VLOOKUP(A864,Duplicates!E$3:E$50000,1,FALSE),"yes"),"")</f>
        <v/>
      </c>
      <c r="I864" s="31" t="str">
        <f>_xlfn.IFNA(IF(AND(INDEX(FreezingProgress!B$3:B$50000,MATCH(WormStrainStocks!A864,FreezingProgress!B$3:B$200001,0)),ISBLANK(INDEX(FreezingProgress!Q$3:Q$200001,MATCH(WormStrainStocks!A864,FreezingProgress!B$3:B$200001,0)))),"yes",""),"")</f>
        <v/>
      </c>
    </row>
    <row r="865" spans="1:9" x14ac:dyDescent="0.2">
      <c r="A865" s="1">
        <v>863</v>
      </c>
      <c r="B865" s="4" t="s">
        <v>952</v>
      </c>
      <c r="C865" s="1">
        <v>11</v>
      </c>
      <c r="D865" s="1">
        <v>53</v>
      </c>
      <c r="H865" s="1" t="str">
        <f>_xlfn.IFNA(IF(VLOOKUP(A865,Duplicates!E$3:E$50000,1,FALSE),"yes"),"")</f>
        <v/>
      </c>
      <c r="I865" s="31" t="str">
        <f>_xlfn.IFNA(IF(AND(INDEX(FreezingProgress!B$3:B$50000,MATCH(WormStrainStocks!A865,FreezingProgress!B$3:B$200001,0)),ISBLANK(INDEX(FreezingProgress!Q$3:Q$200001,MATCH(WormStrainStocks!A865,FreezingProgress!B$3:B$200001,0)))),"yes",""),"")</f>
        <v/>
      </c>
    </row>
    <row r="866" spans="1:9" x14ac:dyDescent="0.2">
      <c r="A866" s="1">
        <v>864</v>
      </c>
      <c r="B866" s="4" t="s">
        <v>953</v>
      </c>
      <c r="C866" s="1">
        <v>11</v>
      </c>
      <c r="D866" s="1">
        <v>54</v>
      </c>
      <c r="H866" s="1" t="str">
        <f>_xlfn.IFNA(IF(VLOOKUP(A866,Duplicates!E$3:E$50000,1,FALSE),"yes"),"")</f>
        <v/>
      </c>
      <c r="I866" s="31" t="str">
        <f>_xlfn.IFNA(IF(AND(INDEX(FreezingProgress!B$3:B$50000,MATCH(WormStrainStocks!A866,FreezingProgress!B$3:B$200001,0)),ISBLANK(INDEX(FreezingProgress!Q$3:Q$200001,MATCH(WormStrainStocks!A866,FreezingProgress!B$3:B$200001,0)))),"yes",""),"")</f>
        <v/>
      </c>
    </row>
    <row r="867" spans="1:9" x14ac:dyDescent="0.2">
      <c r="A867" s="1">
        <v>865</v>
      </c>
      <c r="B867" s="4" t="s">
        <v>954</v>
      </c>
      <c r="C867" s="1">
        <v>11</v>
      </c>
      <c r="D867" s="1">
        <v>55</v>
      </c>
      <c r="H867" s="1" t="str">
        <f>_xlfn.IFNA(IF(VLOOKUP(A867,Duplicates!E$3:E$50000,1,FALSE),"yes"),"")</f>
        <v/>
      </c>
      <c r="I867" s="31" t="str">
        <f>_xlfn.IFNA(IF(AND(INDEX(FreezingProgress!B$3:B$50000,MATCH(WormStrainStocks!A867,FreezingProgress!B$3:B$200001,0)),ISBLANK(INDEX(FreezingProgress!Q$3:Q$200001,MATCH(WormStrainStocks!A867,FreezingProgress!B$3:B$200001,0)))),"yes",""),"")</f>
        <v/>
      </c>
    </row>
    <row r="868" spans="1:9" x14ac:dyDescent="0.2">
      <c r="A868" s="1">
        <v>866</v>
      </c>
      <c r="B868" s="4" t="s">
        <v>955</v>
      </c>
      <c r="C868" s="1">
        <v>11</v>
      </c>
      <c r="D868" s="1">
        <v>56</v>
      </c>
      <c r="H868" s="1" t="str">
        <f>_xlfn.IFNA(IF(VLOOKUP(A868,Duplicates!E$3:E$50000,1,FALSE),"yes"),"")</f>
        <v/>
      </c>
      <c r="I868" s="31" t="str">
        <f>_xlfn.IFNA(IF(AND(INDEX(FreezingProgress!B$3:B$50000,MATCH(WormStrainStocks!A868,FreezingProgress!B$3:B$200001,0)),ISBLANK(INDEX(FreezingProgress!Q$3:Q$200001,MATCH(WormStrainStocks!A868,FreezingProgress!B$3:B$200001,0)))),"yes",""),"")</f>
        <v/>
      </c>
    </row>
    <row r="869" spans="1:9" x14ac:dyDescent="0.2">
      <c r="A869" s="1">
        <v>867</v>
      </c>
      <c r="B869" s="4" t="s">
        <v>956</v>
      </c>
      <c r="C869" s="1">
        <v>11</v>
      </c>
      <c r="D869" s="1">
        <v>57</v>
      </c>
      <c r="H869" s="1" t="str">
        <f>_xlfn.IFNA(IF(VLOOKUP(A869,Duplicates!E$3:E$50000,1,FALSE),"yes"),"")</f>
        <v/>
      </c>
      <c r="I869" s="31" t="str">
        <f>_xlfn.IFNA(IF(AND(INDEX(FreezingProgress!B$3:B$50000,MATCH(WormStrainStocks!A869,FreezingProgress!B$3:B$200001,0)),ISBLANK(INDEX(FreezingProgress!Q$3:Q$200001,MATCH(WormStrainStocks!A869,FreezingProgress!B$3:B$200001,0)))),"yes",""),"")</f>
        <v/>
      </c>
    </row>
    <row r="870" spans="1:9" x14ac:dyDescent="0.2">
      <c r="A870" s="1">
        <v>868</v>
      </c>
      <c r="B870" s="4" t="s">
        <v>957</v>
      </c>
      <c r="C870" s="1">
        <v>11</v>
      </c>
      <c r="D870" s="1">
        <v>58</v>
      </c>
      <c r="H870" s="1" t="str">
        <f>_xlfn.IFNA(IF(VLOOKUP(A870,Duplicates!E$3:E$50000,1,FALSE),"yes"),"")</f>
        <v/>
      </c>
      <c r="I870" s="31" t="str">
        <f>_xlfn.IFNA(IF(AND(INDEX(FreezingProgress!B$3:B$50000,MATCH(WormStrainStocks!A870,FreezingProgress!B$3:B$200001,0)),ISBLANK(INDEX(FreezingProgress!Q$3:Q$200001,MATCH(WormStrainStocks!A870,FreezingProgress!B$3:B$200001,0)))),"yes",""),"")</f>
        <v/>
      </c>
    </row>
    <row r="871" spans="1:9" x14ac:dyDescent="0.2">
      <c r="A871" s="1">
        <v>869</v>
      </c>
      <c r="B871" s="4" t="s">
        <v>958</v>
      </c>
      <c r="C871" s="1">
        <v>11</v>
      </c>
      <c r="D871" s="1">
        <v>59</v>
      </c>
      <c r="H871" s="1" t="str">
        <f>_xlfn.IFNA(IF(VLOOKUP(A871,Duplicates!E$3:E$50000,1,FALSE),"yes"),"")</f>
        <v/>
      </c>
      <c r="I871" s="31" t="str">
        <f>_xlfn.IFNA(IF(AND(INDEX(FreezingProgress!B$3:B$50000,MATCH(WormStrainStocks!A871,FreezingProgress!B$3:B$200001,0)),ISBLANK(INDEX(FreezingProgress!Q$3:Q$200001,MATCH(WormStrainStocks!A871,FreezingProgress!B$3:B$200001,0)))),"yes",""),"")</f>
        <v/>
      </c>
    </row>
    <row r="872" spans="1:9" x14ac:dyDescent="0.2">
      <c r="A872" s="1">
        <v>870</v>
      </c>
      <c r="B872" s="4" t="s">
        <v>959</v>
      </c>
      <c r="C872" s="1">
        <v>11</v>
      </c>
      <c r="D872" s="1">
        <v>60</v>
      </c>
      <c r="H872" s="1" t="str">
        <f>_xlfn.IFNA(IF(VLOOKUP(A872,Duplicates!E$3:E$50000,1,FALSE),"yes"),"")</f>
        <v/>
      </c>
      <c r="I872" s="31" t="str">
        <f>_xlfn.IFNA(IF(AND(INDEX(FreezingProgress!B$3:B$50000,MATCH(WormStrainStocks!A872,FreezingProgress!B$3:B$200001,0)),ISBLANK(INDEX(FreezingProgress!Q$3:Q$200001,MATCH(WormStrainStocks!A872,FreezingProgress!B$3:B$200001,0)))),"yes",""),"")</f>
        <v/>
      </c>
    </row>
    <row r="873" spans="1:9" x14ac:dyDescent="0.2">
      <c r="A873" s="1">
        <v>871</v>
      </c>
      <c r="B873" s="4" t="s">
        <v>960</v>
      </c>
      <c r="C873" s="1">
        <v>11</v>
      </c>
      <c r="D873" s="1">
        <v>61</v>
      </c>
      <c r="H873" s="1" t="str">
        <f>_xlfn.IFNA(IF(VLOOKUP(A873,Duplicates!E$3:E$50000,1,FALSE),"yes"),"")</f>
        <v/>
      </c>
      <c r="I873" s="31" t="str">
        <f>_xlfn.IFNA(IF(AND(INDEX(FreezingProgress!B$3:B$50000,MATCH(WormStrainStocks!A873,FreezingProgress!B$3:B$200001,0)),ISBLANK(INDEX(FreezingProgress!Q$3:Q$200001,MATCH(WormStrainStocks!A873,FreezingProgress!B$3:B$200001,0)))),"yes",""),"")</f>
        <v/>
      </c>
    </row>
    <row r="874" spans="1:9" x14ac:dyDescent="0.2">
      <c r="A874" s="1">
        <v>872</v>
      </c>
      <c r="B874" s="4" t="s">
        <v>961</v>
      </c>
      <c r="C874" s="1">
        <v>11</v>
      </c>
      <c r="D874" s="1">
        <v>62</v>
      </c>
      <c r="H874" s="1" t="str">
        <f>_xlfn.IFNA(IF(VLOOKUP(A874,Duplicates!E$3:E$50000,1,FALSE),"yes"),"")</f>
        <v/>
      </c>
      <c r="I874" s="31" t="str">
        <f>_xlfn.IFNA(IF(AND(INDEX(FreezingProgress!B$3:B$50000,MATCH(WormStrainStocks!A874,FreezingProgress!B$3:B$200001,0)),ISBLANK(INDEX(FreezingProgress!Q$3:Q$200001,MATCH(WormStrainStocks!A874,FreezingProgress!B$3:B$200001,0)))),"yes",""),"")</f>
        <v/>
      </c>
    </row>
    <row r="875" spans="1:9" x14ac:dyDescent="0.2">
      <c r="A875" s="1">
        <v>873</v>
      </c>
      <c r="B875" s="4" t="s">
        <v>962</v>
      </c>
      <c r="C875" s="1">
        <v>11</v>
      </c>
      <c r="D875" s="1">
        <v>63</v>
      </c>
      <c r="H875" s="1" t="str">
        <f>_xlfn.IFNA(IF(VLOOKUP(A875,Duplicates!E$3:E$50000,1,FALSE),"yes"),"")</f>
        <v/>
      </c>
      <c r="I875" s="31" t="str">
        <f>_xlfn.IFNA(IF(AND(INDEX(FreezingProgress!B$3:B$50000,MATCH(WormStrainStocks!A875,FreezingProgress!B$3:B$200001,0)),ISBLANK(INDEX(FreezingProgress!Q$3:Q$200001,MATCH(WormStrainStocks!A875,FreezingProgress!B$3:B$200001,0)))),"yes",""),"")</f>
        <v/>
      </c>
    </row>
    <row r="876" spans="1:9" x14ac:dyDescent="0.2">
      <c r="A876" s="1">
        <v>874</v>
      </c>
      <c r="B876" s="4" t="s">
        <v>963</v>
      </c>
      <c r="C876" s="1">
        <v>11</v>
      </c>
      <c r="D876" s="1">
        <v>64</v>
      </c>
      <c r="H876" s="1" t="str">
        <f>_xlfn.IFNA(IF(VLOOKUP(A876,Duplicates!E$3:E$50000,1,FALSE),"yes"),"")</f>
        <v/>
      </c>
      <c r="I876" s="31" t="str">
        <f>_xlfn.IFNA(IF(AND(INDEX(FreezingProgress!B$3:B$50000,MATCH(WormStrainStocks!A876,FreezingProgress!B$3:B$200001,0)),ISBLANK(INDEX(FreezingProgress!Q$3:Q$200001,MATCH(WormStrainStocks!A876,FreezingProgress!B$3:B$200001,0)))),"yes",""),"")</f>
        <v/>
      </c>
    </row>
    <row r="877" spans="1:9" x14ac:dyDescent="0.2">
      <c r="A877" s="1">
        <v>875</v>
      </c>
      <c r="B877" s="4" t="s">
        <v>964</v>
      </c>
      <c r="C877" s="1">
        <v>11</v>
      </c>
      <c r="D877" s="1">
        <v>65</v>
      </c>
      <c r="H877" s="1" t="str">
        <f>_xlfn.IFNA(IF(VLOOKUP(A877,Duplicates!E$3:E$50000,1,FALSE),"yes"),"")</f>
        <v/>
      </c>
      <c r="I877" s="31" t="str">
        <f>_xlfn.IFNA(IF(AND(INDEX(FreezingProgress!B$3:B$50000,MATCH(WormStrainStocks!A877,FreezingProgress!B$3:B$200001,0)),ISBLANK(INDEX(FreezingProgress!Q$3:Q$200001,MATCH(WormStrainStocks!A877,FreezingProgress!B$3:B$200001,0)))),"yes",""),"")</f>
        <v/>
      </c>
    </row>
    <row r="878" spans="1:9" x14ac:dyDescent="0.2">
      <c r="A878" s="1">
        <v>876</v>
      </c>
      <c r="B878" s="4" t="s">
        <v>965</v>
      </c>
      <c r="C878" s="1">
        <v>11</v>
      </c>
      <c r="D878" s="1">
        <v>66</v>
      </c>
      <c r="H878" s="1" t="str">
        <f>_xlfn.IFNA(IF(VLOOKUP(A878,Duplicates!E$3:E$50000,1,FALSE),"yes"),"")</f>
        <v/>
      </c>
      <c r="I878" s="31" t="str">
        <f>_xlfn.IFNA(IF(AND(INDEX(FreezingProgress!B$3:B$50000,MATCH(WormStrainStocks!A878,FreezingProgress!B$3:B$200001,0)),ISBLANK(INDEX(FreezingProgress!Q$3:Q$200001,MATCH(WormStrainStocks!A878,FreezingProgress!B$3:B$200001,0)))),"yes",""),"")</f>
        <v/>
      </c>
    </row>
    <row r="879" spans="1:9" x14ac:dyDescent="0.2">
      <c r="A879" s="1">
        <v>877</v>
      </c>
      <c r="B879" s="4" t="s">
        <v>966</v>
      </c>
      <c r="C879" s="1">
        <v>11</v>
      </c>
      <c r="D879" s="1">
        <v>67</v>
      </c>
      <c r="H879" s="1" t="str">
        <f>_xlfn.IFNA(IF(VLOOKUP(A879,Duplicates!E$3:E$50000,1,FALSE),"yes"),"")</f>
        <v/>
      </c>
      <c r="I879" s="31" t="str">
        <f>_xlfn.IFNA(IF(AND(INDEX(FreezingProgress!B$3:B$50000,MATCH(WormStrainStocks!A879,FreezingProgress!B$3:B$200001,0)),ISBLANK(INDEX(FreezingProgress!Q$3:Q$200001,MATCH(WormStrainStocks!A879,FreezingProgress!B$3:B$200001,0)))),"yes",""),"")</f>
        <v/>
      </c>
    </row>
    <row r="880" spans="1:9" x14ac:dyDescent="0.2">
      <c r="A880" s="1">
        <v>878</v>
      </c>
      <c r="B880" s="4" t="s">
        <v>967</v>
      </c>
      <c r="C880" s="1">
        <v>11</v>
      </c>
      <c r="D880" s="1">
        <v>68</v>
      </c>
      <c r="H880" s="1" t="str">
        <f>_xlfn.IFNA(IF(VLOOKUP(A880,Duplicates!E$3:E$50000,1,FALSE),"yes"),"")</f>
        <v/>
      </c>
      <c r="I880" s="31" t="str">
        <f>_xlfn.IFNA(IF(AND(INDEX(FreezingProgress!B$3:B$50000,MATCH(WormStrainStocks!A880,FreezingProgress!B$3:B$200001,0)),ISBLANK(INDEX(FreezingProgress!Q$3:Q$200001,MATCH(WormStrainStocks!A880,FreezingProgress!B$3:B$200001,0)))),"yes",""),"")</f>
        <v/>
      </c>
    </row>
    <row r="881" spans="1:9" x14ac:dyDescent="0.2">
      <c r="A881" s="1">
        <v>879</v>
      </c>
      <c r="B881" s="4" t="s">
        <v>968</v>
      </c>
      <c r="C881" s="1">
        <v>11</v>
      </c>
      <c r="D881" s="1">
        <v>69</v>
      </c>
      <c r="H881" s="1" t="str">
        <f>_xlfn.IFNA(IF(VLOOKUP(A881,Duplicates!E$3:E$50000,1,FALSE),"yes"),"")</f>
        <v/>
      </c>
      <c r="I881" s="31" t="str">
        <f>_xlfn.IFNA(IF(AND(INDEX(FreezingProgress!B$3:B$50000,MATCH(WormStrainStocks!A881,FreezingProgress!B$3:B$200001,0)),ISBLANK(INDEX(FreezingProgress!Q$3:Q$200001,MATCH(WormStrainStocks!A881,FreezingProgress!B$3:B$200001,0)))),"yes",""),"")</f>
        <v/>
      </c>
    </row>
    <row r="882" spans="1:9" x14ac:dyDescent="0.2">
      <c r="A882" s="1">
        <v>880</v>
      </c>
      <c r="B882" s="4" t="s">
        <v>969</v>
      </c>
      <c r="C882" s="1">
        <v>11</v>
      </c>
      <c r="D882" s="1">
        <v>70</v>
      </c>
      <c r="H882" s="1" t="str">
        <f>_xlfn.IFNA(IF(VLOOKUP(A882,Duplicates!E$3:E$50000,1,FALSE),"yes"),"")</f>
        <v/>
      </c>
      <c r="I882" s="31" t="str">
        <f>_xlfn.IFNA(IF(AND(INDEX(FreezingProgress!B$3:B$50000,MATCH(WormStrainStocks!A882,FreezingProgress!B$3:B$200001,0)),ISBLANK(INDEX(FreezingProgress!Q$3:Q$200001,MATCH(WormStrainStocks!A882,FreezingProgress!B$3:B$200001,0)))),"yes",""),"")</f>
        <v/>
      </c>
    </row>
    <row r="883" spans="1:9" x14ac:dyDescent="0.2">
      <c r="A883" s="1">
        <v>881</v>
      </c>
      <c r="B883" s="4" t="s">
        <v>970</v>
      </c>
      <c r="C883" s="1">
        <v>11</v>
      </c>
      <c r="D883" s="1">
        <v>71</v>
      </c>
      <c r="H883" s="1" t="str">
        <f>_xlfn.IFNA(IF(VLOOKUP(A883,Duplicates!E$3:E$50000,1,FALSE),"yes"),"")</f>
        <v/>
      </c>
      <c r="I883" s="31" t="str">
        <f>_xlfn.IFNA(IF(AND(INDEX(FreezingProgress!B$3:B$50000,MATCH(WormStrainStocks!A883,FreezingProgress!B$3:B$200001,0)),ISBLANK(INDEX(FreezingProgress!Q$3:Q$200001,MATCH(WormStrainStocks!A883,FreezingProgress!B$3:B$200001,0)))),"yes",""),"")</f>
        <v/>
      </c>
    </row>
    <row r="884" spans="1:9" x14ac:dyDescent="0.2">
      <c r="A884" s="1">
        <v>882</v>
      </c>
      <c r="B884" s="4" t="s">
        <v>971</v>
      </c>
      <c r="C884" s="1">
        <v>11</v>
      </c>
      <c r="D884" s="1">
        <v>72</v>
      </c>
      <c r="H884" s="1" t="str">
        <f>_xlfn.IFNA(IF(VLOOKUP(A884,Duplicates!E$3:E$50000,1,FALSE),"yes"),"")</f>
        <v/>
      </c>
      <c r="I884" s="31" t="str">
        <f>_xlfn.IFNA(IF(AND(INDEX(FreezingProgress!B$3:B$50000,MATCH(WormStrainStocks!A884,FreezingProgress!B$3:B$200001,0)),ISBLANK(INDEX(FreezingProgress!Q$3:Q$200001,MATCH(WormStrainStocks!A884,FreezingProgress!B$3:B$200001,0)))),"yes",""),"")</f>
        <v/>
      </c>
    </row>
    <row r="885" spans="1:9" x14ac:dyDescent="0.2">
      <c r="A885" s="1">
        <v>883</v>
      </c>
      <c r="B885" s="4" t="s">
        <v>972</v>
      </c>
      <c r="C885" s="1">
        <v>11</v>
      </c>
      <c r="D885" s="1">
        <v>73</v>
      </c>
      <c r="H885" s="1" t="str">
        <f>_xlfn.IFNA(IF(VLOOKUP(A885,Duplicates!E$3:E$50000,1,FALSE),"yes"),"")</f>
        <v/>
      </c>
      <c r="I885" s="31" t="str">
        <f>_xlfn.IFNA(IF(AND(INDEX(FreezingProgress!B$3:B$50000,MATCH(WormStrainStocks!A885,FreezingProgress!B$3:B$200001,0)),ISBLANK(INDEX(FreezingProgress!Q$3:Q$200001,MATCH(WormStrainStocks!A885,FreezingProgress!B$3:B$200001,0)))),"yes",""),"")</f>
        <v/>
      </c>
    </row>
    <row r="886" spans="1:9" x14ac:dyDescent="0.2">
      <c r="A886" s="1">
        <v>884</v>
      </c>
      <c r="B886" s="4" t="s">
        <v>973</v>
      </c>
      <c r="C886" s="1">
        <v>11</v>
      </c>
      <c r="D886" s="1">
        <v>74</v>
      </c>
      <c r="H886" s="1" t="str">
        <f>_xlfn.IFNA(IF(VLOOKUP(A886,Duplicates!E$3:E$50000,1,FALSE),"yes"),"")</f>
        <v/>
      </c>
      <c r="I886" s="31" t="str">
        <f>_xlfn.IFNA(IF(AND(INDEX(FreezingProgress!B$3:B$50000,MATCH(WormStrainStocks!A886,FreezingProgress!B$3:B$200001,0)),ISBLANK(INDEX(FreezingProgress!Q$3:Q$200001,MATCH(WormStrainStocks!A886,FreezingProgress!B$3:B$200001,0)))),"yes",""),"")</f>
        <v/>
      </c>
    </row>
    <row r="887" spans="1:9" x14ac:dyDescent="0.2">
      <c r="A887" s="1">
        <v>885</v>
      </c>
      <c r="B887" s="4" t="s">
        <v>974</v>
      </c>
      <c r="C887" s="1">
        <v>11</v>
      </c>
      <c r="D887" s="1">
        <v>75</v>
      </c>
      <c r="H887" s="1" t="str">
        <f>_xlfn.IFNA(IF(VLOOKUP(A887,Duplicates!E$3:E$50000,1,FALSE),"yes"),"")</f>
        <v/>
      </c>
      <c r="I887" s="31" t="str">
        <f>_xlfn.IFNA(IF(AND(INDEX(FreezingProgress!B$3:B$50000,MATCH(WormStrainStocks!A887,FreezingProgress!B$3:B$200001,0)),ISBLANK(INDEX(FreezingProgress!Q$3:Q$200001,MATCH(WormStrainStocks!A887,FreezingProgress!B$3:B$200001,0)))),"yes",""),"")</f>
        <v/>
      </c>
    </row>
    <row r="888" spans="1:9" x14ac:dyDescent="0.2">
      <c r="A888" s="1">
        <v>886</v>
      </c>
      <c r="B888" s="4" t="s">
        <v>975</v>
      </c>
      <c r="C888" s="1">
        <v>11</v>
      </c>
      <c r="D888" s="1">
        <v>76</v>
      </c>
      <c r="H888" s="1" t="str">
        <f>_xlfn.IFNA(IF(VLOOKUP(A888,Duplicates!E$3:E$50000,1,FALSE),"yes"),"")</f>
        <v/>
      </c>
      <c r="I888" s="31" t="str">
        <f>_xlfn.IFNA(IF(AND(INDEX(FreezingProgress!B$3:B$50000,MATCH(WormStrainStocks!A888,FreezingProgress!B$3:B$200001,0)),ISBLANK(INDEX(FreezingProgress!Q$3:Q$200001,MATCH(WormStrainStocks!A888,FreezingProgress!B$3:B$200001,0)))),"yes",""),"")</f>
        <v/>
      </c>
    </row>
    <row r="889" spans="1:9" x14ac:dyDescent="0.2">
      <c r="A889" s="1">
        <v>887</v>
      </c>
      <c r="B889" s="4" t="s">
        <v>976</v>
      </c>
      <c r="C889" s="1">
        <v>11</v>
      </c>
      <c r="D889" s="1">
        <v>77</v>
      </c>
      <c r="H889" s="1" t="str">
        <f>_xlfn.IFNA(IF(VLOOKUP(A889,Duplicates!E$3:E$50000,1,FALSE),"yes"),"")</f>
        <v/>
      </c>
      <c r="I889" s="31" t="str">
        <f>_xlfn.IFNA(IF(AND(INDEX(FreezingProgress!B$3:B$50000,MATCH(WormStrainStocks!A889,FreezingProgress!B$3:B$200001,0)),ISBLANK(INDEX(FreezingProgress!Q$3:Q$200001,MATCH(WormStrainStocks!A889,FreezingProgress!B$3:B$200001,0)))),"yes",""),"")</f>
        <v/>
      </c>
    </row>
    <row r="890" spans="1:9" x14ac:dyDescent="0.2">
      <c r="A890" s="1">
        <v>888</v>
      </c>
      <c r="B890" s="4" t="s">
        <v>977</v>
      </c>
      <c r="C890" s="1">
        <v>11</v>
      </c>
      <c r="D890" s="1">
        <v>78</v>
      </c>
      <c r="H890" s="1" t="str">
        <f>_xlfn.IFNA(IF(VLOOKUP(A890,Duplicates!E$3:E$50000,1,FALSE),"yes"),"")</f>
        <v/>
      </c>
      <c r="I890" s="31" t="str">
        <f>_xlfn.IFNA(IF(AND(INDEX(FreezingProgress!B$3:B$50000,MATCH(WormStrainStocks!A890,FreezingProgress!B$3:B$200001,0)),ISBLANK(INDEX(FreezingProgress!Q$3:Q$200001,MATCH(WormStrainStocks!A890,FreezingProgress!B$3:B$200001,0)))),"yes",""),"")</f>
        <v/>
      </c>
    </row>
    <row r="891" spans="1:9" x14ac:dyDescent="0.2">
      <c r="A891" s="1">
        <v>889</v>
      </c>
      <c r="B891" s="4" t="s">
        <v>978</v>
      </c>
      <c r="C891" s="1">
        <v>11</v>
      </c>
      <c r="D891" s="1">
        <v>79</v>
      </c>
      <c r="H891" s="1" t="str">
        <f>_xlfn.IFNA(IF(VLOOKUP(A891,Duplicates!E$3:E$50000,1,FALSE),"yes"),"")</f>
        <v/>
      </c>
      <c r="I891" s="31" t="str">
        <f>_xlfn.IFNA(IF(AND(INDEX(FreezingProgress!B$3:B$50000,MATCH(WormStrainStocks!A891,FreezingProgress!B$3:B$200001,0)),ISBLANK(INDEX(FreezingProgress!Q$3:Q$200001,MATCH(WormStrainStocks!A891,FreezingProgress!B$3:B$200001,0)))),"yes",""),"")</f>
        <v/>
      </c>
    </row>
    <row r="892" spans="1:9" x14ac:dyDescent="0.2">
      <c r="A892" s="1">
        <v>890</v>
      </c>
      <c r="B892" s="4" t="s">
        <v>979</v>
      </c>
      <c r="C892" s="1">
        <v>11</v>
      </c>
      <c r="D892" s="1">
        <v>80</v>
      </c>
      <c r="H892" s="1" t="str">
        <f>_xlfn.IFNA(IF(VLOOKUP(A892,Duplicates!E$3:E$50000,1,FALSE),"yes"),"")</f>
        <v/>
      </c>
      <c r="I892" s="31" t="str">
        <f>_xlfn.IFNA(IF(AND(INDEX(FreezingProgress!B$3:B$50000,MATCH(WormStrainStocks!A892,FreezingProgress!B$3:B$200001,0)),ISBLANK(INDEX(FreezingProgress!Q$3:Q$200001,MATCH(WormStrainStocks!A892,FreezingProgress!B$3:B$200001,0)))),"yes",""),"")</f>
        <v/>
      </c>
    </row>
    <row r="893" spans="1:9" x14ac:dyDescent="0.2">
      <c r="A893" s="1">
        <v>891</v>
      </c>
      <c r="B893" s="4" t="s">
        <v>980</v>
      </c>
      <c r="C893" s="1">
        <v>11</v>
      </c>
      <c r="D893" s="1">
        <v>81</v>
      </c>
      <c r="H893" s="1" t="str">
        <f>_xlfn.IFNA(IF(VLOOKUP(A893,Duplicates!E$3:E$50000,1,FALSE),"yes"),"")</f>
        <v/>
      </c>
      <c r="I893" s="31" t="str">
        <f>_xlfn.IFNA(IF(AND(INDEX(FreezingProgress!B$3:B$50000,MATCH(WormStrainStocks!A893,FreezingProgress!B$3:B$200001,0)),ISBLANK(INDEX(FreezingProgress!Q$3:Q$200001,MATCH(WormStrainStocks!A893,FreezingProgress!B$3:B$200001,0)))),"yes",""),"")</f>
        <v/>
      </c>
    </row>
    <row r="894" spans="1:9" x14ac:dyDescent="0.2">
      <c r="A894" s="1">
        <v>892</v>
      </c>
      <c r="B894" s="4" t="s">
        <v>981</v>
      </c>
      <c r="C894" s="1">
        <v>12</v>
      </c>
      <c r="D894" s="1">
        <v>1</v>
      </c>
      <c r="H894" s="1" t="str">
        <f>_xlfn.IFNA(IF(VLOOKUP(A894,Duplicates!E$3:E$50000,1,FALSE),"yes"),"")</f>
        <v/>
      </c>
      <c r="I894" s="31" t="str">
        <f>_xlfn.IFNA(IF(AND(INDEX(FreezingProgress!B$3:B$50000,MATCH(WormStrainStocks!A894,FreezingProgress!B$3:B$200001,0)),ISBLANK(INDEX(FreezingProgress!Q$3:Q$200001,MATCH(WormStrainStocks!A894,FreezingProgress!B$3:B$200001,0)))),"yes",""),"")</f>
        <v/>
      </c>
    </row>
    <row r="895" spans="1:9" x14ac:dyDescent="0.2">
      <c r="A895" s="1">
        <v>893</v>
      </c>
      <c r="B895" s="4" t="s">
        <v>982</v>
      </c>
      <c r="C895" s="1">
        <v>12</v>
      </c>
      <c r="D895" s="1">
        <v>2</v>
      </c>
      <c r="H895" s="1" t="str">
        <f>_xlfn.IFNA(IF(VLOOKUP(A895,Duplicates!E$3:E$50000,1,FALSE),"yes"),"")</f>
        <v/>
      </c>
      <c r="I895" s="31" t="str">
        <f>_xlfn.IFNA(IF(AND(INDEX(FreezingProgress!B$3:B$50000,MATCH(WormStrainStocks!A895,FreezingProgress!B$3:B$200001,0)),ISBLANK(INDEX(FreezingProgress!Q$3:Q$200001,MATCH(WormStrainStocks!A895,FreezingProgress!B$3:B$200001,0)))),"yes",""),"")</f>
        <v/>
      </c>
    </row>
    <row r="896" spans="1:9" x14ac:dyDescent="0.2">
      <c r="A896" s="1">
        <v>894</v>
      </c>
      <c r="B896" s="4" t="s">
        <v>983</v>
      </c>
      <c r="C896" s="1">
        <v>12</v>
      </c>
      <c r="D896" s="1">
        <v>3</v>
      </c>
      <c r="H896" s="1" t="str">
        <f>_xlfn.IFNA(IF(VLOOKUP(A896,Duplicates!E$3:E$50000,1,FALSE),"yes"),"")</f>
        <v/>
      </c>
      <c r="I896" s="31" t="str">
        <f>_xlfn.IFNA(IF(AND(INDEX(FreezingProgress!B$3:B$50000,MATCH(WormStrainStocks!A896,FreezingProgress!B$3:B$200001,0)),ISBLANK(INDEX(FreezingProgress!Q$3:Q$200001,MATCH(WormStrainStocks!A896,FreezingProgress!B$3:B$200001,0)))),"yes",""),"")</f>
        <v/>
      </c>
    </row>
    <row r="897" spans="1:9" x14ac:dyDescent="0.2">
      <c r="A897" s="1">
        <v>895</v>
      </c>
      <c r="B897" s="4" t="s">
        <v>984</v>
      </c>
      <c r="C897" s="1">
        <v>12</v>
      </c>
      <c r="D897" s="1">
        <v>4</v>
      </c>
      <c r="H897" s="1" t="str">
        <f>_xlfn.IFNA(IF(VLOOKUP(A897,Duplicates!E$3:E$50000,1,FALSE),"yes"),"")</f>
        <v/>
      </c>
      <c r="I897" s="31" t="str">
        <f>_xlfn.IFNA(IF(AND(INDEX(FreezingProgress!B$3:B$50000,MATCH(WormStrainStocks!A897,FreezingProgress!B$3:B$200001,0)),ISBLANK(INDEX(FreezingProgress!Q$3:Q$200001,MATCH(WormStrainStocks!A897,FreezingProgress!B$3:B$200001,0)))),"yes",""),"")</f>
        <v/>
      </c>
    </row>
    <row r="898" spans="1:9" x14ac:dyDescent="0.2">
      <c r="A898" s="1">
        <v>896</v>
      </c>
      <c r="B898" s="4" t="s">
        <v>985</v>
      </c>
      <c r="C898" s="1">
        <v>12</v>
      </c>
      <c r="D898" s="1">
        <v>5</v>
      </c>
      <c r="H898" s="1" t="str">
        <f>_xlfn.IFNA(IF(VLOOKUP(A898,Duplicates!E$3:E$50000,1,FALSE),"yes"),"")</f>
        <v/>
      </c>
      <c r="I898" s="31" t="str">
        <f>_xlfn.IFNA(IF(AND(INDEX(FreezingProgress!B$3:B$50000,MATCH(WormStrainStocks!A898,FreezingProgress!B$3:B$200001,0)),ISBLANK(INDEX(FreezingProgress!Q$3:Q$200001,MATCH(WormStrainStocks!A898,FreezingProgress!B$3:B$200001,0)))),"yes",""),"")</f>
        <v/>
      </c>
    </row>
    <row r="899" spans="1:9" x14ac:dyDescent="0.2">
      <c r="A899" s="1">
        <v>897</v>
      </c>
      <c r="B899" s="4" t="s">
        <v>986</v>
      </c>
      <c r="C899" s="1">
        <v>12</v>
      </c>
      <c r="D899" s="1">
        <v>6</v>
      </c>
      <c r="H899" s="1" t="str">
        <f>_xlfn.IFNA(IF(VLOOKUP(A899,Duplicates!E$3:E$50000,1,FALSE),"yes"),"")</f>
        <v/>
      </c>
      <c r="I899" s="31" t="str">
        <f>_xlfn.IFNA(IF(AND(INDEX(FreezingProgress!B$3:B$50000,MATCH(WormStrainStocks!A899,FreezingProgress!B$3:B$200001,0)),ISBLANK(INDEX(FreezingProgress!Q$3:Q$200001,MATCH(WormStrainStocks!A899,FreezingProgress!B$3:B$200001,0)))),"yes",""),"")</f>
        <v/>
      </c>
    </row>
    <row r="900" spans="1:9" x14ac:dyDescent="0.2">
      <c r="A900" s="1">
        <v>898</v>
      </c>
      <c r="B900" s="4" t="s">
        <v>987</v>
      </c>
      <c r="C900" s="1">
        <v>12</v>
      </c>
      <c r="D900" s="1">
        <v>7</v>
      </c>
      <c r="H900" s="1" t="str">
        <f>_xlfn.IFNA(IF(VLOOKUP(A900,Duplicates!E$3:E$50000,1,FALSE),"yes"),"")</f>
        <v/>
      </c>
      <c r="I900" s="31" t="str">
        <f>_xlfn.IFNA(IF(AND(INDEX(FreezingProgress!B$3:B$50000,MATCH(WormStrainStocks!A900,FreezingProgress!B$3:B$200001,0)),ISBLANK(INDEX(FreezingProgress!Q$3:Q$200001,MATCH(WormStrainStocks!A900,FreezingProgress!B$3:B$200001,0)))),"yes",""),"")</f>
        <v/>
      </c>
    </row>
    <row r="901" spans="1:9" x14ac:dyDescent="0.2">
      <c r="A901" s="1">
        <v>899</v>
      </c>
      <c r="B901" s="4" t="s">
        <v>988</v>
      </c>
      <c r="C901" s="1">
        <v>12</v>
      </c>
      <c r="D901" s="1">
        <v>8</v>
      </c>
      <c r="H901" s="1" t="str">
        <f>_xlfn.IFNA(IF(VLOOKUP(A901,Duplicates!E$3:E$50000,1,FALSE),"yes"),"")</f>
        <v/>
      </c>
      <c r="I901" s="31" t="str">
        <f>_xlfn.IFNA(IF(AND(INDEX(FreezingProgress!B$3:B$50000,MATCH(WormStrainStocks!A901,FreezingProgress!B$3:B$200001,0)),ISBLANK(INDEX(FreezingProgress!Q$3:Q$200001,MATCH(WormStrainStocks!A901,FreezingProgress!B$3:B$200001,0)))),"yes",""),"")</f>
        <v/>
      </c>
    </row>
    <row r="902" spans="1:9" x14ac:dyDescent="0.2">
      <c r="A902" s="1">
        <v>900</v>
      </c>
      <c r="B902" s="4" t="s">
        <v>989</v>
      </c>
      <c r="C902" s="1">
        <v>12</v>
      </c>
      <c r="D902" s="1">
        <v>9</v>
      </c>
      <c r="H902" s="1" t="str">
        <f>_xlfn.IFNA(IF(VLOOKUP(A902,Duplicates!E$3:E$50000,1,FALSE),"yes"),"")</f>
        <v/>
      </c>
      <c r="I902" s="31" t="str">
        <f>_xlfn.IFNA(IF(AND(INDEX(FreezingProgress!B$3:B$50000,MATCH(WormStrainStocks!A902,FreezingProgress!B$3:B$200001,0)),ISBLANK(INDEX(FreezingProgress!Q$3:Q$200001,MATCH(WormStrainStocks!A902,FreezingProgress!B$3:B$200001,0)))),"yes",""),"")</f>
        <v/>
      </c>
    </row>
    <row r="903" spans="1:9" x14ac:dyDescent="0.2">
      <c r="A903" s="1">
        <v>901</v>
      </c>
      <c r="B903" s="4" t="s">
        <v>990</v>
      </c>
      <c r="C903" s="1">
        <v>12</v>
      </c>
      <c r="D903" s="1">
        <v>10</v>
      </c>
      <c r="H903" s="1" t="str">
        <f>_xlfn.IFNA(IF(VLOOKUP(A903,Duplicates!E$3:E$50000,1,FALSE),"yes"),"")</f>
        <v/>
      </c>
      <c r="I903" s="31" t="str">
        <f>_xlfn.IFNA(IF(AND(INDEX(FreezingProgress!B$3:B$50000,MATCH(WormStrainStocks!A903,FreezingProgress!B$3:B$200001,0)),ISBLANK(INDEX(FreezingProgress!Q$3:Q$200001,MATCH(WormStrainStocks!A903,FreezingProgress!B$3:B$200001,0)))),"yes",""),"")</f>
        <v/>
      </c>
    </row>
    <row r="904" spans="1:9" x14ac:dyDescent="0.2">
      <c r="A904" s="1">
        <v>902</v>
      </c>
      <c r="B904" s="4" t="s">
        <v>991</v>
      </c>
      <c r="C904" s="1">
        <v>12</v>
      </c>
      <c r="D904" s="1">
        <v>11</v>
      </c>
      <c r="H904" s="1" t="str">
        <f>_xlfn.IFNA(IF(VLOOKUP(A904,Duplicates!E$3:E$50000,1,FALSE),"yes"),"")</f>
        <v/>
      </c>
      <c r="I904" s="31" t="str">
        <f>_xlfn.IFNA(IF(AND(INDEX(FreezingProgress!B$3:B$50000,MATCH(WormStrainStocks!A904,FreezingProgress!B$3:B$200001,0)),ISBLANK(INDEX(FreezingProgress!Q$3:Q$200001,MATCH(WormStrainStocks!A904,FreezingProgress!B$3:B$200001,0)))),"yes",""),"")</f>
        <v/>
      </c>
    </row>
    <row r="905" spans="1:9" x14ac:dyDescent="0.2">
      <c r="A905" s="1">
        <v>903</v>
      </c>
      <c r="B905" s="4" t="s">
        <v>992</v>
      </c>
      <c r="C905" s="1">
        <v>12</v>
      </c>
      <c r="D905" s="1">
        <v>12</v>
      </c>
      <c r="H905" s="1" t="str">
        <f>_xlfn.IFNA(IF(VLOOKUP(A905,Duplicates!E$3:E$50000,1,FALSE),"yes"),"")</f>
        <v/>
      </c>
      <c r="I905" s="31" t="str">
        <f>_xlfn.IFNA(IF(AND(INDEX(FreezingProgress!B$3:B$50000,MATCH(WormStrainStocks!A905,FreezingProgress!B$3:B$200001,0)),ISBLANK(INDEX(FreezingProgress!Q$3:Q$200001,MATCH(WormStrainStocks!A905,FreezingProgress!B$3:B$200001,0)))),"yes",""),"")</f>
        <v/>
      </c>
    </row>
    <row r="906" spans="1:9" x14ac:dyDescent="0.2">
      <c r="A906" s="1">
        <v>904</v>
      </c>
      <c r="B906" s="4" t="s">
        <v>993</v>
      </c>
      <c r="C906" s="1">
        <v>12</v>
      </c>
      <c r="D906" s="1">
        <v>13</v>
      </c>
      <c r="H906" s="1" t="str">
        <f>_xlfn.IFNA(IF(VLOOKUP(A906,Duplicates!E$3:E$50000,1,FALSE),"yes"),"")</f>
        <v/>
      </c>
      <c r="I906" s="31" t="str">
        <f>_xlfn.IFNA(IF(AND(INDEX(FreezingProgress!B$3:B$50000,MATCH(WormStrainStocks!A906,FreezingProgress!B$3:B$200001,0)),ISBLANK(INDEX(FreezingProgress!Q$3:Q$200001,MATCH(WormStrainStocks!A906,FreezingProgress!B$3:B$200001,0)))),"yes",""),"")</f>
        <v/>
      </c>
    </row>
    <row r="907" spans="1:9" x14ac:dyDescent="0.2">
      <c r="A907" s="1">
        <v>905</v>
      </c>
      <c r="B907" s="4" t="s">
        <v>994</v>
      </c>
      <c r="C907" s="1">
        <v>12</v>
      </c>
      <c r="D907" s="1">
        <v>14</v>
      </c>
      <c r="H907" s="1" t="str">
        <f>_xlfn.IFNA(IF(VLOOKUP(A907,Duplicates!E$3:E$50000,1,FALSE),"yes"),"")</f>
        <v/>
      </c>
      <c r="I907" s="31" t="str">
        <f>_xlfn.IFNA(IF(AND(INDEX(FreezingProgress!B$3:B$50000,MATCH(WormStrainStocks!A907,FreezingProgress!B$3:B$200001,0)),ISBLANK(INDEX(FreezingProgress!Q$3:Q$200001,MATCH(WormStrainStocks!A907,FreezingProgress!B$3:B$200001,0)))),"yes",""),"")</f>
        <v/>
      </c>
    </row>
    <row r="908" spans="1:9" x14ac:dyDescent="0.2">
      <c r="A908" s="1">
        <v>906</v>
      </c>
      <c r="B908" s="4" t="s">
        <v>995</v>
      </c>
      <c r="C908" s="1">
        <v>12</v>
      </c>
      <c r="D908" s="1">
        <v>15</v>
      </c>
      <c r="H908" s="1" t="str">
        <f>_xlfn.IFNA(IF(VLOOKUP(A908,Duplicates!E$3:E$50000,1,FALSE),"yes"),"")</f>
        <v/>
      </c>
      <c r="I908" s="31" t="str">
        <f>_xlfn.IFNA(IF(AND(INDEX(FreezingProgress!B$3:B$50000,MATCH(WormStrainStocks!A908,FreezingProgress!B$3:B$200001,0)),ISBLANK(INDEX(FreezingProgress!Q$3:Q$200001,MATCH(WormStrainStocks!A908,FreezingProgress!B$3:B$200001,0)))),"yes",""),"")</f>
        <v/>
      </c>
    </row>
    <row r="909" spans="1:9" x14ac:dyDescent="0.2">
      <c r="A909" s="1">
        <v>907</v>
      </c>
      <c r="B909" s="4" t="s">
        <v>996</v>
      </c>
      <c r="C909" s="1">
        <v>12</v>
      </c>
      <c r="D909" s="1">
        <v>16</v>
      </c>
      <c r="H909" s="1" t="str">
        <f>_xlfn.IFNA(IF(VLOOKUP(A909,Duplicates!E$3:E$50000,1,FALSE),"yes"),"")</f>
        <v/>
      </c>
      <c r="I909" s="31" t="str">
        <f>_xlfn.IFNA(IF(AND(INDEX(FreezingProgress!B$3:B$50000,MATCH(WormStrainStocks!A909,FreezingProgress!B$3:B$200001,0)),ISBLANK(INDEX(FreezingProgress!Q$3:Q$200001,MATCH(WormStrainStocks!A909,FreezingProgress!B$3:B$200001,0)))),"yes",""),"")</f>
        <v/>
      </c>
    </row>
    <row r="910" spans="1:9" x14ac:dyDescent="0.2">
      <c r="A910" s="1">
        <v>908</v>
      </c>
      <c r="B910" s="4" t="s">
        <v>997</v>
      </c>
      <c r="C910" s="1">
        <v>12</v>
      </c>
      <c r="D910" s="1">
        <v>17</v>
      </c>
      <c r="H910" s="1" t="str">
        <f>_xlfn.IFNA(IF(VLOOKUP(A910,Duplicates!E$3:E$50000,1,FALSE),"yes"),"")</f>
        <v/>
      </c>
      <c r="I910" s="31" t="str">
        <f>_xlfn.IFNA(IF(AND(INDEX(FreezingProgress!B$3:B$50000,MATCH(WormStrainStocks!A910,FreezingProgress!B$3:B$200001,0)),ISBLANK(INDEX(FreezingProgress!Q$3:Q$200001,MATCH(WormStrainStocks!A910,FreezingProgress!B$3:B$200001,0)))),"yes",""),"")</f>
        <v/>
      </c>
    </row>
    <row r="911" spans="1:9" x14ac:dyDescent="0.2">
      <c r="A911" s="1">
        <v>909</v>
      </c>
      <c r="B911" s="4" t="s">
        <v>998</v>
      </c>
      <c r="C911" s="1">
        <v>12</v>
      </c>
      <c r="D911" s="1">
        <v>18</v>
      </c>
      <c r="H911" s="1" t="str">
        <f>_xlfn.IFNA(IF(VLOOKUP(A911,Duplicates!E$3:E$50000,1,FALSE),"yes"),"")</f>
        <v/>
      </c>
      <c r="I911" s="31" t="str">
        <f>_xlfn.IFNA(IF(AND(INDEX(FreezingProgress!B$3:B$50000,MATCH(WormStrainStocks!A911,FreezingProgress!B$3:B$200001,0)),ISBLANK(INDEX(FreezingProgress!Q$3:Q$200001,MATCH(WormStrainStocks!A911,FreezingProgress!B$3:B$200001,0)))),"yes",""),"")</f>
        <v/>
      </c>
    </row>
    <row r="912" spans="1:9" x14ac:dyDescent="0.2">
      <c r="A912" s="1">
        <v>910</v>
      </c>
      <c r="B912" s="4" t="s">
        <v>999</v>
      </c>
      <c r="C912" s="1">
        <v>12</v>
      </c>
      <c r="D912" s="1">
        <v>19</v>
      </c>
      <c r="H912" s="1" t="str">
        <f>_xlfn.IFNA(IF(VLOOKUP(A912,Duplicates!E$3:E$50000,1,FALSE),"yes"),"")</f>
        <v/>
      </c>
      <c r="I912" s="31" t="str">
        <f>_xlfn.IFNA(IF(AND(INDEX(FreezingProgress!B$3:B$50000,MATCH(WormStrainStocks!A912,FreezingProgress!B$3:B$200001,0)),ISBLANK(INDEX(FreezingProgress!Q$3:Q$200001,MATCH(WormStrainStocks!A912,FreezingProgress!B$3:B$200001,0)))),"yes",""),"")</f>
        <v/>
      </c>
    </row>
    <row r="913" spans="1:9" x14ac:dyDescent="0.2">
      <c r="A913" s="1">
        <v>911</v>
      </c>
      <c r="B913" s="4" t="s">
        <v>1000</v>
      </c>
      <c r="C913" s="1">
        <v>12</v>
      </c>
      <c r="D913" s="1">
        <v>20</v>
      </c>
      <c r="H913" s="1" t="str">
        <f>_xlfn.IFNA(IF(VLOOKUP(A913,Duplicates!E$3:E$50000,1,FALSE),"yes"),"")</f>
        <v/>
      </c>
      <c r="I913" s="31" t="str">
        <f>_xlfn.IFNA(IF(AND(INDEX(FreezingProgress!B$3:B$50000,MATCH(WormStrainStocks!A913,FreezingProgress!B$3:B$200001,0)),ISBLANK(INDEX(FreezingProgress!Q$3:Q$200001,MATCH(WormStrainStocks!A913,FreezingProgress!B$3:B$200001,0)))),"yes",""),"")</f>
        <v/>
      </c>
    </row>
    <row r="914" spans="1:9" x14ac:dyDescent="0.2">
      <c r="A914" s="1">
        <v>912</v>
      </c>
      <c r="B914" s="4" t="s">
        <v>1001</v>
      </c>
      <c r="C914" s="1">
        <v>12</v>
      </c>
      <c r="D914" s="1">
        <v>21</v>
      </c>
      <c r="H914" s="1" t="str">
        <f>_xlfn.IFNA(IF(VLOOKUP(A914,Duplicates!E$3:E$50000,1,FALSE),"yes"),"")</f>
        <v/>
      </c>
      <c r="I914" s="31" t="str">
        <f>_xlfn.IFNA(IF(AND(INDEX(FreezingProgress!B$3:B$50000,MATCH(WormStrainStocks!A914,FreezingProgress!B$3:B$200001,0)),ISBLANK(INDEX(FreezingProgress!Q$3:Q$200001,MATCH(WormStrainStocks!A914,FreezingProgress!B$3:B$200001,0)))),"yes",""),"")</f>
        <v/>
      </c>
    </row>
    <row r="915" spans="1:9" x14ac:dyDescent="0.2">
      <c r="A915" s="1">
        <v>913</v>
      </c>
      <c r="B915" s="4" t="s">
        <v>1002</v>
      </c>
      <c r="C915" s="1">
        <v>12</v>
      </c>
      <c r="D915" s="1">
        <v>22</v>
      </c>
      <c r="H915" s="1" t="str">
        <f>_xlfn.IFNA(IF(VLOOKUP(A915,Duplicates!E$3:E$50000,1,FALSE),"yes"),"")</f>
        <v/>
      </c>
      <c r="I915" s="31" t="str">
        <f>_xlfn.IFNA(IF(AND(INDEX(FreezingProgress!B$3:B$50000,MATCH(WormStrainStocks!A915,FreezingProgress!B$3:B$200001,0)),ISBLANK(INDEX(FreezingProgress!Q$3:Q$200001,MATCH(WormStrainStocks!A915,FreezingProgress!B$3:B$200001,0)))),"yes",""),"")</f>
        <v/>
      </c>
    </row>
    <row r="916" spans="1:9" x14ac:dyDescent="0.2">
      <c r="A916" s="1">
        <v>914</v>
      </c>
      <c r="B916" s="4" t="s">
        <v>1003</v>
      </c>
      <c r="C916" s="1">
        <v>12</v>
      </c>
      <c r="D916" s="1">
        <v>23</v>
      </c>
      <c r="H916" s="1" t="str">
        <f>_xlfn.IFNA(IF(VLOOKUP(A916,Duplicates!E$3:E$50000,1,FALSE),"yes"),"")</f>
        <v/>
      </c>
      <c r="I916" s="31" t="str">
        <f>_xlfn.IFNA(IF(AND(INDEX(FreezingProgress!B$3:B$50000,MATCH(WormStrainStocks!A916,FreezingProgress!B$3:B$200001,0)),ISBLANK(INDEX(FreezingProgress!Q$3:Q$200001,MATCH(WormStrainStocks!A916,FreezingProgress!B$3:B$200001,0)))),"yes",""),"")</f>
        <v/>
      </c>
    </row>
    <row r="917" spans="1:9" x14ac:dyDescent="0.2">
      <c r="A917" s="1">
        <v>915</v>
      </c>
      <c r="B917" s="4" t="s">
        <v>1004</v>
      </c>
      <c r="C917" s="1">
        <v>12</v>
      </c>
      <c r="D917" s="1">
        <v>24</v>
      </c>
      <c r="H917" s="1" t="str">
        <f>_xlfn.IFNA(IF(VLOOKUP(A917,Duplicates!E$3:E$50000,1,FALSE),"yes"),"")</f>
        <v/>
      </c>
      <c r="I917" s="31" t="str">
        <f>_xlfn.IFNA(IF(AND(INDEX(FreezingProgress!B$3:B$50000,MATCH(WormStrainStocks!A917,FreezingProgress!B$3:B$200001,0)),ISBLANK(INDEX(FreezingProgress!Q$3:Q$200001,MATCH(WormStrainStocks!A917,FreezingProgress!B$3:B$200001,0)))),"yes",""),"")</f>
        <v/>
      </c>
    </row>
    <row r="918" spans="1:9" x14ac:dyDescent="0.2">
      <c r="A918" s="1">
        <v>916</v>
      </c>
      <c r="B918" s="4" t="s">
        <v>1005</v>
      </c>
      <c r="C918" s="1">
        <v>12</v>
      </c>
      <c r="D918" s="1">
        <v>25</v>
      </c>
      <c r="H918" s="1" t="str">
        <f>_xlfn.IFNA(IF(VLOOKUP(A918,Duplicates!E$3:E$50000,1,FALSE),"yes"),"")</f>
        <v/>
      </c>
      <c r="I918" s="31" t="str">
        <f>_xlfn.IFNA(IF(AND(INDEX(FreezingProgress!B$3:B$50000,MATCH(WormStrainStocks!A918,FreezingProgress!B$3:B$200001,0)),ISBLANK(INDEX(FreezingProgress!Q$3:Q$200001,MATCH(WormStrainStocks!A918,FreezingProgress!B$3:B$200001,0)))),"yes",""),"")</f>
        <v/>
      </c>
    </row>
    <row r="919" spans="1:9" x14ac:dyDescent="0.2">
      <c r="A919" s="1">
        <v>917</v>
      </c>
      <c r="B919" s="4" t="s">
        <v>1006</v>
      </c>
      <c r="C919" s="1">
        <v>12</v>
      </c>
      <c r="D919" s="1">
        <v>26</v>
      </c>
      <c r="H919" s="1" t="str">
        <f>_xlfn.IFNA(IF(VLOOKUP(A919,Duplicates!E$3:E$50000,1,FALSE),"yes"),"")</f>
        <v/>
      </c>
      <c r="I919" s="31" t="str">
        <f>_xlfn.IFNA(IF(AND(INDEX(FreezingProgress!B$3:B$50000,MATCH(WormStrainStocks!A919,FreezingProgress!B$3:B$200001,0)),ISBLANK(INDEX(FreezingProgress!Q$3:Q$200001,MATCH(WormStrainStocks!A919,FreezingProgress!B$3:B$200001,0)))),"yes",""),"")</f>
        <v/>
      </c>
    </row>
    <row r="920" spans="1:9" x14ac:dyDescent="0.2">
      <c r="A920" s="1">
        <v>918</v>
      </c>
      <c r="B920" s="4" t="s">
        <v>1007</v>
      </c>
      <c r="C920" s="1">
        <v>12</v>
      </c>
      <c r="D920" s="1">
        <v>27</v>
      </c>
      <c r="H920" s="1" t="str">
        <f>_xlfn.IFNA(IF(VLOOKUP(A920,Duplicates!E$3:E$50000,1,FALSE),"yes"),"")</f>
        <v/>
      </c>
      <c r="I920" s="31" t="str">
        <f>_xlfn.IFNA(IF(AND(INDEX(FreezingProgress!B$3:B$50000,MATCH(WormStrainStocks!A920,FreezingProgress!B$3:B$200001,0)),ISBLANK(INDEX(FreezingProgress!Q$3:Q$200001,MATCH(WormStrainStocks!A920,FreezingProgress!B$3:B$200001,0)))),"yes",""),"")</f>
        <v/>
      </c>
    </row>
    <row r="921" spans="1:9" x14ac:dyDescent="0.2">
      <c r="A921" s="1">
        <v>919</v>
      </c>
      <c r="B921" s="4" t="s">
        <v>1008</v>
      </c>
      <c r="C921" s="1">
        <v>12</v>
      </c>
      <c r="D921" s="1">
        <v>28</v>
      </c>
      <c r="H921" s="1" t="str">
        <f>_xlfn.IFNA(IF(VLOOKUP(A921,Duplicates!E$3:E$50000,1,FALSE),"yes"),"")</f>
        <v/>
      </c>
      <c r="I921" s="31" t="str">
        <f>_xlfn.IFNA(IF(AND(INDEX(FreezingProgress!B$3:B$50000,MATCH(WormStrainStocks!A921,FreezingProgress!B$3:B$200001,0)),ISBLANK(INDEX(FreezingProgress!Q$3:Q$200001,MATCH(WormStrainStocks!A921,FreezingProgress!B$3:B$200001,0)))),"yes",""),"")</f>
        <v/>
      </c>
    </row>
    <row r="922" spans="1:9" x14ac:dyDescent="0.2">
      <c r="A922" s="1">
        <v>920</v>
      </c>
      <c r="B922" s="4" t="s">
        <v>1009</v>
      </c>
      <c r="C922" s="1">
        <v>12</v>
      </c>
      <c r="D922" s="1">
        <v>29</v>
      </c>
      <c r="H922" s="1" t="str">
        <f>_xlfn.IFNA(IF(VLOOKUP(A922,Duplicates!E$3:E$50000,1,FALSE),"yes"),"")</f>
        <v/>
      </c>
      <c r="I922" s="31" t="str">
        <f>_xlfn.IFNA(IF(AND(INDEX(FreezingProgress!B$3:B$50000,MATCH(WormStrainStocks!A922,FreezingProgress!B$3:B$200001,0)),ISBLANK(INDEX(FreezingProgress!Q$3:Q$200001,MATCH(WormStrainStocks!A922,FreezingProgress!B$3:B$200001,0)))),"yes",""),"")</f>
        <v/>
      </c>
    </row>
    <row r="923" spans="1:9" x14ac:dyDescent="0.2">
      <c r="A923" s="1">
        <v>921</v>
      </c>
      <c r="B923" s="4" t="s">
        <v>1010</v>
      </c>
      <c r="C923" s="1">
        <v>12</v>
      </c>
      <c r="D923" s="1">
        <v>30</v>
      </c>
      <c r="H923" s="1" t="str">
        <f>_xlfn.IFNA(IF(VLOOKUP(A923,Duplicates!E$3:E$50000,1,FALSE),"yes"),"")</f>
        <v/>
      </c>
      <c r="I923" s="31" t="str">
        <f>_xlfn.IFNA(IF(AND(INDEX(FreezingProgress!B$3:B$50000,MATCH(WormStrainStocks!A923,FreezingProgress!B$3:B$200001,0)),ISBLANK(INDEX(FreezingProgress!Q$3:Q$200001,MATCH(WormStrainStocks!A923,FreezingProgress!B$3:B$200001,0)))),"yes",""),"")</f>
        <v/>
      </c>
    </row>
    <row r="924" spans="1:9" x14ac:dyDescent="0.2">
      <c r="A924" s="1">
        <v>922</v>
      </c>
      <c r="B924" s="4" t="s">
        <v>1011</v>
      </c>
      <c r="C924" s="1">
        <v>12</v>
      </c>
      <c r="D924" s="1">
        <v>31</v>
      </c>
      <c r="H924" s="1" t="str">
        <f>_xlfn.IFNA(IF(VLOOKUP(A924,Duplicates!E$3:E$50000,1,FALSE),"yes"),"")</f>
        <v/>
      </c>
      <c r="I924" s="31" t="str">
        <f>_xlfn.IFNA(IF(AND(INDEX(FreezingProgress!B$3:B$50000,MATCH(WormStrainStocks!A924,FreezingProgress!B$3:B$200001,0)),ISBLANK(INDEX(FreezingProgress!Q$3:Q$200001,MATCH(WormStrainStocks!A924,FreezingProgress!B$3:B$200001,0)))),"yes",""),"")</f>
        <v/>
      </c>
    </row>
    <row r="925" spans="1:9" x14ac:dyDescent="0.2">
      <c r="A925" s="1">
        <v>923</v>
      </c>
      <c r="B925" s="4" t="s">
        <v>1012</v>
      </c>
      <c r="C925" s="1">
        <v>12</v>
      </c>
      <c r="D925" s="1">
        <v>32</v>
      </c>
      <c r="H925" s="1" t="str">
        <f>_xlfn.IFNA(IF(VLOOKUP(A925,Duplicates!E$3:E$50000,1,FALSE),"yes"),"")</f>
        <v/>
      </c>
      <c r="I925" s="31" t="str">
        <f>_xlfn.IFNA(IF(AND(INDEX(FreezingProgress!B$3:B$50000,MATCH(WormStrainStocks!A925,FreezingProgress!B$3:B$200001,0)),ISBLANK(INDEX(FreezingProgress!Q$3:Q$200001,MATCH(WormStrainStocks!A925,FreezingProgress!B$3:B$200001,0)))),"yes",""),"")</f>
        <v/>
      </c>
    </row>
    <row r="926" spans="1:9" x14ac:dyDescent="0.2">
      <c r="A926" s="1">
        <v>924</v>
      </c>
      <c r="B926" s="4" t="s">
        <v>1013</v>
      </c>
      <c r="C926" s="1">
        <v>12</v>
      </c>
      <c r="D926" s="1">
        <v>33</v>
      </c>
      <c r="H926" s="1" t="str">
        <f>_xlfn.IFNA(IF(VLOOKUP(A926,Duplicates!E$3:E$50000,1,FALSE),"yes"),"")</f>
        <v/>
      </c>
      <c r="I926" s="31" t="str">
        <f>_xlfn.IFNA(IF(AND(INDEX(FreezingProgress!B$3:B$50000,MATCH(WormStrainStocks!A926,FreezingProgress!B$3:B$200001,0)),ISBLANK(INDEX(FreezingProgress!Q$3:Q$200001,MATCH(WormStrainStocks!A926,FreezingProgress!B$3:B$200001,0)))),"yes",""),"")</f>
        <v/>
      </c>
    </row>
    <row r="927" spans="1:9" x14ac:dyDescent="0.2">
      <c r="A927" s="1">
        <v>925</v>
      </c>
      <c r="B927" s="4" t="s">
        <v>1014</v>
      </c>
      <c r="C927" s="1">
        <v>12</v>
      </c>
      <c r="D927" s="1">
        <v>34</v>
      </c>
      <c r="H927" s="1" t="str">
        <f>_xlfn.IFNA(IF(VLOOKUP(A927,Duplicates!E$3:E$50000,1,FALSE),"yes"),"")</f>
        <v/>
      </c>
      <c r="I927" s="31" t="str">
        <f>_xlfn.IFNA(IF(AND(INDEX(FreezingProgress!B$3:B$50000,MATCH(WormStrainStocks!A927,FreezingProgress!B$3:B$200001,0)),ISBLANK(INDEX(FreezingProgress!Q$3:Q$200001,MATCH(WormStrainStocks!A927,FreezingProgress!B$3:B$200001,0)))),"yes",""),"")</f>
        <v/>
      </c>
    </row>
    <row r="928" spans="1:9" x14ac:dyDescent="0.2">
      <c r="A928" s="1">
        <v>926</v>
      </c>
      <c r="B928" s="4" t="s">
        <v>1015</v>
      </c>
      <c r="C928" s="1">
        <v>12</v>
      </c>
      <c r="D928" s="1">
        <v>35</v>
      </c>
      <c r="H928" s="1" t="str">
        <f>_xlfn.IFNA(IF(VLOOKUP(A928,Duplicates!E$3:E$50000,1,FALSE),"yes"),"")</f>
        <v/>
      </c>
      <c r="I928" s="31" t="str">
        <f>_xlfn.IFNA(IF(AND(INDEX(FreezingProgress!B$3:B$50000,MATCH(WormStrainStocks!A928,FreezingProgress!B$3:B$200001,0)),ISBLANK(INDEX(FreezingProgress!Q$3:Q$200001,MATCH(WormStrainStocks!A928,FreezingProgress!B$3:B$200001,0)))),"yes",""),"")</f>
        <v/>
      </c>
    </row>
    <row r="929" spans="1:9" x14ac:dyDescent="0.2">
      <c r="A929" s="1">
        <v>927</v>
      </c>
      <c r="B929" s="4" t="s">
        <v>1016</v>
      </c>
      <c r="C929" s="1">
        <v>12</v>
      </c>
      <c r="D929" s="1">
        <v>36</v>
      </c>
      <c r="H929" s="1" t="str">
        <f>_xlfn.IFNA(IF(VLOOKUP(A929,Duplicates!E$3:E$50000,1,FALSE),"yes"),"")</f>
        <v/>
      </c>
      <c r="I929" s="31" t="str">
        <f>_xlfn.IFNA(IF(AND(INDEX(FreezingProgress!B$3:B$50000,MATCH(WormStrainStocks!A929,FreezingProgress!B$3:B$200001,0)),ISBLANK(INDEX(FreezingProgress!Q$3:Q$200001,MATCH(WormStrainStocks!A929,FreezingProgress!B$3:B$200001,0)))),"yes",""),"")</f>
        <v/>
      </c>
    </row>
    <row r="930" spans="1:9" x14ac:dyDescent="0.2">
      <c r="A930" s="1">
        <v>928</v>
      </c>
      <c r="B930" s="4" t="s">
        <v>1017</v>
      </c>
      <c r="C930" s="1">
        <v>12</v>
      </c>
      <c r="D930" s="1">
        <v>37</v>
      </c>
      <c r="H930" s="1" t="str">
        <f>_xlfn.IFNA(IF(VLOOKUP(A930,Duplicates!E$3:E$50000,1,FALSE),"yes"),"")</f>
        <v/>
      </c>
      <c r="I930" s="31" t="str">
        <f>_xlfn.IFNA(IF(AND(INDEX(FreezingProgress!B$3:B$50000,MATCH(WormStrainStocks!A930,FreezingProgress!B$3:B$200001,0)),ISBLANK(INDEX(FreezingProgress!Q$3:Q$200001,MATCH(WormStrainStocks!A930,FreezingProgress!B$3:B$200001,0)))),"yes",""),"")</f>
        <v/>
      </c>
    </row>
    <row r="931" spans="1:9" x14ac:dyDescent="0.2">
      <c r="A931" s="1">
        <v>929</v>
      </c>
      <c r="B931" s="4" t="s">
        <v>1018</v>
      </c>
      <c r="C931" s="1">
        <v>12</v>
      </c>
      <c r="D931" s="1">
        <v>38</v>
      </c>
      <c r="H931" s="1" t="str">
        <f>_xlfn.IFNA(IF(VLOOKUP(A931,Duplicates!E$3:E$50000,1,FALSE),"yes"),"")</f>
        <v/>
      </c>
      <c r="I931" s="31" t="str">
        <f>_xlfn.IFNA(IF(AND(INDEX(FreezingProgress!B$3:B$50000,MATCH(WormStrainStocks!A931,FreezingProgress!B$3:B$200001,0)),ISBLANK(INDEX(FreezingProgress!Q$3:Q$200001,MATCH(WormStrainStocks!A931,FreezingProgress!B$3:B$200001,0)))),"yes",""),"")</f>
        <v/>
      </c>
    </row>
    <row r="932" spans="1:9" x14ac:dyDescent="0.2">
      <c r="A932" s="1">
        <v>930</v>
      </c>
      <c r="B932" s="4" t="s">
        <v>1019</v>
      </c>
      <c r="C932" s="1">
        <v>12</v>
      </c>
      <c r="D932" s="1">
        <v>39</v>
      </c>
      <c r="H932" s="1" t="str">
        <f>_xlfn.IFNA(IF(VLOOKUP(A932,Duplicates!E$3:E$50000,1,FALSE),"yes"),"")</f>
        <v/>
      </c>
      <c r="I932" s="31" t="str">
        <f>_xlfn.IFNA(IF(AND(INDEX(FreezingProgress!B$3:B$50000,MATCH(WormStrainStocks!A932,FreezingProgress!B$3:B$200001,0)),ISBLANK(INDEX(FreezingProgress!Q$3:Q$200001,MATCH(WormStrainStocks!A932,FreezingProgress!B$3:B$200001,0)))),"yes",""),"")</f>
        <v/>
      </c>
    </row>
    <row r="933" spans="1:9" x14ac:dyDescent="0.2">
      <c r="A933" s="1">
        <v>931</v>
      </c>
      <c r="B933" s="4" t="s">
        <v>1020</v>
      </c>
      <c r="C933" s="1">
        <v>12</v>
      </c>
      <c r="D933" s="1">
        <v>40</v>
      </c>
      <c r="H933" s="1" t="str">
        <f>_xlfn.IFNA(IF(VLOOKUP(A933,Duplicates!E$3:E$50000,1,FALSE),"yes"),"")</f>
        <v/>
      </c>
      <c r="I933" s="31" t="str">
        <f>_xlfn.IFNA(IF(AND(INDEX(FreezingProgress!B$3:B$50000,MATCH(WormStrainStocks!A933,FreezingProgress!B$3:B$200001,0)),ISBLANK(INDEX(FreezingProgress!Q$3:Q$200001,MATCH(WormStrainStocks!A933,FreezingProgress!B$3:B$200001,0)))),"yes",""),"")</f>
        <v/>
      </c>
    </row>
    <row r="934" spans="1:9" x14ac:dyDescent="0.2">
      <c r="A934" s="1">
        <v>932</v>
      </c>
      <c r="B934" s="4" t="s">
        <v>1021</v>
      </c>
      <c r="C934" s="1">
        <v>12</v>
      </c>
      <c r="D934" s="1">
        <v>41</v>
      </c>
      <c r="H934" s="1" t="str">
        <f>_xlfn.IFNA(IF(VLOOKUP(A934,Duplicates!E$3:E$50000,1,FALSE),"yes"),"")</f>
        <v/>
      </c>
      <c r="I934" s="31" t="str">
        <f>_xlfn.IFNA(IF(AND(INDEX(FreezingProgress!B$3:B$50000,MATCH(WormStrainStocks!A934,FreezingProgress!B$3:B$200001,0)),ISBLANK(INDEX(FreezingProgress!Q$3:Q$200001,MATCH(WormStrainStocks!A934,FreezingProgress!B$3:B$200001,0)))),"yes",""),"")</f>
        <v/>
      </c>
    </row>
    <row r="935" spans="1:9" x14ac:dyDescent="0.2">
      <c r="A935" s="1">
        <v>933</v>
      </c>
      <c r="B935" s="4" t="s">
        <v>1022</v>
      </c>
      <c r="C935" s="1">
        <v>12</v>
      </c>
      <c r="D935" s="1">
        <v>42</v>
      </c>
      <c r="H935" s="1" t="str">
        <f>_xlfn.IFNA(IF(VLOOKUP(A935,Duplicates!E$3:E$50000,1,FALSE),"yes"),"")</f>
        <v/>
      </c>
      <c r="I935" s="31" t="str">
        <f>_xlfn.IFNA(IF(AND(INDEX(FreezingProgress!B$3:B$50000,MATCH(WormStrainStocks!A935,FreezingProgress!B$3:B$200001,0)),ISBLANK(INDEX(FreezingProgress!Q$3:Q$200001,MATCH(WormStrainStocks!A935,FreezingProgress!B$3:B$200001,0)))),"yes",""),"")</f>
        <v/>
      </c>
    </row>
    <row r="936" spans="1:9" x14ac:dyDescent="0.2">
      <c r="A936" s="1">
        <v>934</v>
      </c>
      <c r="B936" s="4" t="s">
        <v>1023</v>
      </c>
      <c r="C936" s="1">
        <v>12</v>
      </c>
      <c r="D936" s="1">
        <v>43</v>
      </c>
      <c r="H936" s="1" t="str">
        <f>_xlfn.IFNA(IF(VLOOKUP(A936,Duplicates!E$3:E$50000,1,FALSE),"yes"),"")</f>
        <v/>
      </c>
      <c r="I936" s="31" t="str">
        <f>_xlfn.IFNA(IF(AND(INDEX(FreezingProgress!B$3:B$50000,MATCH(WormStrainStocks!A936,FreezingProgress!B$3:B$200001,0)),ISBLANK(INDEX(FreezingProgress!Q$3:Q$200001,MATCH(WormStrainStocks!A936,FreezingProgress!B$3:B$200001,0)))),"yes",""),"")</f>
        <v/>
      </c>
    </row>
    <row r="937" spans="1:9" x14ac:dyDescent="0.2">
      <c r="A937" s="1">
        <v>935</v>
      </c>
      <c r="B937" s="4" t="s">
        <v>1024</v>
      </c>
      <c r="C937" s="1">
        <v>12</v>
      </c>
      <c r="D937" s="1">
        <v>44</v>
      </c>
      <c r="H937" s="1" t="str">
        <f>_xlfn.IFNA(IF(VLOOKUP(A937,Duplicates!E$3:E$50000,1,FALSE),"yes"),"")</f>
        <v/>
      </c>
      <c r="I937" s="31" t="str">
        <f>_xlfn.IFNA(IF(AND(INDEX(FreezingProgress!B$3:B$50000,MATCH(WormStrainStocks!A937,FreezingProgress!B$3:B$200001,0)),ISBLANK(INDEX(FreezingProgress!Q$3:Q$200001,MATCH(WormStrainStocks!A937,FreezingProgress!B$3:B$200001,0)))),"yes",""),"")</f>
        <v/>
      </c>
    </row>
    <row r="938" spans="1:9" x14ac:dyDescent="0.2">
      <c r="A938" s="1">
        <v>936</v>
      </c>
      <c r="B938" s="4" t="s">
        <v>1025</v>
      </c>
      <c r="C938" s="1">
        <v>12</v>
      </c>
      <c r="D938" s="1">
        <v>45</v>
      </c>
      <c r="H938" s="1" t="str">
        <f>_xlfn.IFNA(IF(VLOOKUP(A938,Duplicates!E$3:E$50000,1,FALSE),"yes"),"")</f>
        <v/>
      </c>
      <c r="I938" s="31" t="str">
        <f>_xlfn.IFNA(IF(AND(INDEX(FreezingProgress!B$3:B$50000,MATCH(WormStrainStocks!A938,FreezingProgress!B$3:B$200001,0)),ISBLANK(INDEX(FreezingProgress!Q$3:Q$200001,MATCH(WormStrainStocks!A938,FreezingProgress!B$3:B$200001,0)))),"yes",""),"")</f>
        <v/>
      </c>
    </row>
    <row r="939" spans="1:9" x14ac:dyDescent="0.2">
      <c r="A939" s="1">
        <v>937</v>
      </c>
      <c r="B939" s="4" t="s">
        <v>1026</v>
      </c>
      <c r="C939" s="1">
        <v>12</v>
      </c>
      <c r="D939" s="1">
        <v>46</v>
      </c>
      <c r="H939" s="1" t="str">
        <f>_xlfn.IFNA(IF(VLOOKUP(A939,Duplicates!E$3:E$50000,1,FALSE),"yes"),"")</f>
        <v/>
      </c>
      <c r="I939" s="31" t="str">
        <f>_xlfn.IFNA(IF(AND(INDEX(FreezingProgress!B$3:B$50000,MATCH(WormStrainStocks!A939,FreezingProgress!B$3:B$200001,0)),ISBLANK(INDEX(FreezingProgress!Q$3:Q$200001,MATCH(WormStrainStocks!A939,FreezingProgress!B$3:B$200001,0)))),"yes",""),"")</f>
        <v/>
      </c>
    </row>
    <row r="940" spans="1:9" x14ac:dyDescent="0.2">
      <c r="A940" s="1">
        <v>938</v>
      </c>
      <c r="B940" s="4" t="s">
        <v>1027</v>
      </c>
      <c r="C940" s="1">
        <v>12</v>
      </c>
      <c r="D940" s="1">
        <v>47</v>
      </c>
      <c r="H940" s="1" t="str">
        <f>_xlfn.IFNA(IF(VLOOKUP(A940,Duplicates!E$3:E$50000,1,FALSE),"yes"),"")</f>
        <v/>
      </c>
      <c r="I940" s="31" t="str">
        <f>_xlfn.IFNA(IF(AND(INDEX(FreezingProgress!B$3:B$50000,MATCH(WormStrainStocks!A940,FreezingProgress!B$3:B$200001,0)),ISBLANK(INDEX(FreezingProgress!Q$3:Q$200001,MATCH(WormStrainStocks!A940,FreezingProgress!B$3:B$200001,0)))),"yes",""),"")</f>
        <v/>
      </c>
    </row>
    <row r="941" spans="1:9" x14ac:dyDescent="0.2">
      <c r="A941" s="1">
        <v>939</v>
      </c>
      <c r="B941" s="4" t="s">
        <v>1028</v>
      </c>
      <c r="C941" s="1">
        <v>12</v>
      </c>
      <c r="D941" s="1">
        <v>48</v>
      </c>
      <c r="H941" s="1" t="str">
        <f>_xlfn.IFNA(IF(VLOOKUP(A941,Duplicates!E$3:E$50000,1,FALSE),"yes"),"")</f>
        <v/>
      </c>
      <c r="I941" s="31" t="str">
        <f>_xlfn.IFNA(IF(AND(INDEX(FreezingProgress!B$3:B$50000,MATCH(WormStrainStocks!A941,FreezingProgress!B$3:B$200001,0)),ISBLANK(INDEX(FreezingProgress!Q$3:Q$200001,MATCH(WormStrainStocks!A941,FreezingProgress!B$3:B$200001,0)))),"yes",""),"")</f>
        <v/>
      </c>
    </row>
    <row r="942" spans="1:9" x14ac:dyDescent="0.2">
      <c r="A942" s="1">
        <v>940</v>
      </c>
      <c r="B942" s="4" t="s">
        <v>1029</v>
      </c>
      <c r="C942" s="1">
        <v>12</v>
      </c>
      <c r="D942" s="1">
        <v>49</v>
      </c>
      <c r="H942" s="1" t="str">
        <f>_xlfn.IFNA(IF(VLOOKUP(A942,Duplicates!E$3:E$50000,1,FALSE),"yes"),"")</f>
        <v/>
      </c>
      <c r="I942" s="31" t="str">
        <f>_xlfn.IFNA(IF(AND(INDEX(FreezingProgress!B$3:B$50000,MATCH(WormStrainStocks!A942,FreezingProgress!B$3:B$200001,0)),ISBLANK(INDEX(FreezingProgress!Q$3:Q$200001,MATCH(WormStrainStocks!A942,FreezingProgress!B$3:B$200001,0)))),"yes",""),"")</f>
        <v/>
      </c>
    </row>
    <row r="943" spans="1:9" x14ac:dyDescent="0.2">
      <c r="A943" s="1">
        <v>941</v>
      </c>
      <c r="B943" s="4" t="s">
        <v>1030</v>
      </c>
      <c r="C943" s="1">
        <v>12</v>
      </c>
      <c r="D943" s="1">
        <v>50</v>
      </c>
      <c r="H943" s="1" t="str">
        <f>_xlfn.IFNA(IF(VLOOKUP(A943,Duplicates!E$3:E$50000,1,FALSE),"yes"),"")</f>
        <v/>
      </c>
      <c r="I943" s="31" t="str">
        <f>_xlfn.IFNA(IF(AND(INDEX(FreezingProgress!B$3:B$50000,MATCH(WormStrainStocks!A943,FreezingProgress!B$3:B$200001,0)),ISBLANK(INDEX(FreezingProgress!Q$3:Q$200001,MATCH(WormStrainStocks!A943,FreezingProgress!B$3:B$200001,0)))),"yes",""),"")</f>
        <v/>
      </c>
    </row>
    <row r="944" spans="1:9" x14ac:dyDescent="0.2">
      <c r="A944" s="1">
        <v>942</v>
      </c>
      <c r="B944" s="4" t="s">
        <v>1031</v>
      </c>
      <c r="C944" s="1">
        <v>12</v>
      </c>
      <c r="D944" s="1">
        <v>51</v>
      </c>
      <c r="H944" s="1" t="str">
        <f>_xlfn.IFNA(IF(VLOOKUP(A944,Duplicates!E$3:E$50000,1,FALSE),"yes"),"")</f>
        <v/>
      </c>
      <c r="I944" s="31" t="str">
        <f>_xlfn.IFNA(IF(AND(INDEX(FreezingProgress!B$3:B$50000,MATCH(WormStrainStocks!A944,FreezingProgress!B$3:B$200001,0)),ISBLANK(INDEX(FreezingProgress!Q$3:Q$200001,MATCH(WormStrainStocks!A944,FreezingProgress!B$3:B$200001,0)))),"yes",""),"")</f>
        <v/>
      </c>
    </row>
    <row r="945" spans="1:9" x14ac:dyDescent="0.2">
      <c r="A945" s="1">
        <v>943</v>
      </c>
      <c r="B945" s="4" t="s">
        <v>1032</v>
      </c>
      <c r="C945" s="1">
        <v>12</v>
      </c>
      <c r="D945" s="1">
        <v>52</v>
      </c>
      <c r="H945" s="1" t="str">
        <f>_xlfn.IFNA(IF(VLOOKUP(A945,Duplicates!E$3:E$50000,1,FALSE),"yes"),"")</f>
        <v/>
      </c>
      <c r="I945" s="31" t="str">
        <f>_xlfn.IFNA(IF(AND(INDEX(FreezingProgress!B$3:B$50000,MATCH(WormStrainStocks!A945,FreezingProgress!B$3:B$200001,0)),ISBLANK(INDEX(FreezingProgress!Q$3:Q$200001,MATCH(WormStrainStocks!A945,FreezingProgress!B$3:B$200001,0)))),"yes",""),"")</f>
        <v/>
      </c>
    </row>
    <row r="946" spans="1:9" x14ac:dyDescent="0.2">
      <c r="A946" s="1">
        <v>944</v>
      </c>
      <c r="B946" s="4" t="s">
        <v>1033</v>
      </c>
      <c r="C946" s="1">
        <v>12</v>
      </c>
      <c r="D946" s="1">
        <v>53</v>
      </c>
      <c r="H946" s="1" t="str">
        <f>_xlfn.IFNA(IF(VLOOKUP(A946,Duplicates!E$3:E$50000,1,FALSE),"yes"),"")</f>
        <v/>
      </c>
      <c r="I946" s="31" t="str">
        <f>_xlfn.IFNA(IF(AND(INDEX(FreezingProgress!B$3:B$50000,MATCH(WormStrainStocks!A946,FreezingProgress!B$3:B$200001,0)),ISBLANK(INDEX(FreezingProgress!Q$3:Q$200001,MATCH(WormStrainStocks!A946,FreezingProgress!B$3:B$200001,0)))),"yes",""),"")</f>
        <v/>
      </c>
    </row>
    <row r="947" spans="1:9" x14ac:dyDescent="0.2">
      <c r="A947" s="1">
        <v>945</v>
      </c>
      <c r="B947" s="4" t="s">
        <v>1034</v>
      </c>
      <c r="C947" s="1">
        <v>12</v>
      </c>
      <c r="D947" s="1">
        <v>54</v>
      </c>
      <c r="H947" s="1" t="str">
        <f>_xlfn.IFNA(IF(VLOOKUP(A947,Duplicates!E$3:E$50000,1,FALSE),"yes"),"")</f>
        <v/>
      </c>
      <c r="I947" s="31" t="str">
        <f>_xlfn.IFNA(IF(AND(INDEX(FreezingProgress!B$3:B$50000,MATCH(WormStrainStocks!A947,FreezingProgress!B$3:B$200001,0)),ISBLANK(INDEX(FreezingProgress!Q$3:Q$200001,MATCH(WormStrainStocks!A947,FreezingProgress!B$3:B$200001,0)))),"yes",""),"")</f>
        <v/>
      </c>
    </row>
    <row r="948" spans="1:9" x14ac:dyDescent="0.2">
      <c r="A948" s="1">
        <v>946</v>
      </c>
      <c r="B948" s="4" t="s">
        <v>1035</v>
      </c>
      <c r="C948" s="1">
        <v>12</v>
      </c>
      <c r="D948" s="1">
        <v>55</v>
      </c>
      <c r="H948" s="1" t="str">
        <f>_xlfn.IFNA(IF(VLOOKUP(A948,Duplicates!E$3:E$50000,1,FALSE),"yes"),"")</f>
        <v/>
      </c>
      <c r="I948" s="31" t="str">
        <f>_xlfn.IFNA(IF(AND(INDEX(FreezingProgress!B$3:B$50000,MATCH(WormStrainStocks!A948,FreezingProgress!B$3:B$200001,0)),ISBLANK(INDEX(FreezingProgress!Q$3:Q$200001,MATCH(WormStrainStocks!A948,FreezingProgress!B$3:B$200001,0)))),"yes",""),"")</f>
        <v/>
      </c>
    </row>
    <row r="949" spans="1:9" x14ac:dyDescent="0.2">
      <c r="A949" s="1">
        <v>947</v>
      </c>
      <c r="B949" s="4" t="s">
        <v>1036</v>
      </c>
      <c r="C949" s="1">
        <v>12</v>
      </c>
      <c r="D949" s="1">
        <v>56</v>
      </c>
      <c r="H949" s="1" t="str">
        <f>_xlfn.IFNA(IF(VLOOKUP(A949,Duplicates!E$3:E$50000,1,FALSE),"yes"),"")</f>
        <v/>
      </c>
      <c r="I949" s="31" t="str">
        <f>_xlfn.IFNA(IF(AND(INDEX(FreezingProgress!B$3:B$50000,MATCH(WormStrainStocks!A949,FreezingProgress!B$3:B$200001,0)),ISBLANK(INDEX(FreezingProgress!Q$3:Q$200001,MATCH(WormStrainStocks!A949,FreezingProgress!B$3:B$200001,0)))),"yes",""),"")</f>
        <v/>
      </c>
    </row>
    <row r="950" spans="1:9" x14ac:dyDescent="0.2">
      <c r="A950" s="1">
        <v>948</v>
      </c>
      <c r="B950" s="4" t="s">
        <v>1037</v>
      </c>
      <c r="C950" s="1">
        <v>12</v>
      </c>
      <c r="D950" s="1">
        <v>57</v>
      </c>
      <c r="H950" s="1" t="str">
        <f>_xlfn.IFNA(IF(VLOOKUP(A950,Duplicates!E$3:E$50000,1,FALSE),"yes"),"")</f>
        <v/>
      </c>
      <c r="I950" s="31" t="str">
        <f>_xlfn.IFNA(IF(AND(INDEX(FreezingProgress!B$3:B$50000,MATCH(WormStrainStocks!A950,FreezingProgress!B$3:B$200001,0)),ISBLANK(INDEX(FreezingProgress!Q$3:Q$200001,MATCH(WormStrainStocks!A950,FreezingProgress!B$3:B$200001,0)))),"yes",""),"")</f>
        <v/>
      </c>
    </row>
    <row r="951" spans="1:9" x14ac:dyDescent="0.2">
      <c r="A951" s="1">
        <v>949</v>
      </c>
      <c r="B951" s="4" t="s">
        <v>1038</v>
      </c>
      <c r="C951" s="1">
        <v>12</v>
      </c>
      <c r="D951" s="1">
        <v>58</v>
      </c>
      <c r="H951" s="1" t="str">
        <f>_xlfn.IFNA(IF(VLOOKUP(A951,Duplicates!E$3:E$50000,1,FALSE),"yes"),"")</f>
        <v/>
      </c>
      <c r="I951" s="31" t="str">
        <f>_xlfn.IFNA(IF(AND(INDEX(FreezingProgress!B$3:B$50000,MATCH(WormStrainStocks!A951,FreezingProgress!B$3:B$200001,0)),ISBLANK(INDEX(FreezingProgress!Q$3:Q$200001,MATCH(WormStrainStocks!A951,FreezingProgress!B$3:B$200001,0)))),"yes",""),"")</f>
        <v/>
      </c>
    </row>
    <row r="952" spans="1:9" x14ac:dyDescent="0.2">
      <c r="A952" s="1">
        <v>950</v>
      </c>
      <c r="B952" s="4" t="s">
        <v>1039</v>
      </c>
      <c r="C952" s="1">
        <v>12</v>
      </c>
      <c r="D952" s="1">
        <v>59</v>
      </c>
      <c r="H952" s="1" t="str">
        <f>_xlfn.IFNA(IF(VLOOKUP(A952,Duplicates!E$3:E$50000,1,FALSE),"yes"),"")</f>
        <v/>
      </c>
      <c r="I952" s="31" t="str">
        <f>_xlfn.IFNA(IF(AND(INDEX(FreezingProgress!B$3:B$50000,MATCH(WormStrainStocks!A952,FreezingProgress!B$3:B$200001,0)),ISBLANK(INDEX(FreezingProgress!Q$3:Q$200001,MATCH(WormStrainStocks!A952,FreezingProgress!B$3:B$200001,0)))),"yes",""),"")</f>
        <v/>
      </c>
    </row>
    <row r="953" spans="1:9" x14ac:dyDescent="0.2">
      <c r="A953" s="1">
        <v>951</v>
      </c>
      <c r="B953" s="4" t="s">
        <v>1040</v>
      </c>
      <c r="C953" s="1">
        <v>12</v>
      </c>
      <c r="D953" s="1">
        <v>60</v>
      </c>
      <c r="H953" s="1" t="str">
        <f>_xlfn.IFNA(IF(VLOOKUP(A953,Duplicates!E$3:E$50000,1,FALSE),"yes"),"")</f>
        <v/>
      </c>
      <c r="I953" s="31" t="str">
        <f>_xlfn.IFNA(IF(AND(INDEX(FreezingProgress!B$3:B$50000,MATCH(WormStrainStocks!A953,FreezingProgress!B$3:B$200001,0)),ISBLANK(INDEX(FreezingProgress!Q$3:Q$200001,MATCH(WormStrainStocks!A953,FreezingProgress!B$3:B$200001,0)))),"yes",""),"")</f>
        <v/>
      </c>
    </row>
    <row r="954" spans="1:9" x14ac:dyDescent="0.2">
      <c r="A954" s="1">
        <v>952</v>
      </c>
      <c r="B954" s="4" t="s">
        <v>1041</v>
      </c>
      <c r="C954" s="1">
        <v>12</v>
      </c>
      <c r="D954" s="1">
        <v>61</v>
      </c>
      <c r="H954" s="1" t="str">
        <f>_xlfn.IFNA(IF(VLOOKUP(A954,Duplicates!E$3:E$50000,1,FALSE),"yes"),"")</f>
        <v/>
      </c>
      <c r="I954" s="31" t="str">
        <f>_xlfn.IFNA(IF(AND(INDEX(FreezingProgress!B$3:B$50000,MATCH(WormStrainStocks!A954,FreezingProgress!B$3:B$200001,0)),ISBLANK(INDEX(FreezingProgress!Q$3:Q$200001,MATCH(WormStrainStocks!A954,FreezingProgress!B$3:B$200001,0)))),"yes",""),"")</f>
        <v/>
      </c>
    </row>
    <row r="955" spans="1:9" x14ac:dyDescent="0.2">
      <c r="A955" s="1">
        <v>953</v>
      </c>
      <c r="B955" s="4" t="s">
        <v>1042</v>
      </c>
      <c r="C955" s="1">
        <v>12</v>
      </c>
      <c r="D955" s="1">
        <v>62</v>
      </c>
      <c r="H955" s="1" t="str">
        <f>_xlfn.IFNA(IF(VLOOKUP(A955,Duplicates!E$3:E$50000,1,FALSE),"yes"),"")</f>
        <v/>
      </c>
      <c r="I955" s="31" t="str">
        <f>_xlfn.IFNA(IF(AND(INDEX(FreezingProgress!B$3:B$50000,MATCH(WormStrainStocks!A955,FreezingProgress!B$3:B$200001,0)),ISBLANK(INDEX(FreezingProgress!Q$3:Q$200001,MATCH(WormStrainStocks!A955,FreezingProgress!B$3:B$200001,0)))),"yes",""),"")</f>
        <v/>
      </c>
    </row>
    <row r="956" spans="1:9" x14ac:dyDescent="0.2">
      <c r="A956" s="1">
        <v>954</v>
      </c>
      <c r="B956" s="4" t="s">
        <v>1043</v>
      </c>
      <c r="C956" s="1">
        <v>12</v>
      </c>
      <c r="D956" s="1">
        <v>63</v>
      </c>
      <c r="H956" s="1" t="str">
        <f>_xlfn.IFNA(IF(VLOOKUP(A956,Duplicates!E$3:E$50000,1,FALSE),"yes"),"")</f>
        <v/>
      </c>
      <c r="I956" s="31" t="str">
        <f>_xlfn.IFNA(IF(AND(INDEX(FreezingProgress!B$3:B$50000,MATCH(WormStrainStocks!A956,FreezingProgress!B$3:B$200001,0)),ISBLANK(INDEX(FreezingProgress!Q$3:Q$200001,MATCH(WormStrainStocks!A956,FreezingProgress!B$3:B$200001,0)))),"yes",""),"")</f>
        <v/>
      </c>
    </row>
    <row r="957" spans="1:9" x14ac:dyDescent="0.2">
      <c r="A957" s="1">
        <v>955</v>
      </c>
      <c r="B957" s="4" t="s">
        <v>1044</v>
      </c>
      <c r="C957" s="1">
        <v>12</v>
      </c>
      <c r="D957" s="1">
        <v>64</v>
      </c>
      <c r="H957" s="1" t="str">
        <f>_xlfn.IFNA(IF(VLOOKUP(A957,Duplicates!E$3:E$50000,1,FALSE),"yes"),"")</f>
        <v/>
      </c>
      <c r="I957" s="31" t="str">
        <f>_xlfn.IFNA(IF(AND(INDEX(FreezingProgress!B$3:B$50000,MATCH(WormStrainStocks!A957,FreezingProgress!B$3:B$200001,0)),ISBLANK(INDEX(FreezingProgress!Q$3:Q$200001,MATCH(WormStrainStocks!A957,FreezingProgress!B$3:B$200001,0)))),"yes",""),"")</f>
        <v/>
      </c>
    </row>
    <row r="958" spans="1:9" x14ac:dyDescent="0.2">
      <c r="A958" s="1">
        <v>956</v>
      </c>
      <c r="B958" s="4" t="s">
        <v>1045</v>
      </c>
      <c r="C958" s="1">
        <v>12</v>
      </c>
      <c r="D958" s="1">
        <v>65</v>
      </c>
      <c r="H958" s="1" t="str">
        <f>_xlfn.IFNA(IF(VLOOKUP(A958,Duplicates!E$3:E$50000,1,FALSE),"yes"),"")</f>
        <v/>
      </c>
      <c r="I958" s="31" t="str">
        <f>_xlfn.IFNA(IF(AND(INDEX(FreezingProgress!B$3:B$50000,MATCH(WormStrainStocks!A958,FreezingProgress!B$3:B$200001,0)),ISBLANK(INDEX(FreezingProgress!Q$3:Q$200001,MATCH(WormStrainStocks!A958,FreezingProgress!B$3:B$200001,0)))),"yes",""),"")</f>
        <v/>
      </c>
    </row>
    <row r="959" spans="1:9" x14ac:dyDescent="0.2">
      <c r="A959" s="1">
        <v>957</v>
      </c>
      <c r="B959" s="4" t="s">
        <v>1046</v>
      </c>
      <c r="C959" s="1">
        <v>12</v>
      </c>
      <c r="D959" s="1">
        <v>66</v>
      </c>
      <c r="H959" s="1" t="str">
        <f>_xlfn.IFNA(IF(VLOOKUP(A959,Duplicates!E$3:E$50000,1,FALSE),"yes"),"")</f>
        <v/>
      </c>
      <c r="I959" s="31" t="str">
        <f>_xlfn.IFNA(IF(AND(INDEX(FreezingProgress!B$3:B$50000,MATCH(WormStrainStocks!A959,FreezingProgress!B$3:B$200001,0)),ISBLANK(INDEX(FreezingProgress!Q$3:Q$200001,MATCH(WormStrainStocks!A959,FreezingProgress!B$3:B$200001,0)))),"yes",""),"")</f>
        <v/>
      </c>
    </row>
    <row r="960" spans="1:9" x14ac:dyDescent="0.2">
      <c r="A960" s="1">
        <v>958</v>
      </c>
      <c r="B960" s="4" t="s">
        <v>1047</v>
      </c>
      <c r="C960" s="1">
        <v>12</v>
      </c>
      <c r="D960" s="1">
        <v>67</v>
      </c>
      <c r="H960" s="1" t="str">
        <f>_xlfn.IFNA(IF(VLOOKUP(A960,Duplicates!E$3:E$50000,1,FALSE),"yes"),"")</f>
        <v/>
      </c>
      <c r="I960" s="31" t="str">
        <f>_xlfn.IFNA(IF(AND(INDEX(FreezingProgress!B$3:B$50000,MATCH(WormStrainStocks!A960,FreezingProgress!B$3:B$200001,0)),ISBLANK(INDEX(FreezingProgress!Q$3:Q$200001,MATCH(WormStrainStocks!A960,FreezingProgress!B$3:B$200001,0)))),"yes",""),"")</f>
        <v/>
      </c>
    </row>
    <row r="961" spans="1:9" x14ac:dyDescent="0.2">
      <c r="A961" s="1">
        <v>959</v>
      </c>
      <c r="B961" s="4" t="s">
        <v>1048</v>
      </c>
      <c r="C961" s="1">
        <v>12</v>
      </c>
      <c r="D961" s="1">
        <v>68</v>
      </c>
      <c r="H961" s="1" t="str">
        <f>_xlfn.IFNA(IF(VLOOKUP(A961,Duplicates!E$3:E$50000,1,FALSE),"yes"),"")</f>
        <v/>
      </c>
      <c r="I961" s="31" t="str">
        <f>_xlfn.IFNA(IF(AND(INDEX(FreezingProgress!B$3:B$50000,MATCH(WormStrainStocks!A961,FreezingProgress!B$3:B$200001,0)),ISBLANK(INDEX(FreezingProgress!Q$3:Q$200001,MATCH(WormStrainStocks!A961,FreezingProgress!B$3:B$200001,0)))),"yes",""),"")</f>
        <v/>
      </c>
    </row>
    <row r="962" spans="1:9" x14ac:dyDescent="0.2">
      <c r="A962" s="1">
        <v>960</v>
      </c>
      <c r="B962" s="4" t="s">
        <v>1049</v>
      </c>
      <c r="C962" s="1">
        <v>12</v>
      </c>
      <c r="D962" s="1">
        <v>69</v>
      </c>
      <c r="H962" s="1" t="str">
        <f>_xlfn.IFNA(IF(VLOOKUP(A962,Duplicates!E$3:E$50000,1,FALSE),"yes"),"")</f>
        <v/>
      </c>
      <c r="I962" s="31" t="str">
        <f>_xlfn.IFNA(IF(AND(INDEX(FreezingProgress!B$3:B$50000,MATCH(WormStrainStocks!A962,FreezingProgress!B$3:B$200001,0)),ISBLANK(INDEX(FreezingProgress!Q$3:Q$200001,MATCH(WormStrainStocks!A962,FreezingProgress!B$3:B$200001,0)))),"yes",""),"")</f>
        <v/>
      </c>
    </row>
    <row r="963" spans="1:9" x14ac:dyDescent="0.2">
      <c r="A963" s="1">
        <v>961</v>
      </c>
      <c r="B963" s="4" t="s">
        <v>1050</v>
      </c>
      <c r="C963" s="1">
        <v>12</v>
      </c>
      <c r="D963" s="1">
        <v>70</v>
      </c>
      <c r="H963" s="1" t="str">
        <f>_xlfn.IFNA(IF(VLOOKUP(A963,Duplicates!E$3:E$50000,1,FALSE),"yes"),"")</f>
        <v/>
      </c>
      <c r="I963" s="31" t="str">
        <f>_xlfn.IFNA(IF(AND(INDEX(FreezingProgress!B$3:B$50000,MATCH(WormStrainStocks!A963,FreezingProgress!B$3:B$200001,0)),ISBLANK(INDEX(FreezingProgress!Q$3:Q$200001,MATCH(WormStrainStocks!A963,FreezingProgress!B$3:B$200001,0)))),"yes",""),"")</f>
        <v/>
      </c>
    </row>
    <row r="964" spans="1:9" x14ac:dyDescent="0.2">
      <c r="A964" s="1">
        <v>962</v>
      </c>
      <c r="B964" s="4" t="s">
        <v>1051</v>
      </c>
      <c r="C964" s="1">
        <v>12</v>
      </c>
      <c r="D964" s="1">
        <v>71</v>
      </c>
      <c r="H964" s="1" t="str">
        <f>_xlfn.IFNA(IF(VLOOKUP(A964,Duplicates!E$3:E$50000,1,FALSE),"yes"),"")</f>
        <v/>
      </c>
      <c r="I964" s="31" t="str">
        <f>_xlfn.IFNA(IF(AND(INDEX(FreezingProgress!B$3:B$50000,MATCH(WormStrainStocks!A964,FreezingProgress!B$3:B$200001,0)),ISBLANK(INDEX(FreezingProgress!Q$3:Q$200001,MATCH(WormStrainStocks!A964,FreezingProgress!B$3:B$200001,0)))),"yes",""),"")</f>
        <v/>
      </c>
    </row>
    <row r="965" spans="1:9" x14ac:dyDescent="0.2">
      <c r="A965" s="1">
        <v>963</v>
      </c>
      <c r="B965" s="4" t="s">
        <v>1052</v>
      </c>
      <c r="C965" s="1">
        <v>12</v>
      </c>
      <c r="D965" s="1">
        <v>72</v>
      </c>
      <c r="H965" s="1" t="str">
        <f>_xlfn.IFNA(IF(VLOOKUP(A965,Duplicates!E$3:E$50000,1,FALSE),"yes"),"")</f>
        <v/>
      </c>
      <c r="I965" s="31" t="str">
        <f>_xlfn.IFNA(IF(AND(INDEX(FreezingProgress!B$3:B$50000,MATCH(WormStrainStocks!A965,FreezingProgress!B$3:B$200001,0)),ISBLANK(INDEX(FreezingProgress!Q$3:Q$200001,MATCH(WormStrainStocks!A965,FreezingProgress!B$3:B$200001,0)))),"yes",""),"")</f>
        <v/>
      </c>
    </row>
    <row r="966" spans="1:9" x14ac:dyDescent="0.2">
      <c r="A966" s="1">
        <v>964</v>
      </c>
      <c r="B966" s="4" t="s">
        <v>1053</v>
      </c>
      <c r="C966" s="1">
        <v>12</v>
      </c>
      <c r="D966" s="1">
        <v>73</v>
      </c>
      <c r="H966" s="1" t="str">
        <f>_xlfn.IFNA(IF(VLOOKUP(A966,Duplicates!E$3:E$50000,1,FALSE),"yes"),"")</f>
        <v/>
      </c>
      <c r="I966" s="31" t="str">
        <f>_xlfn.IFNA(IF(AND(INDEX(FreezingProgress!B$3:B$50000,MATCH(WormStrainStocks!A966,FreezingProgress!B$3:B$200001,0)),ISBLANK(INDEX(FreezingProgress!Q$3:Q$200001,MATCH(WormStrainStocks!A966,FreezingProgress!B$3:B$200001,0)))),"yes",""),"")</f>
        <v/>
      </c>
    </row>
    <row r="967" spans="1:9" x14ac:dyDescent="0.2">
      <c r="A967" s="1">
        <v>965</v>
      </c>
      <c r="B967" s="4" t="s">
        <v>1054</v>
      </c>
      <c r="C967" s="1">
        <v>12</v>
      </c>
      <c r="D967" s="1">
        <v>74</v>
      </c>
      <c r="H967" s="1" t="str">
        <f>_xlfn.IFNA(IF(VLOOKUP(A967,Duplicates!E$3:E$50000,1,FALSE),"yes"),"")</f>
        <v/>
      </c>
      <c r="I967" s="31" t="str">
        <f>_xlfn.IFNA(IF(AND(INDEX(FreezingProgress!B$3:B$50000,MATCH(WormStrainStocks!A967,FreezingProgress!B$3:B$200001,0)),ISBLANK(INDEX(FreezingProgress!Q$3:Q$200001,MATCH(WormStrainStocks!A967,FreezingProgress!B$3:B$200001,0)))),"yes",""),"")</f>
        <v/>
      </c>
    </row>
    <row r="968" spans="1:9" x14ac:dyDescent="0.2">
      <c r="A968" s="1">
        <v>966</v>
      </c>
      <c r="B968" s="4" t="s">
        <v>1055</v>
      </c>
      <c r="C968" s="1">
        <v>12</v>
      </c>
      <c r="D968" s="1">
        <v>75</v>
      </c>
      <c r="H968" s="1" t="str">
        <f>_xlfn.IFNA(IF(VLOOKUP(A968,Duplicates!E$3:E$50000,1,FALSE),"yes"),"")</f>
        <v/>
      </c>
      <c r="I968" s="31" t="str">
        <f>_xlfn.IFNA(IF(AND(INDEX(FreezingProgress!B$3:B$50000,MATCH(WormStrainStocks!A968,FreezingProgress!B$3:B$200001,0)),ISBLANK(INDEX(FreezingProgress!Q$3:Q$200001,MATCH(WormStrainStocks!A968,FreezingProgress!B$3:B$200001,0)))),"yes",""),"")</f>
        <v/>
      </c>
    </row>
    <row r="969" spans="1:9" x14ac:dyDescent="0.2">
      <c r="A969" s="1">
        <v>967</v>
      </c>
      <c r="B969" s="4" t="s">
        <v>1056</v>
      </c>
      <c r="C969" s="1">
        <v>12</v>
      </c>
      <c r="D969" s="1">
        <v>76</v>
      </c>
      <c r="H969" s="1" t="str">
        <f>_xlfn.IFNA(IF(VLOOKUP(A969,Duplicates!E$3:E$50000,1,FALSE),"yes"),"")</f>
        <v/>
      </c>
      <c r="I969" s="31" t="str">
        <f>_xlfn.IFNA(IF(AND(INDEX(FreezingProgress!B$3:B$50000,MATCH(WormStrainStocks!A969,FreezingProgress!B$3:B$200001,0)),ISBLANK(INDEX(FreezingProgress!Q$3:Q$200001,MATCH(WormStrainStocks!A969,FreezingProgress!B$3:B$200001,0)))),"yes",""),"")</f>
        <v/>
      </c>
    </row>
    <row r="970" spans="1:9" x14ac:dyDescent="0.2">
      <c r="A970" s="1">
        <v>968</v>
      </c>
      <c r="B970" s="4" t="s">
        <v>1057</v>
      </c>
      <c r="C970" s="1">
        <v>12</v>
      </c>
      <c r="D970" s="1">
        <v>77</v>
      </c>
      <c r="H970" s="1" t="str">
        <f>_xlfn.IFNA(IF(VLOOKUP(A970,Duplicates!E$3:E$50000,1,FALSE),"yes"),"")</f>
        <v/>
      </c>
      <c r="I970" s="31" t="str">
        <f>_xlfn.IFNA(IF(AND(INDEX(FreezingProgress!B$3:B$50000,MATCH(WormStrainStocks!A970,FreezingProgress!B$3:B$200001,0)),ISBLANK(INDEX(FreezingProgress!Q$3:Q$200001,MATCH(WormStrainStocks!A970,FreezingProgress!B$3:B$200001,0)))),"yes",""),"")</f>
        <v/>
      </c>
    </row>
    <row r="971" spans="1:9" x14ac:dyDescent="0.2">
      <c r="A971" s="1">
        <v>969</v>
      </c>
      <c r="B971" s="4" t="s">
        <v>1058</v>
      </c>
      <c r="C971" s="1">
        <v>12</v>
      </c>
      <c r="D971" s="1">
        <v>78</v>
      </c>
      <c r="H971" s="1" t="str">
        <f>_xlfn.IFNA(IF(VLOOKUP(A971,Duplicates!E$3:E$50000,1,FALSE),"yes"),"")</f>
        <v/>
      </c>
      <c r="I971" s="31" t="str">
        <f>_xlfn.IFNA(IF(AND(INDEX(FreezingProgress!B$3:B$50000,MATCH(WormStrainStocks!A971,FreezingProgress!B$3:B$200001,0)),ISBLANK(INDEX(FreezingProgress!Q$3:Q$200001,MATCH(WormStrainStocks!A971,FreezingProgress!B$3:B$200001,0)))),"yes",""),"")</f>
        <v/>
      </c>
    </row>
    <row r="972" spans="1:9" x14ac:dyDescent="0.2">
      <c r="A972" s="1">
        <v>970</v>
      </c>
      <c r="B972" s="4" t="s">
        <v>1059</v>
      </c>
      <c r="C972" s="1">
        <v>12</v>
      </c>
      <c r="D972" s="1">
        <v>79</v>
      </c>
      <c r="H972" s="1" t="str">
        <f>_xlfn.IFNA(IF(VLOOKUP(A972,Duplicates!E$3:E$50000,1,FALSE),"yes"),"")</f>
        <v/>
      </c>
      <c r="I972" s="31" t="str">
        <f>_xlfn.IFNA(IF(AND(INDEX(FreezingProgress!B$3:B$50000,MATCH(WormStrainStocks!A972,FreezingProgress!B$3:B$200001,0)),ISBLANK(INDEX(FreezingProgress!Q$3:Q$200001,MATCH(WormStrainStocks!A972,FreezingProgress!B$3:B$200001,0)))),"yes",""),"")</f>
        <v/>
      </c>
    </row>
    <row r="973" spans="1:9" x14ac:dyDescent="0.2">
      <c r="A973" s="1">
        <v>971</v>
      </c>
      <c r="B973" s="4" t="s">
        <v>1060</v>
      </c>
      <c r="C973" s="1">
        <v>12</v>
      </c>
      <c r="D973" s="1">
        <v>80</v>
      </c>
      <c r="H973" s="1" t="str">
        <f>_xlfn.IFNA(IF(VLOOKUP(A973,Duplicates!E$3:E$50000,1,FALSE),"yes"),"")</f>
        <v/>
      </c>
      <c r="I973" s="31" t="str">
        <f>_xlfn.IFNA(IF(AND(INDEX(FreezingProgress!B$3:B$50000,MATCH(WormStrainStocks!A973,FreezingProgress!B$3:B$200001,0)),ISBLANK(INDEX(FreezingProgress!Q$3:Q$200001,MATCH(WormStrainStocks!A973,FreezingProgress!B$3:B$200001,0)))),"yes",""),"")</f>
        <v/>
      </c>
    </row>
    <row r="974" spans="1:9" x14ac:dyDescent="0.2">
      <c r="A974" s="1">
        <v>972</v>
      </c>
      <c r="B974" s="4" t="s">
        <v>1061</v>
      </c>
      <c r="C974" s="1">
        <v>12</v>
      </c>
      <c r="D974" s="1">
        <v>81</v>
      </c>
      <c r="H974" s="1" t="str">
        <f>_xlfn.IFNA(IF(VLOOKUP(A974,Duplicates!E$3:E$50000,1,FALSE),"yes"),"")</f>
        <v/>
      </c>
      <c r="I974" s="31" t="str">
        <f>_xlfn.IFNA(IF(AND(INDEX(FreezingProgress!B$3:B$50000,MATCH(WormStrainStocks!A974,FreezingProgress!B$3:B$200001,0)),ISBLANK(INDEX(FreezingProgress!Q$3:Q$200001,MATCH(WormStrainStocks!A974,FreezingProgress!B$3:B$200001,0)))),"yes",""),"")</f>
        <v/>
      </c>
    </row>
    <row r="975" spans="1:9" x14ac:dyDescent="0.2">
      <c r="A975" s="1">
        <v>973</v>
      </c>
      <c r="B975" s="4" t="s">
        <v>1062</v>
      </c>
      <c r="C975" s="1">
        <v>13</v>
      </c>
      <c r="D975" s="1">
        <v>1</v>
      </c>
      <c r="H975" s="1" t="str">
        <f>_xlfn.IFNA(IF(VLOOKUP(A975,Duplicates!E$3:E$50000,1,FALSE),"yes"),"")</f>
        <v/>
      </c>
      <c r="I975" s="31" t="str">
        <f>_xlfn.IFNA(IF(AND(INDEX(FreezingProgress!B$3:B$50000,MATCH(WormStrainStocks!A975,FreezingProgress!B$3:B$200001,0)),ISBLANK(INDEX(FreezingProgress!Q$3:Q$200001,MATCH(WormStrainStocks!A975,FreezingProgress!B$3:B$200001,0)))),"yes",""),"")</f>
        <v/>
      </c>
    </row>
    <row r="976" spans="1:9" x14ac:dyDescent="0.2">
      <c r="A976" s="1">
        <v>974</v>
      </c>
      <c r="B976" s="4" t="s">
        <v>1063</v>
      </c>
      <c r="C976" s="1">
        <v>13</v>
      </c>
      <c r="D976" s="1">
        <v>2</v>
      </c>
      <c r="H976" s="1" t="str">
        <f>_xlfn.IFNA(IF(VLOOKUP(A976,Duplicates!E$3:E$50000,1,FALSE),"yes"),"")</f>
        <v/>
      </c>
      <c r="I976" s="31" t="str">
        <f>_xlfn.IFNA(IF(AND(INDEX(FreezingProgress!B$3:B$50000,MATCH(WormStrainStocks!A976,FreezingProgress!B$3:B$200001,0)),ISBLANK(INDEX(FreezingProgress!Q$3:Q$200001,MATCH(WormStrainStocks!A976,FreezingProgress!B$3:B$200001,0)))),"yes",""),"")</f>
        <v/>
      </c>
    </row>
    <row r="977" spans="1:9" x14ac:dyDescent="0.2">
      <c r="A977" s="1">
        <v>975</v>
      </c>
      <c r="B977" s="4" t="s">
        <v>1064</v>
      </c>
      <c r="C977" s="1">
        <v>13</v>
      </c>
      <c r="D977" s="1">
        <v>3</v>
      </c>
      <c r="H977" s="1" t="str">
        <f>_xlfn.IFNA(IF(VLOOKUP(A977,Duplicates!E$3:E$50000,1,FALSE),"yes"),"")</f>
        <v/>
      </c>
      <c r="I977" s="31" t="str">
        <f>_xlfn.IFNA(IF(AND(INDEX(FreezingProgress!B$3:B$50000,MATCH(WormStrainStocks!A977,FreezingProgress!B$3:B$200001,0)),ISBLANK(INDEX(FreezingProgress!Q$3:Q$200001,MATCH(WormStrainStocks!A977,FreezingProgress!B$3:B$200001,0)))),"yes",""),"")</f>
        <v/>
      </c>
    </row>
    <row r="978" spans="1:9" x14ac:dyDescent="0.2">
      <c r="A978" s="1">
        <v>976</v>
      </c>
      <c r="B978" s="4" t="s">
        <v>1065</v>
      </c>
      <c r="C978" s="1">
        <v>13</v>
      </c>
      <c r="D978" s="1">
        <v>4</v>
      </c>
      <c r="H978" s="1" t="str">
        <f>_xlfn.IFNA(IF(VLOOKUP(A978,Duplicates!E$3:E$50000,1,FALSE),"yes"),"")</f>
        <v/>
      </c>
      <c r="I978" s="31" t="str">
        <f>_xlfn.IFNA(IF(AND(INDEX(FreezingProgress!B$3:B$50000,MATCH(WormStrainStocks!A978,FreezingProgress!B$3:B$200001,0)),ISBLANK(INDEX(FreezingProgress!Q$3:Q$200001,MATCH(WormStrainStocks!A978,FreezingProgress!B$3:B$200001,0)))),"yes",""),"")</f>
        <v/>
      </c>
    </row>
    <row r="979" spans="1:9" x14ac:dyDescent="0.2">
      <c r="A979" s="1">
        <v>977</v>
      </c>
      <c r="B979" s="4" t="s">
        <v>1066</v>
      </c>
      <c r="C979" s="1">
        <v>13</v>
      </c>
      <c r="D979" s="1">
        <v>5</v>
      </c>
      <c r="H979" s="1" t="str">
        <f>_xlfn.IFNA(IF(VLOOKUP(A979,Duplicates!E$3:E$50000,1,FALSE),"yes"),"")</f>
        <v/>
      </c>
      <c r="I979" s="31" t="str">
        <f>_xlfn.IFNA(IF(AND(INDEX(FreezingProgress!B$3:B$50000,MATCH(WormStrainStocks!A979,FreezingProgress!B$3:B$200001,0)),ISBLANK(INDEX(FreezingProgress!Q$3:Q$200001,MATCH(WormStrainStocks!A979,FreezingProgress!B$3:B$200001,0)))),"yes",""),"")</f>
        <v/>
      </c>
    </row>
    <row r="980" spans="1:9" x14ac:dyDescent="0.2">
      <c r="A980" s="1">
        <v>978</v>
      </c>
      <c r="B980" s="4" t="s">
        <v>1067</v>
      </c>
      <c r="C980" s="1">
        <v>13</v>
      </c>
      <c r="D980" s="1">
        <v>6</v>
      </c>
      <c r="H980" s="1" t="str">
        <f>_xlfn.IFNA(IF(VLOOKUP(A980,Duplicates!E$3:E$50000,1,FALSE),"yes"),"")</f>
        <v/>
      </c>
      <c r="I980" s="31" t="str">
        <f>_xlfn.IFNA(IF(AND(INDEX(FreezingProgress!B$3:B$50000,MATCH(WormStrainStocks!A980,FreezingProgress!B$3:B$200001,0)),ISBLANK(INDEX(FreezingProgress!Q$3:Q$200001,MATCH(WormStrainStocks!A980,FreezingProgress!B$3:B$200001,0)))),"yes",""),"")</f>
        <v/>
      </c>
    </row>
    <row r="981" spans="1:9" x14ac:dyDescent="0.2">
      <c r="A981" s="1">
        <v>979</v>
      </c>
      <c r="B981" s="4" t="s">
        <v>1068</v>
      </c>
      <c r="C981" s="1">
        <v>13</v>
      </c>
      <c r="D981" s="1">
        <v>7</v>
      </c>
      <c r="H981" s="1" t="str">
        <f>_xlfn.IFNA(IF(VLOOKUP(A981,Duplicates!E$3:E$50000,1,FALSE),"yes"),"")</f>
        <v/>
      </c>
      <c r="I981" s="31" t="str">
        <f>_xlfn.IFNA(IF(AND(INDEX(FreezingProgress!B$3:B$50000,MATCH(WormStrainStocks!A981,FreezingProgress!B$3:B$200001,0)),ISBLANK(INDEX(FreezingProgress!Q$3:Q$200001,MATCH(WormStrainStocks!A981,FreezingProgress!B$3:B$200001,0)))),"yes",""),"")</f>
        <v/>
      </c>
    </row>
    <row r="982" spans="1:9" x14ac:dyDescent="0.2">
      <c r="A982" s="1">
        <v>980</v>
      </c>
      <c r="B982" s="4" t="s">
        <v>1069</v>
      </c>
      <c r="C982" s="1">
        <v>13</v>
      </c>
      <c r="D982" s="1">
        <v>8</v>
      </c>
      <c r="H982" s="1" t="str">
        <f>_xlfn.IFNA(IF(VLOOKUP(A982,Duplicates!E$3:E$50000,1,FALSE),"yes"),"")</f>
        <v/>
      </c>
      <c r="I982" s="31" t="str">
        <f>_xlfn.IFNA(IF(AND(INDEX(FreezingProgress!B$3:B$50000,MATCH(WormStrainStocks!A982,FreezingProgress!B$3:B$200001,0)),ISBLANK(INDEX(FreezingProgress!Q$3:Q$200001,MATCH(WormStrainStocks!A982,FreezingProgress!B$3:B$200001,0)))),"yes",""),"")</f>
        <v/>
      </c>
    </row>
    <row r="983" spans="1:9" x14ac:dyDescent="0.2">
      <c r="A983" s="1">
        <v>981</v>
      </c>
      <c r="B983" s="4" t="s">
        <v>1070</v>
      </c>
      <c r="C983" s="1">
        <v>13</v>
      </c>
      <c r="D983" s="1">
        <v>9</v>
      </c>
      <c r="H983" s="1" t="str">
        <f>_xlfn.IFNA(IF(VLOOKUP(A983,Duplicates!E$3:E$50000,1,FALSE),"yes"),"")</f>
        <v/>
      </c>
      <c r="I983" s="31" t="str">
        <f>_xlfn.IFNA(IF(AND(INDEX(FreezingProgress!B$3:B$50000,MATCH(WormStrainStocks!A983,FreezingProgress!B$3:B$200001,0)),ISBLANK(INDEX(FreezingProgress!Q$3:Q$200001,MATCH(WormStrainStocks!A983,FreezingProgress!B$3:B$200001,0)))),"yes",""),"")</f>
        <v/>
      </c>
    </row>
    <row r="984" spans="1:9" x14ac:dyDescent="0.2">
      <c r="A984" s="1">
        <v>982</v>
      </c>
      <c r="B984" s="4" t="s">
        <v>1071</v>
      </c>
      <c r="C984" s="1">
        <v>13</v>
      </c>
      <c r="D984" s="1">
        <v>10</v>
      </c>
      <c r="H984" s="1" t="str">
        <f>_xlfn.IFNA(IF(VLOOKUP(A984,Duplicates!E$3:E$50000,1,FALSE),"yes"),"")</f>
        <v/>
      </c>
      <c r="I984" s="31" t="str">
        <f>_xlfn.IFNA(IF(AND(INDEX(FreezingProgress!B$3:B$50000,MATCH(WormStrainStocks!A984,FreezingProgress!B$3:B$200001,0)),ISBLANK(INDEX(FreezingProgress!Q$3:Q$200001,MATCH(WormStrainStocks!A984,FreezingProgress!B$3:B$200001,0)))),"yes",""),"")</f>
        <v/>
      </c>
    </row>
    <row r="985" spans="1:9" x14ac:dyDescent="0.2">
      <c r="A985" s="1">
        <v>983</v>
      </c>
      <c r="B985" s="4" t="s">
        <v>1072</v>
      </c>
      <c r="C985" s="1">
        <v>13</v>
      </c>
      <c r="D985" s="1">
        <v>11</v>
      </c>
      <c r="H985" s="1" t="str">
        <f>_xlfn.IFNA(IF(VLOOKUP(A985,Duplicates!E$3:E$50000,1,FALSE),"yes"),"")</f>
        <v/>
      </c>
      <c r="I985" s="31" t="str">
        <f>_xlfn.IFNA(IF(AND(INDEX(FreezingProgress!B$3:B$50000,MATCH(WormStrainStocks!A985,FreezingProgress!B$3:B$200001,0)),ISBLANK(INDEX(FreezingProgress!Q$3:Q$200001,MATCH(WormStrainStocks!A985,FreezingProgress!B$3:B$200001,0)))),"yes",""),"")</f>
        <v/>
      </c>
    </row>
    <row r="986" spans="1:9" x14ac:dyDescent="0.2">
      <c r="A986" s="1">
        <v>984</v>
      </c>
      <c r="B986" s="4" t="s">
        <v>1073</v>
      </c>
      <c r="C986" s="1">
        <v>13</v>
      </c>
      <c r="D986" s="1">
        <v>12</v>
      </c>
      <c r="H986" s="1" t="str">
        <f>_xlfn.IFNA(IF(VLOOKUP(A986,Duplicates!E$3:E$50000,1,FALSE),"yes"),"")</f>
        <v/>
      </c>
      <c r="I986" s="31" t="str">
        <f>_xlfn.IFNA(IF(AND(INDEX(FreezingProgress!B$3:B$50000,MATCH(WormStrainStocks!A986,FreezingProgress!B$3:B$200001,0)),ISBLANK(INDEX(FreezingProgress!Q$3:Q$200001,MATCH(WormStrainStocks!A986,FreezingProgress!B$3:B$200001,0)))),"yes",""),"")</f>
        <v/>
      </c>
    </row>
    <row r="987" spans="1:9" x14ac:dyDescent="0.2">
      <c r="A987" s="1">
        <v>985</v>
      </c>
      <c r="B987" s="4" t="s">
        <v>1074</v>
      </c>
      <c r="C987" s="1">
        <v>13</v>
      </c>
      <c r="D987" s="1">
        <v>13</v>
      </c>
      <c r="H987" s="1" t="str">
        <f>_xlfn.IFNA(IF(VLOOKUP(A987,Duplicates!E$3:E$50000,1,FALSE),"yes"),"")</f>
        <v/>
      </c>
      <c r="I987" s="31" t="str">
        <f>_xlfn.IFNA(IF(AND(INDEX(FreezingProgress!B$3:B$50000,MATCH(WormStrainStocks!A987,FreezingProgress!B$3:B$200001,0)),ISBLANK(INDEX(FreezingProgress!Q$3:Q$200001,MATCH(WormStrainStocks!A987,FreezingProgress!B$3:B$200001,0)))),"yes",""),"")</f>
        <v/>
      </c>
    </row>
    <row r="988" spans="1:9" x14ac:dyDescent="0.2">
      <c r="A988" s="1">
        <v>986</v>
      </c>
      <c r="B988" s="4" t="s">
        <v>1075</v>
      </c>
      <c r="C988" s="1">
        <v>13</v>
      </c>
      <c r="D988" s="1">
        <v>14</v>
      </c>
      <c r="H988" s="1" t="str">
        <f>_xlfn.IFNA(IF(VLOOKUP(A988,Duplicates!E$3:E$50000,1,FALSE),"yes"),"")</f>
        <v/>
      </c>
      <c r="I988" s="31" t="str">
        <f>_xlfn.IFNA(IF(AND(INDEX(FreezingProgress!B$3:B$50000,MATCH(WormStrainStocks!A988,FreezingProgress!B$3:B$200001,0)),ISBLANK(INDEX(FreezingProgress!Q$3:Q$200001,MATCH(WormStrainStocks!A988,FreezingProgress!B$3:B$200001,0)))),"yes",""),"")</f>
        <v/>
      </c>
    </row>
    <row r="989" spans="1:9" x14ac:dyDescent="0.2">
      <c r="A989" s="1">
        <v>987</v>
      </c>
      <c r="B989" s="4" t="s">
        <v>1076</v>
      </c>
      <c r="C989" s="1">
        <v>13</v>
      </c>
      <c r="D989" s="1">
        <v>15</v>
      </c>
      <c r="H989" s="1" t="str">
        <f>_xlfn.IFNA(IF(VLOOKUP(A989,Duplicates!E$3:E$50000,1,FALSE),"yes"),"")</f>
        <v/>
      </c>
      <c r="I989" s="31" t="str">
        <f>_xlfn.IFNA(IF(AND(INDEX(FreezingProgress!B$3:B$50000,MATCH(WormStrainStocks!A989,FreezingProgress!B$3:B$200001,0)),ISBLANK(INDEX(FreezingProgress!Q$3:Q$200001,MATCH(WormStrainStocks!A989,FreezingProgress!B$3:B$200001,0)))),"yes",""),"")</f>
        <v/>
      </c>
    </row>
    <row r="990" spans="1:9" x14ac:dyDescent="0.2">
      <c r="A990" s="1">
        <v>988</v>
      </c>
      <c r="B990" s="4" t="s">
        <v>1077</v>
      </c>
      <c r="C990" s="1">
        <v>13</v>
      </c>
      <c r="D990" s="1">
        <v>16</v>
      </c>
      <c r="H990" s="1" t="str">
        <f>_xlfn.IFNA(IF(VLOOKUP(A990,Duplicates!E$3:E$50000,1,FALSE),"yes"),"")</f>
        <v/>
      </c>
      <c r="I990" s="31" t="str">
        <f>_xlfn.IFNA(IF(AND(INDEX(FreezingProgress!B$3:B$50000,MATCH(WormStrainStocks!A990,FreezingProgress!B$3:B$200001,0)),ISBLANK(INDEX(FreezingProgress!Q$3:Q$200001,MATCH(WormStrainStocks!A990,FreezingProgress!B$3:B$200001,0)))),"yes",""),"")</f>
        <v/>
      </c>
    </row>
    <row r="991" spans="1:9" x14ac:dyDescent="0.2">
      <c r="A991" s="1">
        <v>989</v>
      </c>
      <c r="B991" s="4" t="s">
        <v>1078</v>
      </c>
      <c r="C991" s="1">
        <v>13</v>
      </c>
      <c r="D991" s="1">
        <v>17</v>
      </c>
      <c r="H991" s="1" t="str">
        <f>_xlfn.IFNA(IF(VLOOKUP(A991,Duplicates!E$3:E$50000,1,FALSE),"yes"),"")</f>
        <v/>
      </c>
      <c r="I991" s="31" t="str">
        <f>_xlfn.IFNA(IF(AND(INDEX(FreezingProgress!B$3:B$50000,MATCH(WormStrainStocks!A991,FreezingProgress!B$3:B$200001,0)),ISBLANK(INDEX(FreezingProgress!Q$3:Q$200001,MATCH(WormStrainStocks!A991,FreezingProgress!B$3:B$200001,0)))),"yes",""),"")</f>
        <v/>
      </c>
    </row>
    <row r="992" spans="1:9" x14ac:dyDescent="0.2">
      <c r="A992" s="1">
        <v>990</v>
      </c>
      <c r="B992" s="4" t="s">
        <v>1079</v>
      </c>
      <c r="C992" s="1">
        <v>13</v>
      </c>
      <c r="D992" s="1">
        <v>18</v>
      </c>
      <c r="H992" s="1" t="str">
        <f>_xlfn.IFNA(IF(VLOOKUP(A992,Duplicates!E$3:E$50000,1,FALSE),"yes"),"")</f>
        <v/>
      </c>
      <c r="I992" s="31" t="str">
        <f>_xlfn.IFNA(IF(AND(INDEX(FreezingProgress!B$3:B$50000,MATCH(WormStrainStocks!A992,FreezingProgress!B$3:B$200001,0)),ISBLANK(INDEX(FreezingProgress!Q$3:Q$200001,MATCH(WormStrainStocks!A992,FreezingProgress!B$3:B$200001,0)))),"yes",""),"")</f>
        <v/>
      </c>
    </row>
    <row r="993" spans="1:9" x14ac:dyDescent="0.2">
      <c r="A993" s="1">
        <v>991</v>
      </c>
      <c r="B993" s="4" t="s">
        <v>1080</v>
      </c>
      <c r="C993" s="1">
        <v>13</v>
      </c>
      <c r="D993" s="1">
        <v>19</v>
      </c>
      <c r="H993" s="1" t="str">
        <f>_xlfn.IFNA(IF(VLOOKUP(A993,Duplicates!E$3:E$50000,1,FALSE),"yes"),"")</f>
        <v/>
      </c>
      <c r="I993" s="31" t="str">
        <f>_xlfn.IFNA(IF(AND(INDEX(FreezingProgress!B$3:B$50000,MATCH(WormStrainStocks!A993,FreezingProgress!B$3:B$200001,0)),ISBLANK(INDEX(FreezingProgress!Q$3:Q$200001,MATCH(WormStrainStocks!A993,FreezingProgress!B$3:B$200001,0)))),"yes",""),"")</f>
        <v/>
      </c>
    </row>
    <row r="994" spans="1:9" x14ac:dyDescent="0.2">
      <c r="A994" s="1">
        <v>992</v>
      </c>
      <c r="B994" s="4" t="s">
        <v>1081</v>
      </c>
      <c r="C994" s="1">
        <v>13</v>
      </c>
      <c r="D994" s="1">
        <v>20</v>
      </c>
      <c r="H994" s="1" t="str">
        <f>_xlfn.IFNA(IF(VLOOKUP(A994,Duplicates!E$3:E$50000,1,FALSE),"yes"),"")</f>
        <v/>
      </c>
      <c r="I994" s="31" t="str">
        <f>_xlfn.IFNA(IF(AND(INDEX(FreezingProgress!B$3:B$50000,MATCH(WormStrainStocks!A994,FreezingProgress!B$3:B$200001,0)),ISBLANK(INDEX(FreezingProgress!Q$3:Q$200001,MATCH(WormStrainStocks!A994,FreezingProgress!B$3:B$200001,0)))),"yes",""),"")</f>
        <v/>
      </c>
    </row>
    <row r="995" spans="1:9" x14ac:dyDescent="0.2">
      <c r="A995" s="1">
        <v>993</v>
      </c>
      <c r="B995" s="4" t="s">
        <v>1082</v>
      </c>
      <c r="C995" s="1">
        <v>13</v>
      </c>
      <c r="D995" s="1">
        <v>21</v>
      </c>
      <c r="H995" s="1" t="str">
        <f>_xlfn.IFNA(IF(VLOOKUP(A995,Duplicates!E$3:E$50000,1,FALSE),"yes"),"")</f>
        <v/>
      </c>
      <c r="I995" s="31" t="str">
        <f>_xlfn.IFNA(IF(AND(INDEX(FreezingProgress!B$3:B$50000,MATCH(WormStrainStocks!A995,FreezingProgress!B$3:B$200001,0)),ISBLANK(INDEX(FreezingProgress!Q$3:Q$200001,MATCH(WormStrainStocks!A995,FreezingProgress!B$3:B$200001,0)))),"yes",""),"")</f>
        <v/>
      </c>
    </row>
    <row r="996" spans="1:9" x14ac:dyDescent="0.2">
      <c r="A996" s="1">
        <v>994</v>
      </c>
      <c r="B996" s="4" t="s">
        <v>1083</v>
      </c>
      <c r="C996" s="1">
        <v>13</v>
      </c>
      <c r="D996" s="1">
        <v>22</v>
      </c>
      <c r="H996" s="1" t="str">
        <f>_xlfn.IFNA(IF(VLOOKUP(A996,Duplicates!E$3:E$50000,1,FALSE),"yes"),"")</f>
        <v/>
      </c>
      <c r="I996" s="31" t="str">
        <f>_xlfn.IFNA(IF(AND(INDEX(FreezingProgress!B$3:B$50000,MATCH(WormStrainStocks!A996,FreezingProgress!B$3:B$200001,0)),ISBLANK(INDEX(FreezingProgress!Q$3:Q$200001,MATCH(WormStrainStocks!A996,FreezingProgress!B$3:B$200001,0)))),"yes",""),"")</f>
        <v/>
      </c>
    </row>
    <row r="997" spans="1:9" x14ac:dyDescent="0.2">
      <c r="A997" s="1">
        <v>995</v>
      </c>
      <c r="B997" s="4" t="s">
        <v>1084</v>
      </c>
      <c r="C997" s="1">
        <v>13</v>
      </c>
      <c r="D997" s="1">
        <v>23</v>
      </c>
      <c r="H997" s="1" t="str">
        <f>_xlfn.IFNA(IF(VLOOKUP(A997,Duplicates!E$3:E$50000,1,FALSE),"yes"),"")</f>
        <v/>
      </c>
      <c r="I997" s="31" t="str">
        <f>_xlfn.IFNA(IF(AND(INDEX(FreezingProgress!B$3:B$50000,MATCH(WormStrainStocks!A997,FreezingProgress!B$3:B$200001,0)),ISBLANK(INDEX(FreezingProgress!Q$3:Q$200001,MATCH(WormStrainStocks!A997,FreezingProgress!B$3:B$200001,0)))),"yes",""),"")</f>
        <v/>
      </c>
    </row>
    <row r="998" spans="1:9" x14ac:dyDescent="0.2">
      <c r="A998" s="1">
        <v>996</v>
      </c>
      <c r="B998" s="4" t="s">
        <v>1085</v>
      </c>
      <c r="C998" s="1">
        <v>13</v>
      </c>
      <c r="D998" s="1">
        <v>24</v>
      </c>
      <c r="H998" s="1" t="str">
        <f>_xlfn.IFNA(IF(VLOOKUP(A998,Duplicates!E$3:E$50000,1,FALSE),"yes"),"")</f>
        <v/>
      </c>
      <c r="I998" s="31" t="str">
        <f>_xlfn.IFNA(IF(AND(INDEX(FreezingProgress!B$3:B$50000,MATCH(WormStrainStocks!A998,FreezingProgress!B$3:B$200001,0)),ISBLANK(INDEX(FreezingProgress!Q$3:Q$200001,MATCH(WormStrainStocks!A998,FreezingProgress!B$3:B$200001,0)))),"yes",""),"")</f>
        <v/>
      </c>
    </row>
    <row r="999" spans="1:9" x14ac:dyDescent="0.2">
      <c r="A999" s="1">
        <v>997</v>
      </c>
      <c r="B999" s="4" t="s">
        <v>1086</v>
      </c>
      <c r="C999" s="1">
        <v>13</v>
      </c>
      <c r="D999" s="1">
        <v>25</v>
      </c>
      <c r="H999" s="1" t="str">
        <f>_xlfn.IFNA(IF(VLOOKUP(A999,Duplicates!E$3:E$50000,1,FALSE),"yes"),"")</f>
        <v/>
      </c>
      <c r="I999" s="31" t="str">
        <f>_xlfn.IFNA(IF(AND(INDEX(FreezingProgress!B$3:B$50000,MATCH(WormStrainStocks!A999,FreezingProgress!B$3:B$200001,0)),ISBLANK(INDEX(FreezingProgress!Q$3:Q$200001,MATCH(WormStrainStocks!A999,FreezingProgress!B$3:B$200001,0)))),"yes",""),"")</f>
        <v/>
      </c>
    </row>
    <row r="1000" spans="1:9" x14ac:dyDescent="0.2">
      <c r="A1000" s="1">
        <v>998</v>
      </c>
      <c r="B1000" s="4" t="s">
        <v>1087</v>
      </c>
      <c r="C1000" s="1">
        <v>13</v>
      </c>
      <c r="D1000" s="1">
        <v>26</v>
      </c>
      <c r="H1000" s="1" t="str">
        <f>_xlfn.IFNA(IF(VLOOKUP(A1000,Duplicates!E$3:E$50000,1,FALSE),"yes"),"")</f>
        <v/>
      </c>
      <c r="I1000" s="31" t="str">
        <f>_xlfn.IFNA(IF(AND(INDEX(FreezingProgress!B$3:B$50000,MATCH(WormStrainStocks!A1000,FreezingProgress!B$3:B$200001,0)),ISBLANK(INDEX(FreezingProgress!Q$3:Q$200001,MATCH(WormStrainStocks!A1000,FreezingProgress!B$3:B$200001,0)))),"yes",""),"")</f>
        <v/>
      </c>
    </row>
    <row r="1001" spans="1:9" x14ac:dyDescent="0.2">
      <c r="A1001" s="1">
        <v>999</v>
      </c>
      <c r="B1001" s="4" t="s">
        <v>1088</v>
      </c>
      <c r="C1001" s="1">
        <v>13</v>
      </c>
      <c r="D1001" s="1">
        <v>27</v>
      </c>
    </row>
    <row r="1002" spans="1:9" x14ac:dyDescent="0.2">
      <c r="A1002" s="1">
        <v>1000</v>
      </c>
      <c r="B1002" s="4" t="s">
        <v>1089</v>
      </c>
      <c r="C1002" s="1">
        <v>13</v>
      </c>
      <c r="D1002" s="1">
        <v>28</v>
      </c>
    </row>
    <row r="1003" spans="1:9" x14ac:dyDescent="0.2">
      <c r="A1003" s="1">
        <v>1001</v>
      </c>
      <c r="B1003" s="4" t="s">
        <v>1090</v>
      </c>
      <c r="C1003" s="1">
        <v>13</v>
      </c>
      <c r="D1003" s="1">
        <v>29</v>
      </c>
    </row>
    <row r="1004" spans="1:9" x14ac:dyDescent="0.2">
      <c r="A1004" s="1">
        <v>1002</v>
      </c>
      <c r="B1004" s="4" t="s">
        <v>1091</v>
      </c>
      <c r="C1004" s="1">
        <v>13</v>
      </c>
      <c r="D1004" s="1">
        <v>30</v>
      </c>
    </row>
    <row r="1005" spans="1:9" x14ac:dyDescent="0.2">
      <c r="A1005" s="1">
        <v>1003</v>
      </c>
      <c r="B1005" s="4" t="s">
        <v>1092</v>
      </c>
      <c r="C1005" s="1">
        <v>13</v>
      </c>
      <c r="D1005" s="1">
        <v>31</v>
      </c>
    </row>
    <row r="1006" spans="1:9" x14ac:dyDescent="0.2">
      <c r="A1006" s="1">
        <v>1004</v>
      </c>
      <c r="B1006" s="4" t="s">
        <v>1093</v>
      </c>
      <c r="C1006" s="1">
        <v>13</v>
      </c>
      <c r="D1006" s="1">
        <v>32</v>
      </c>
    </row>
    <row r="1007" spans="1:9" x14ac:dyDescent="0.2">
      <c r="A1007" s="1">
        <v>1005</v>
      </c>
      <c r="B1007" s="4" t="s">
        <v>1094</v>
      </c>
      <c r="C1007" s="1">
        <v>13</v>
      </c>
      <c r="D1007" s="1">
        <v>33</v>
      </c>
    </row>
    <row r="1008" spans="1:9" x14ac:dyDescent="0.2">
      <c r="A1008" s="1">
        <v>1006</v>
      </c>
      <c r="B1008" s="4" t="s">
        <v>1095</v>
      </c>
      <c r="C1008" s="1">
        <v>13</v>
      </c>
      <c r="D1008" s="1">
        <v>34</v>
      </c>
    </row>
    <row r="1009" spans="1:4" x14ac:dyDescent="0.2">
      <c r="A1009" s="1">
        <v>1007</v>
      </c>
      <c r="B1009" s="4" t="s">
        <v>1096</v>
      </c>
      <c r="C1009" s="1">
        <v>13</v>
      </c>
      <c r="D1009" s="1">
        <v>35</v>
      </c>
    </row>
    <row r="1010" spans="1:4" x14ac:dyDescent="0.2">
      <c r="A1010" s="1">
        <v>1008</v>
      </c>
      <c r="B1010" s="4" t="s">
        <v>1097</v>
      </c>
      <c r="C1010" s="1">
        <v>13</v>
      </c>
      <c r="D1010" s="1">
        <v>36</v>
      </c>
    </row>
    <row r="1011" spans="1:4" x14ac:dyDescent="0.2">
      <c r="A1011" s="1">
        <v>1009</v>
      </c>
      <c r="B1011" s="4" t="s">
        <v>1098</v>
      </c>
      <c r="C1011" s="1">
        <v>13</v>
      </c>
      <c r="D1011" s="1">
        <v>37</v>
      </c>
    </row>
    <row r="1012" spans="1:4" x14ac:dyDescent="0.2">
      <c r="A1012" s="1">
        <v>1010</v>
      </c>
      <c r="B1012" s="4" t="s">
        <v>1099</v>
      </c>
      <c r="C1012" s="1">
        <v>13</v>
      </c>
      <c r="D1012" s="1">
        <v>38</v>
      </c>
    </row>
    <row r="1013" spans="1:4" x14ac:dyDescent="0.2">
      <c r="A1013" s="1">
        <v>1011</v>
      </c>
      <c r="B1013" s="4" t="s">
        <v>1100</v>
      </c>
      <c r="C1013" s="1">
        <v>13</v>
      </c>
      <c r="D1013" s="1">
        <v>39</v>
      </c>
    </row>
    <row r="1014" spans="1:4" x14ac:dyDescent="0.2">
      <c r="A1014" s="1">
        <v>1012</v>
      </c>
      <c r="B1014" s="4" t="s">
        <v>1101</v>
      </c>
      <c r="C1014" s="1">
        <v>13</v>
      </c>
      <c r="D1014" s="1">
        <v>40</v>
      </c>
    </row>
    <row r="1015" spans="1:4" x14ac:dyDescent="0.2">
      <c r="A1015" s="1">
        <v>1013</v>
      </c>
      <c r="B1015" s="4" t="s">
        <v>1102</v>
      </c>
      <c r="C1015" s="1">
        <v>13</v>
      </c>
      <c r="D1015" s="1">
        <v>41</v>
      </c>
    </row>
    <row r="1016" spans="1:4" x14ac:dyDescent="0.2">
      <c r="A1016" s="1">
        <v>1014</v>
      </c>
      <c r="B1016" s="4" t="s">
        <v>1103</v>
      </c>
      <c r="C1016" s="1">
        <v>13</v>
      </c>
      <c r="D1016" s="1">
        <v>42</v>
      </c>
    </row>
    <row r="1017" spans="1:4" x14ac:dyDescent="0.2">
      <c r="A1017" s="1">
        <v>1015</v>
      </c>
      <c r="B1017" s="4" t="s">
        <v>1104</v>
      </c>
      <c r="C1017" s="1">
        <v>13</v>
      </c>
      <c r="D1017" s="1">
        <v>43</v>
      </c>
    </row>
    <row r="1018" spans="1:4" x14ac:dyDescent="0.2">
      <c r="A1018" s="1">
        <v>1016</v>
      </c>
      <c r="B1018" s="4" t="s">
        <v>1105</v>
      </c>
      <c r="C1018" s="1">
        <v>13</v>
      </c>
      <c r="D1018" s="1">
        <v>44</v>
      </c>
    </row>
    <row r="1019" spans="1:4" x14ac:dyDescent="0.2">
      <c r="A1019" s="1">
        <v>1017</v>
      </c>
      <c r="B1019" s="4" t="s">
        <v>1106</v>
      </c>
      <c r="C1019" s="1">
        <v>13</v>
      </c>
      <c r="D1019" s="1">
        <v>45</v>
      </c>
    </row>
    <row r="1020" spans="1:4" x14ac:dyDescent="0.2">
      <c r="A1020" s="1">
        <v>1018</v>
      </c>
      <c r="B1020" s="4" t="s">
        <v>1107</v>
      </c>
      <c r="C1020" s="1">
        <v>13</v>
      </c>
      <c r="D1020" s="1">
        <v>46</v>
      </c>
    </row>
    <row r="1021" spans="1:4" x14ac:dyDescent="0.2">
      <c r="A1021" s="1">
        <v>1019</v>
      </c>
      <c r="B1021" s="4" t="s">
        <v>1108</v>
      </c>
      <c r="C1021" s="1">
        <v>13</v>
      </c>
      <c r="D1021" s="1">
        <v>47</v>
      </c>
    </row>
    <row r="1022" spans="1:4" x14ac:dyDescent="0.2">
      <c r="A1022" s="1">
        <v>1020</v>
      </c>
      <c r="B1022" s="4" t="s">
        <v>1109</v>
      </c>
      <c r="C1022" s="1">
        <v>13</v>
      </c>
      <c r="D1022" s="1">
        <v>48</v>
      </c>
    </row>
    <row r="1023" spans="1:4" x14ac:dyDescent="0.2">
      <c r="A1023" s="1">
        <v>1021</v>
      </c>
      <c r="B1023" s="4" t="s">
        <v>1110</v>
      </c>
      <c r="C1023" s="1">
        <v>13</v>
      </c>
      <c r="D1023" s="1">
        <v>49</v>
      </c>
    </row>
    <row r="1024" spans="1:4" x14ac:dyDescent="0.2">
      <c r="A1024" s="1">
        <v>1022</v>
      </c>
      <c r="B1024" s="4" t="s">
        <v>1111</v>
      </c>
      <c r="C1024" s="1">
        <v>13</v>
      </c>
      <c r="D1024" s="1">
        <v>50</v>
      </c>
    </row>
    <row r="1025" spans="1:4" x14ac:dyDescent="0.2">
      <c r="A1025" s="1">
        <v>1023</v>
      </c>
      <c r="B1025" s="4" t="s">
        <v>1112</v>
      </c>
      <c r="C1025" s="1">
        <v>13</v>
      </c>
      <c r="D1025" s="1">
        <v>51</v>
      </c>
    </row>
    <row r="1026" spans="1:4" x14ac:dyDescent="0.2">
      <c r="A1026" s="1">
        <v>1024</v>
      </c>
      <c r="B1026" s="4" t="s">
        <v>1113</v>
      </c>
      <c r="C1026" s="1">
        <v>13</v>
      </c>
      <c r="D1026" s="1">
        <v>52</v>
      </c>
    </row>
    <row r="1027" spans="1:4" x14ac:dyDescent="0.2">
      <c r="A1027" s="1">
        <v>1025</v>
      </c>
      <c r="B1027" s="4" t="s">
        <v>1114</v>
      </c>
      <c r="C1027" s="1">
        <v>13</v>
      </c>
      <c r="D1027" s="1">
        <v>53</v>
      </c>
    </row>
    <row r="1028" spans="1:4" x14ac:dyDescent="0.2">
      <c r="A1028" s="1">
        <v>1026</v>
      </c>
      <c r="B1028" s="4" t="s">
        <v>1115</v>
      </c>
      <c r="C1028" s="1">
        <v>13</v>
      </c>
      <c r="D1028" s="1">
        <v>54</v>
      </c>
    </row>
    <row r="1029" spans="1:4" x14ac:dyDescent="0.2">
      <c r="A1029" s="1">
        <v>1027</v>
      </c>
      <c r="B1029" s="4" t="s">
        <v>1116</v>
      </c>
      <c r="C1029" s="1">
        <v>13</v>
      </c>
      <c r="D1029" s="1">
        <v>55</v>
      </c>
    </row>
    <row r="1030" spans="1:4" x14ac:dyDescent="0.2">
      <c r="A1030" s="1">
        <v>1028</v>
      </c>
      <c r="B1030" s="4" t="s">
        <v>1117</v>
      </c>
      <c r="C1030" s="1">
        <v>13</v>
      </c>
      <c r="D1030" s="1">
        <v>56</v>
      </c>
    </row>
    <row r="1031" spans="1:4" x14ac:dyDescent="0.2">
      <c r="A1031" s="1">
        <v>1029</v>
      </c>
      <c r="B1031" s="4" t="s">
        <v>1118</v>
      </c>
      <c r="C1031" s="1">
        <v>13</v>
      </c>
      <c r="D1031" s="1">
        <v>57</v>
      </c>
    </row>
    <row r="1032" spans="1:4" x14ac:dyDescent="0.2">
      <c r="A1032" s="1">
        <v>1030</v>
      </c>
      <c r="B1032" s="4" t="s">
        <v>1119</v>
      </c>
      <c r="C1032" s="1">
        <v>13</v>
      </c>
      <c r="D1032" s="1">
        <v>58</v>
      </c>
    </row>
    <row r="1033" spans="1:4" x14ac:dyDescent="0.2">
      <c r="A1033" s="1">
        <v>1031</v>
      </c>
      <c r="B1033" s="4" t="s">
        <v>1120</v>
      </c>
      <c r="C1033" s="1">
        <v>13</v>
      </c>
      <c r="D1033" s="1">
        <v>59</v>
      </c>
    </row>
    <row r="1034" spans="1:4" x14ac:dyDescent="0.2">
      <c r="A1034" s="1">
        <v>1032</v>
      </c>
      <c r="B1034" s="4" t="s">
        <v>1121</v>
      </c>
      <c r="C1034" s="1">
        <v>13</v>
      </c>
      <c r="D1034" s="1">
        <v>60</v>
      </c>
    </row>
    <row r="1035" spans="1:4" x14ac:dyDescent="0.2">
      <c r="A1035" s="1">
        <v>1033</v>
      </c>
      <c r="B1035" s="4" t="s">
        <v>1122</v>
      </c>
      <c r="C1035" s="1">
        <v>13</v>
      </c>
      <c r="D1035" s="1">
        <v>61</v>
      </c>
    </row>
    <row r="1036" spans="1:4" x14ac:dyDescent="0.2">
      <c r="A1036" s="1">
        <v>1034</v>
      </c>
      <c r="B1036" s="4" t="s">
        <v>1123</v>
      </c>
      <c r="C1036" s="1">
        <v>13</v>
      </c>
      <c r="D1036" s="1">
        <v>62</v>
      </c>
    </row>
    <row r="1037" spans="1:4" x14ac:dyDescent="0.2">
      <c r="A1037" s="1">
        <v>1035</v>
      </c>
      <c r="B1037" s="4" t="s">
        <v>1124</v>
      </c>
      <c r="C1037" s="1">
        <v>13</v>
      </c>
      <c r="D1037" s="1">
        <v>63</v>
      </c>
    </row>
    <row r="1038" spans="1:4" x14ac:dyDescent="0.2">
      <c r="A1038" s="1">
        <v>1036</v>
      </c>
      <c r="B1038" s="4" t="s">
        <v>1125</v>
      </c>
      <c r="C1038" s="1">
        <v>13</v>
      </c>
      <c r="D1038" s="1">
        <v>64</v>
      </c>
    </row>
    <row r="1039" spans="1:4" x14ac:dyDescent="0.2">
      <c r="A1039" s="1">
        <v>1037</v>
      </c>
      <c r="B1039" s="4" t="s">
        <v>1126</v>
      </c>
      <c r="C1039" s="1">
        <v>13</v>
      </c>
      <c r="D1039" s="1">
        <v>65</v>
      </c>
    </row>
    <row r="1040" spans="1:4" x14ac:dyDescent="0.2">
      <c r="A1040" s="1">
        <v>1038</v>
      </c>
      <c r="B1040" s="4" t="s">
        <v>1127</v>
      </c>
      <c r="C1040" s="1">
        <v>13</v>
      </c>
      <c r="D1040" s="1">
        <v>66</v>
      </c>
    </row>
    <row r="1041" spans="1:4" x14ac:dyDescent="0.2">
      <c r="A1041" s="1">
        <v>1039</v>
      </c>
      <c r="B1041" s="4" t="s">
        <v>1128</v>
      </c>
      <c r="C1041" s="1">
        <v>13</v>
      </c>
      <c r="D1041" s="1">
        <v>67</v>
      </c>
    </row>
    <row r="1042" spans="1:4" x14ac:dyDescent="0.2">
      <c r="A1042" s="1">
        <v>1040</v>
      </c>
      <c r="B1042" s="4" t="s">
        <v>1129</v>
      </c>
      <c r="C1042" s="1">
        <v>13</v>
      </c>
      <c r="D1042" s="1">
        <v>68</v>
      </c>
    </row>
    <row r="1043" spans="1:4" x14ac:dyDescent="0.2">
      <c r="A1043" s="1">
        <v>1041</v>
      </c>
      <c r="B1043" s="4" t="s">
        <v>1130</v>
      </c>
      <c r="C1043" s="1">
        <v>13</v>
      </c>
      <c r="D1043" s="1">
        <v>69</v>
      </c>
    </row>
    <row r="1044" spans="1:4" x14ac:dyDescent="0.2">
      <c r="A1044" s="1">
        <v>1042</v>
      </c>
      <c r="B1044" s="4" t="s">
        <v>1131</v>
      </c>
      <c r="C1044" s="1">
        <v>13</v>
      </c>
      <c r="D1044" s="1">
        <v>70</v>
      </c>
    </row>
    <row r="1045" spans="1:4" x14ac:dyDescent="0.2">
      <c r="A1045" s="1">
        <v>1043</v>
      </c>
      <c r="B1045" s="4" t="s">
        <v>1132</v>
      </c>
      <c r="C1045" s="1">
        <v>13</v>
      </c>
      <c r="D1045" s="1">
        <v>71</v>
      </c>
    </row>
    <row r="1046" spans="1:4" x14ac:dyDescent="0.2">
      <c r="A1046" s="1">
        <v>1044</v>
      </c>
      <c r="B1046" s="4" t="s">
        <v>1133</v>
      </c>
      <c r="C1046" s="1">
        <v>13</v>
      </c>
      <c r="D1046" s="1">
        <v>72</v>
      </c>
    </row>
    <row r="1047" spans="1:4" x14ac:dyDescent="0.2">
      <c r="A1047" s="1">
        <v>1045</v>
      </c>
      <c r="B1047" s="4" t="s">
        <v>1134</v>
      </c>
      <c r="C1047" s="1">
        <v>13</v>
      </c>
      <c r="D1047" s="1">
        <v>73</v>
      </c>
    </row>
    <row r="1048" spans="1:4" x14ac:dyDescent="0.2">
      <c r="A1048" s="1">
        <v>1046</v>
      </c>
      <c r="B1048" s="4" t="s">
        <v>1135</v>
      </c>
      <c r="C1048" s="1">
        <v>13</v>
      </c>
      <c r="D1048" s="1">
        <v>74</v>
      </c>
    </row>
    <row r="1049" spans="1:4" x14ac:dyDescent="0.2">
      <c r="A1049" s="1">
        <v>1047</v>
      </c>
      <c r="B1049" s="4" t="s">
        <v>1136</v>
      </c>
      <c r="C1049" s="1">
        <v>13</v>
      </c>
      <c r="D1049" s="1">
        <v>75</v>
      </c>
    </row>
    <row r="1050" spans="1:4" x14ac:dyDescent="0.2">
      <c r="A1050" s="1">
        <v>1048</v>
      </c>
      <c r="B1050" s="4" t="s">
        <v>1137</v>
      </c>
      <c r="C1050" s="1">
        <v>13</v>
      </c>
      <c r="D1050" s="1">
        <v>76</v>
      </c>
    </row>
    <row r="1051" spans="1:4" x14ac:dyDescent="0.2">
      <c r="A1051" s="1">
        <v>1049</v>
      </c>
      <c r="B1051" s="4" t="s">
        <v>1138</v>
      </c>
      <c r="C1051" s="1">
        <v>13</v>
      </c>
      <c r="D1051" s="1">
        <v>77</v>
      </c>
    </row>
    <row r="1052" spans="1:4" x14ac:dyDescent="0.2">
      <c r="A1052" s="1">
        <v>1050</v>
      </c>
      <c r="B1052" s="4" t="s">
        <v>1139</v>
      </c>
      <c r="C1052" s="1">
        <v>13</v>
      </c>
      <c r="D1052" s="1">
        <v>78</v>
      </c>
    </row>
    <row r="1053" spans="1:4" x14ac:dyDescent="0.2">
      <c r="A1053" s="1">
        <v>1051</v>
      </c>
      <c r="B1053" s="4" t="s">
        <v>1140</v>
      </c>
      <c r="C1053" s="1">
        <v>13</v>
      </c>
      <c r="D1053" s="1">
        <v>79</v>
      </c>
    </row>
    <row r="1054" spans="1:4" x14ac:dyDescent="0.2">
      <c r="A1054" s="1">
        <v>1052</v>
      </c>
      <c r="B1054" s="4" t="s">
        <v>1141</v>
      </c>
      <c r="C1054" s="1">
        <v>13</v>
      </c>
      <c r="D1054" s="1">
        <v>80</v>
      </c>
    </row>
    <row r="1055" spans="1:4" x14ac:dyDescent="0.2">
      <c r="A1055" s="1">
        <v>1053</v>
      </c>
      <c r="B1055" s="4" t="s">
        <v>1142</v>
      </c>
      <c r="C1055" s="1">
        <v>13</v>
      </c>
      <c r="D1055" s="1">
        <v>81</v>
      </c>
    </row>
  </sheetData>
  <sheetProtection password="C43C" sheet="1" objects="1" scenarios="1"/>
  <customSheetViews>
    <customSheetView guid="{6F66D3FE-C856-F243-B48A-FE2D5FE1E38F}">
      <pane xSplit="4" ySplit="2" topLeftCell="E624" activePane="bottomRight" state="frozenSplit"/>
      <selection pane="bottomRight" activeCell="A3" sqref="A3"/>
      <pageMargins left="0.7" right="0.7" top="0.75" bottom="0.75" header="0.3" footer="0.3"/>
      <pageSetup paperSize="9" orientation="portrait" r:id="rId1"/>
    </customSheetView>
  </customSheetViews>
  <conditionalFormatting sqref="C1:C1048576">
    <cfRule type="colorScale" priority="1">
      <colorScale>
        <cfvo type="min"/>
        <cfvo type="max"/>
        <color rgb="FFFF7128"/>
        <color rgb="FFFFEF9C"/>
      </colorScale>
    </cfRule>
  </conditionalFormatting>
  <conditionalFormatting sqref="D1:D1048576">
    <cfRule type="colorScale" priority="4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5"/>
  <sheetViews>
    <sheetView workbookViewId="0">
      <pane xSplit="1" ySplit="2" topLeftCell="B1024" activePane="bottomRight" state="frozen"/>
      <selection pane="topRight" activeCell="B1" sqref="B1"/>
      <selection pane="bottomLeft" activeCell="A3" sqref="A3"/>
      <selection pane="bottomRight" activeCell="I4" sqref="I4"/>
    </sheetView>
  </sheetViews>
  <sheetFormatPr baseColWidth="10" defaultColWidth="8.83203125" defaultRowHeight="15" x14ac:dyDescent="0.2"/>
  <cols>
    <col min="1" max="1" width="12.33203125" style="4" customWidth="1"/>
    <col min="2" max="2" width="5.5" style="1" customWidth="1"/>
    <col min="3" max="4" width="9.33203125" style="1" customWidth="1"/>
    <col min="5" max="5" width="9.5" style="58" customWidth="1"/>
    <col min="6" max="6" width="7" style="58" customWidth="1"/>
    <col min="7" max="7" width="11.83203125" style="58" customWidth="1"/>
  </cols>
  <sheetData>
    <row r="1" spans="1:20" x14ac:dyDescent="0.2">
      <c r="A1" s="6" t="s">
        <v>581</v>
      </c>
      <c r="C1" s="1" t="s">
        <v>480</v>
      </c>
      <c r="E1" s="60"/>
      <c r="F1" s="60"/>
      <c r="G1" s="60"/>
    </row>
    <row r="2" spans="1:20" x14ac:dyDescent="0.2">
      <c r="B2" s="4" t="s">
        <v>0</v>
      </c>
      <c r="C2" s="4" t="s">
        <v>578</v>
      </c>
      <c r="D2" s="4" t="s">
        <v>577</v>
      </c>
      <c r="E2" s="61" t="s">
        <v>729</v>
      </c>
      <c r="F2" s="61" t="s">
        <v>582</v>
      </c>
      <c r="G2" s="61" t="s">
        <v>730</v>
      </c>
    </row>
    <row r="3" spans="1:20" ht="16" thickBot="1" x14ac:dyDescent="0.25">
      <c r="B3" s="1">
        <v>1</v>
      </c>
      <c r="C3" s="1">
        <v>1</v>
      </c>
      <c r="D3" s="1" t="str">
        <f>CONCATENATE("wPM",TEXT(E3,"000"))</f>
        <v>wPM262</v>
      </c>
      <c r="E3" s="59">
        <v>262</v>
      </c>
      <c r="F3" s="59" t="s">
        <v>614</v>
      </c>
      <c r="G3" s="59" t="s">
        <v>702</v>
      </c>
      <c r="K3" s="23" t="s">
        <v>0</v>
      </c>
      <c r="L3" s="23">
        <f>B3</f>
        <v>1</v>
      </c>
      <c r="M3" s="23"/>
      <c r="N3" s="23"/>
      <c r="O3" s="23"/>
      <c r="P3" s="23"/>
      <c r="Q3" s="23"/>
      <c r="R3" s="23"/>
      <c r="S3" s="23"/>
      <c r="T3" s="46"/>
    </row>
    <row r="4" spans="1:20" x14ac:dyDescent="0.2">
      <c r="B4" s="1">
        <v>1</v>
      </c>
      <c r="C4" s="1">
        <v>2</v>
      </c>
      <c r="D4" s="1" t="str">
        <f t="shared" ref="D4:D67" si="0">CONCATENATE("wPM",TEXT(E4,"000"))</f>
        <v>wPM366</v>
      </c>
      <c r="E4" s="59">
        <v>366</v>
      </c>
      <c r="F4" s="59" t="s">
        <v>614</v>
      </c>
      <c r="G4" s="59" t="s">
        <v>702</v>
      </c>
      <c r="K4" s="48">
        <f>E3</f>
        <v>262</v>
      </c>
      <c r="L4" s="49">
        <f>E4</f>
        <v>366</v>
      </c>
      <c r="M4" s="49">
        <f>E5</f>
        <v>440</v>
      </c>
      <c r="N4" s="49">
        <f>E6</f>
        <v>412</v>
      </c>
      <c r="O4" s="49">
        <f>E7</f>
        <v>413</v>
      </c>
      <c r="P4" s="49">
        <f>E8</f>
        <v>420</v>
      </c>
      <c r="Q4" s="49">
        <f>E9</f>
        <v>420</v>
      </c>
      <c r="R4" s="49">
        <f>E10</f>
        <v>423</v>
      </c>
      <c r="S4" s="50">
        <f>E11</f>
        <v>432</v>
      </c>
      <c r="T4" s="46"/>
    </row>
    <row r="5" spans="1:20" x14ac:dyDescent="0.2">
      <c r="B5" s="1">
        <v>1</v>
      </c>
      <c r="C5" s="1">
        <v>3</v>
      </c>
      <c r="D5" s="1" t="str">
        <f t="shared" si="0"/>
        <v>wPM440</v>
      </c>
      <c r="E5" s="59">
        <v>440</v>
      </c>
      <c r="F5" s="59" t="s">
        <v>614</v>
      </c>
      <c r="G5" s="59" t="s">
        <v>702</v>
      </c>
      <c r="K5" s="51">
        <f>E12</f>
        <v>439</v>
      </c>
      <c r="L5" s="52">
        <f>E13</f>
        <v>451</v>
      </c>
      <c r="M5" s="52">
        <f>E14</f>
        <v>452</v>
      </c>
      <c r="N5" s="52">
        <f>E15</f>
        <v>452</v>
      </c>
      <c r="O5" s="52">
        <f>E16</f>
        <v>462</v>
      </c>
      <c r="P5" s="52">
        <f>E17</f>
        <v>463</v>
      </c>
      <c r="Q5" s="52">
        <f>E18</f>
        <v>463</v>
      </c>
      <c r="R5" s="52">
        <f>E19</f>
        <v>466</v>
      </c>
      <c r="S5" s="53">
        <f>E20</f>
        <v>467</v>
      </c>
      <c r="T5" s="46"/>
    </row>
    <row r="6" spans="1:20" x14ac:dyDescent="0.2">
      <c r="B6" s="1">
        <v>1</v>
      </c>
      <c r="C6" s="1">
        <v>4</v>
      </c>
      <c r="D6" s="1" t="str">
        <f t="shared" si="0"/>
        <v>wPM412</v>
      </c>
      <c r="E6" s="59">
        <v>412</v>
      </c>
      <c r="F6" s="59" t="s">
        <v>614</v>
      </c>
      <c r="G6" s="59" t="s">
        <v>702</v>
      </c>
      <c r="K6" s="51">
        <f>E21</f>
        <v>467</v>
      </c>
      <c r="L6" s="52">
        <f>E22</f>
        <v>480</v>
      </c>
      <c r="M6" s="52">
        <f>E23</f>
        <v>480</v>
      </c>
      <c r="N6" s="52">
        <f>E24</f>
        <v>483</v>
      </c>
      <c r="O6" s="52">
        <f>E25</f>
        <v>484</v>
      </c>
      <c r="P6" s="52">
        <f>E26</f>
        <v>486</v>
      </c>
      <c r="Q6" s="52">
        <f>E27</f>
        <v>493</v>
      </c>
      <c r="R6" s="52">
        <f>E28</f>
        <v>493</v>
      </c>
      <c r="S6" s="53">
        <f>E29</f>
        <v>499</v>
      </c>
      <c r="T6" s="46"/>
    </row>
    <row r="7" spans="1:20" x14ac:dyDescent="0.2">
      <c r="B7" s="1">
        <v>1</v>
      </c>
      <c r="C7" s="1">
        <v>5</v>
      </c>
      <c r="D7" s="1" t="str">
        <f t="shared" si="0"/>
        <v>wPM413</v>
      </c>
      <c r="E7" s="59">
        <v>413</v>
      </c>
      <c r="F7" s="59" t="s">
        <v>614</v>
      </c>
      <c r="G7" s="59" t="s">
        <v>702</v>
      </c>
      <c r="K7" s="51">
        <f>E30</f>
        <v>502</v>
      </c>
      <c r="L7" s="52">
        <f>E31</f>
        <v>520</v>
      </c>
      <c r="M7" s="52">
        <f>E32</f>
        <v>432</v>
      </c>
      <c r="N7" s="52">
        <f>E33</f>
        <v>440</v>
      </c>
      <c r="O7" s="52">
        <f>E34</f>
        <v>445</v>
      </c>
      <c r="P7" s="52">
        <f>E35</f>
        <v>439</v>
      </c>
      <c r="Q7" s="52">
        <f>E36</f>
        <v>451</v>
      </c>
      <c r="R7" s="52">
        <f>E37</f>
        <v>452</v>
      </c>
      <c r="S7" s="53">
        <f>E38</f>
        <v>452</v>
      </c>
      <c r="T7" s="46"/>
    </row>
    <row r="8" spans="1:20" x14ac:dyDescent="0.2">
      <c r="B8" s="1">
        <v>1</v>
      </c>
      <c r="C8" s="1">
        <v>6</v>
      </c>
      <c r="D8" s="1" t="str">
        <f t="shared" si="0"/>
        <v>wPM420</v>
      </c>
      <c r="E8" s="59">
        <v>420</v>
      </c>
      <c r="F8" s="59" t="s">
        <v>614</v>
      </c>
      <c r="G8" s="59" t="s">
        <v>702</v>
      </c>
      <c r="K8" s="51">
        <f>E39</f>
        <v>459</v>
      </c>
      <c r="L8" s="52">
        <f>E40</f>
        <v>462</v>
      </c>
      <c r="M8" s="52">
        <f>E41</f>
        <v>462</v>
      </c>
      <c r="N8" s="52">
        <f>E42</f>
        <v>466</v>
      </c>
      <c r="O8" s="52">
        <f>E43</f>
        <v>467</v>
      </c>
      <c r="P8" s="52">
        <f>E44</f>
        <v>467</v>
      </c>
      <c r="Q8" s="52">
        <f>E45</f>
        <v>480</v>
      </c>
      <c r="R8" s="52">
        <f>E46</f>
        <v>483</v>
      </c>
      <c r="S8" s="53">
        <f>E47</f>
        <v>484</v>
      </c>
      <c r="T8" s="46"/>
    </row>
    <row r="9" spans="1:20" x14ac:dyDescent="0.2">
      <c r="B9" s="1">
        <v>1</v>
      </c>
      <c r="C9" s="1">
        <v>7</v>
      </c>
      <c r="D9" s="1" t="str">
        <f t="shared" si="0"/>
        <v>wPM420</v>
      </c>
      <c r="E9" s="59">
        <v>420</v>
      </c>
      <c r="F9" s="59" t="s">
        <v>614</v>
      </c>
      <c r="G9" s="59" t="s">
        <v>702</v>
      </c>
      <c r="K9" s="51">
        <f>E48</f>
        <v>486</v>
      </c>
      <c r="L9" s="52">
        <f>E49</f>
        <v>493</v>
      </c>
      <c r="M9" s="52">
        <f>E50</f>
        <v>494</v>
      </c>
      <c r="N9" s="52">
        <f>E51</f>
        <v>480</v>
      </c>
      <c r="O9" s="52">
        <f>E52</f>
        <v>499</v>
      </c>
      <c r="P9" s="52">
        <f>E53</f>
        <v>502</v>
      </c>
      <c r="Q9" s="52">
        <f>E54</f>
        <v>508</v>
      </c>
      <c r="R9" s="52">
        <f>E55</f>
        <v>520</v>
      </c>
      <c r="S9" s="53">
        <f>E56</f>
        <v>313</v>
      </c>
      <c r="T9" s="46"/>
    </row>
    <row r="10" spans="1:20" x14ac:dyDescent="0.2">
      <c r="B10" s="1">
        <v>1</v>
      </c>
      <c r="C10" s="1">
        <v>8</v>
      </c>
      <c r="D10" s="1" t="str">
        <f t="shared" si="0"/>
        <v>wPM423</v>
      </c>
      <c r="E10" s="59">
        <v>423</v>
      </c>
      <c r="F10" s="59" t="s">
        <v>614</v>
      </c>
      <c r="G10" s="59" t="s">
        <v>702</v>
      </c>
      <c r="K10" s="51">
        <f>E57</f>
        <v>314</v>
      </c>
      <c r="L10" s="52">
        <f>E58</f>
        <v>314</v>
      </c>
      <c r="M10" s="52">
        <f>E59</f>
        <v>479</v>
      </c>
      <c r="N10" s="52">
        <f>E60</f>
        <v>482</v>
      </c>
      <c r="O10" s="52">
        <f>E61</f>
        <v>497</v>
      </c>
      <c r="P10" s="52">
        <f>E62</f>
        <v>500</v>
      </c>
      <c r="Q10" s="52">
        <f>E63</f>
        <v>530</v>
      </c>
      <c r="R10" s="52">
        <f>E64</f>
        <v>157</v>
      </c>
      <c r="S10" s="53">
        <f>E65</f>
        <v>392</v>
      </c>
      <c r="T10" s="46"/>
    </row>
    <row r="11" spans="1:20" x14ac:dyDescent="0.2">
      <c r="B11" s="1">
        <v>1</v>
      </c>
      <c r="C11" s="1">
        <v>9</v>
      </c>
      <c r="D11" s="1" t="str">
        <f t="shared" si="0"/>
        <v>wPM432</v>
      </c>
      <c r="E11" s="59">
        <v>432</v>
      </c>
      <c r="F11" s="59" t="s">
        <v>614</v>
      </c>
      <c r="G11" s="59" t="s">
        <v>702</v>
      </c>
      <c r="K11" s="51">
        <f>E66</f>
        <v>253</v>
      </c>
      <c r="L11" s="52">
        <f>E67</f>
        <v>4</v>
      </c>
      <c r="M11" s="52">
        <f>E68</f>
        <v>8</v>
      </c>
      <c r="N11" s="52">
        <f>E69</f>
        <v>293</v>
      </c>
      <c r="O11" s="52">
        <f>E70</f>
        <v>312</v>
      </c>
      <c r="P11" s="52">
        <f>E71</f>
        <v>313</v>
      </c>
      <c r="Q11" s="52">
        <f>E72</f>
        <v>314</v>
      </c>
      <c r="R11" s="52">
        <f>E73</f>
        <v>314</v>
      </c>
      <c r="S11" s="53">
        <f>E74</f>
        <v>405</v>
      </c>
      <c r="T11" s="46"/>
    </row>
    <row r="12" spans="1:20" ht="16" thickBot="1" x14ac:dyDescent="0.25">
      <c r="B12" s="1">
        <v>1</v>
      </c>
      <c r="C12" s="1">
        <v>10</v>
      </c>
      <c r="D12" s="1" t="str">
        <f t="shared" si="0"/>
        <v>wPM439</v>
      </c>
      <c r="E12" s="59">
        <v>439</v>
      </c>
      <c r="F12" s="59" t="s">
        <v>614</v>
      </c>
      <c r="G12" s="59" t="s">
        <v>702</v>
      </c>
      <c r="K12" s="54">
        <f>E75</f>
        <v>453</v>
      </c>
      <c r="L12" s="55">
        <f>E76</f>
        <v>479</v>
      </c>
      <c r="M12" s="55">
        <f>E77</f>
        <v>482</v>
      </c>
      <c r="N12" s="55">
        <f>E78</f>
        <v>495</v>
      </c>
      <c r="O12" s="55">
        <f>E79</f>
        <v>501</v>
      </c>
      <c r="P12" s="55">
        <f>E80</f>
        <v>530</v>
      </c>
      <c r="Q12" s="55">
        <f>E81</f>
        <v>128</v>
      </c>
      <c r="R12" s="55">
        <f>E82</f>
        <v>157</v>
      </c>
      <c r="S12" s="56">
        <f>E83</f>
        <v>264</v>
      </c>
      <c r="T12" s="46"/>
    </row>
    <row r="13" spans="1:20" x14ac:dyDescent="0.2">
      <c r="B13" s="1">
        <v>1</v>
      </c>
      <c r="C13" s="1">
        <v>11</v>
      </c>
      <c r="D13" s="1" t="str">
        <f t="shared" si="0"/>
        <v>wPM451</v>
      </c>
      <c r="E13" s="59">
        <v>451</v>
      </c>
      <c r="F13" s="59" t="s">
        <v>614</v>
      </c>
      <c r="G13" s="59" t="s">
        <v>702</v>
      </c>
      <c r="J13" s="47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">
      <c r="B14" s="1">
        <v>1</v>
      </c>
      <c r="C14" s="1">
        <v>12</v>
      </c>
      <c r="D14" s="1" t="str">
        <f t="shared" si="0"/>
        <v>wPM452</v>
      </c>
      <c r="E14" s="59">
        <v>452</v>
      </c>
      <c r="F14" s="59" t="s">
        <v>614</v>
      </c>
      <c r="G14" s="59" t="s">
        <v>702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</row>
    <row r="15" spans="1:20" x14ac:dyDescent="0.2">
      <c r="B15" s="1">
        <v>1</v>
      </c>
      <c r="C15" s="1">
        <v>13</v>
      </c>
      <c r="D15" s="1" t="str">
        <f t="shared" si="0"/>
        <v>wPM452</v>
      </c>
      <c r="E15" s="59">
        <v>452</v>
      </c>
      <c r="F15" s="59" t="s">
        <v>614</v>
      </c>
      <c r="G15" s="59" t="s">
        <v>702</v>
      </c>
      <c r="T15" s="47"/>
    </row>
    <row r="16" spans="1:20" x14ac:dyDescent="0.2">
      <c r="B16" s="1">
        <v>1</v>
      </c>
      <c r="C16" s="1">
        <v>14</v>
      </c>
      <c r="D16" s="1" t="str">
        <f t="shared" si="0"/>
        <v>wPM462</v>
      </c>
      <c r="E16" s="59">
        <v>462</v>
      </c>
      <c r="F16" s="59" t="s">
        <v>614</v>
      </c>
      <c r="G16" s="59" t="s">
        <v>702</v>
      </c>
      <c r="T16" s="47"/>
    </row>
    <row r="17" spans="2:7" x14ac:dyDescent="0.2">
      <c r="B17" s="1">
        <v>1</v>
      </c>
      <c r="C17" s="1">
        <v>15</v>
      </c>
      <c r="D17" s="1" t="str">
        <f t="shared" si="0"/>
        <v>wPM463</v>
      </c>
      <c r="E17" s="59">
        <v>463</v>
      </c>
      <c r="F17" s="59" t="s">
        <v>614</v>
      </c>
      <c r="G17" s="59" t="s">
        <v>702</v>
      </c>
    </row>
    <row r="18" spans="2:7" x14ac:dyDescent="0.2">
      <c r="B18" s="1">
        <v>1</v>
      </c>
      <c r="C18" s="1">
        <v>16</v>
      </c>
      <c r="D18" s="1" t="str">
        <f t="shared" si="0"/>
        <v>wPM463</v>
      </c>
      <c r="E18" s="59">
        <v>463</v>
      </c>
      <c r="F18" s="59" t="s">
        <v>614</v>
      </c>
      <c r="G18" s="59" t="s">
        <v>702</v>
      </c>
    </row>
    <row r="19" spans="2:7" x14ac:dyDescent="0.2">
      <c r="B19" s="1">
        <v>1</v>
      </c>
      <c r="C19" s="1">
        <v>17</v>
      </c>
      <c r="D19" s="1" t="str">
        <f t="shared" si="0"/>
        <v>wPM466</v>
      </c>
      <c r="E19" s="59">
        <v>466</v>
      </c>
      <c r="F19" s="59" t="s">
        <v>614</v>
      </c>
      <c r="G19" s="59" t="s">
        <v>702</v>
      </c>
    </row>
    <row r="20" spans="2:7" x14ac:dyDescent="0.2">
      <c r="B20" s="1">
        <v>1</v>
      </c>
      <c r="C20" s="1">
        <v>18</v>
      </c>
      <c r="D20" s="1" t="str">
        <f t="shared" si="0"/>
        <v>wPM467</v>
      </c>
      <c r="E20" s="59">
        <v>467</v>
      </c>
      <c r="F20" s="59" t="s">
        <v>614</v>
      </c>
      <c r="G20" s="59" t="s">
        <v>702</v>
      </c>
    </row>
    <row r="21" spans="2:7" x14ac:dyDescent="0.2">
      <c r="B21" s="1">
        <v>1</v>
      </c>
      <c r="C21" s="1">
        <v>19</v>
      </c>
      <c r="D21" s="1" t="str">
        <f t="shared" si="0"/>
        <v>wPM467</v>
      </c>
      <c r="E21" s="59">
        <v>467</v>
      </c>
      <c r="F21" s="59" t="s">
        <v>614</v>
      </c>
      <c r="G21" s="59" t="s">
        <v>702</v>
      </c>
    </row>
    <row r="22" spans="2:7" x14ac:dyDescent="0.2">
      <c r="B22" s="1">
        <v>1</v>
      </c>
      <c r="C22" s="1">
        <v>20</v>
      </c>
      <c r="D22" s="1" t="str">
        <f t="shared" si="0"/>
        <v>wPM480</v>
      </c>
      <c r="E22" s="59">
        <v>480</v>
      </c>
      <c r="F22" s="59" t="s">
        <v>614</v>
      </c>
      <c r="G22" s="59" t="s">
        <v>702</v>
      </c>
    </row>
    <row r="23" spans="2:7" x14ac:dyDescent="0.2">
      <c r="B23" s="1">
        <v>1</v>
      </c>
      <c r="C23" s="1">
        <v>21</v>
      </c>
      <c r="D23" s="1" t="str">
        <f t="shared" si="0"/>
        <v>wPM480</v>
      </c>
      <c r="E23" s="59">
        <v>480</v>
      </c>
      <c r="F23" s="59" t="s">
        <v>614</v>
      </c>
      <c r="G23" s="59" t="s">
        <v>702</v>
      </c>
    </row>
    <row r="24" spans="2:7" x14ac:dyDescent="0.2">
      <c r="B24" s="1">
        <v>1</v>
      </c>
      <c r="C24" s="1">
        <v>22</v>
      </c>
      <c r="D24" s="1" t="str">
        <f t="shared" si="0"/>
        <v>wPM483</v>
      </c>
      <c r="E24" s="59">
        <v>483</v>
      </c>
      <c r="F24" s="59" t="s">
        <v>614</v>
      </c>
      <c r="G24" s="59" t="s">
        <v>702</v>
      </c>
    </row>
    <row r="25" spans="2:7" x14ac:dyDescent="0.2">
      <c r="B25" s="1">
        <v>1</v>
      </c>
      <c r="C25" s="1">
        <v>23</v>
      </c>
      <c r="D25" s="1" t="str">
        <f t="shared" si="0"/>
        <v>wPM484</v>
      </c>
      <c r="E25" s="59">
        <v>484</v>
      </c>
      <c r="F25" s="59" t="s">
        <v>614</v>
      </c>
      <c r="G25" s="59" t="s">
        <v>702</v>
      </c>
    </row>
    <row r="26" spans="2:7" x14ac:dyDescent="0.2">
      <c r="B26" s="1">
        <v>1</v>
      </c>
      <c r="C26" s="1">
        <v>24</v>
      </c>
      <c r="D26" s="1" t="str">
        <f t="shared" si="0"/>
        <v>wPM486</v>
      </c>
      <c r="E26" s="59">
        <v>486</v>
      </c>
      <c r="F26" s="59" t="s">
        <v>614</v>
      </c>
      <c r="G26" s="59" t="s">
        <v>702</v>
      </c>
    </row>
    <row r="27" spans="2:7" x14ac:dyDescent="0.2">
      <c r="B27" s="1">
        <v>1</v>
      </c>
      <c r="C27" s="1">
        <v>25</v>
      </c>
      <c r="D27" s="1" t="str">
        <f t="shared" si="0"/>
        <v>wPM493</v>
      </c>
      <c r="E27" s="59">
        <v>493</v>
      </c>
      <c r="F27" s="59" t="s">
        <v>614</v>
      </c>
      <c r="G27" s="59" t="s">
        <v>702</v>
      </c>
    </row>
    <row r="28" spans="2:7" x14ac:dyDescent="0.2">
      <c r="B28" s="1">
        <v>1</v>
      </c>
      <c r="C28" s="1">
        <v>26</v>
      </c>
      <c r="D28" s="1" t="str">
        <f t="shared" si="0"/>
        <v>wPM493</v>
      </c>
      <c r="E28" s="59">
        <v>493</v>
      </c>
      <c r="F28" s="59" t="s">
        <v>614</v>
      </c>
      <c r="G28" s="59" t="s">
        <v>702</v>
      </c>
    </row>
    <row r="29" spans="2:7" x14ac:dyDescent="0.2">
      <c r="B29" s="1">
        <v>1</v>
      </c>
      <c r="C29" s="1">
        <v>27</v>
      </c>
      <c r="D29" s="1" t="str">
        <f t="shared" si="0"/>
        <v>wPM499</v>
      </c>
      <c r="E29" s="59">
        <v>499</v>
      </c>
      <c r="F29" s="59" t="s">
        <v>614</v>
      </c>
      <c r="G29" s="59" t="s">
        <v>702</v>
      </c>
    </row>
    <row r="30" spans="2:7" x14ac:dyDescent="0.2">
      <c r="B30" s="1">
        <v>1</v>
      </c>
      <c r="C30" s="1">
        <v>28</v>
      </c>
      <c r="D30" s="1" t="str">
        <f t="shared" si="0"/>
        <v>wPM502</v>
      </c>
      <c r="E30" s="59">
        <v>502</v>
      </c>
      <c r="F30" s="59" t="s">
        <v>614</v>
      </c>
      <c r="G30" s="59" t="s">
        <v>702</v>
      </c>
    </row>
    <row r="31" spans="2:7" x14ac:dyDescent="0.2">
      <c r="B31" s="1">
        <v>1</v>
      </c>
      <c r="C31" s="1">
        <v>29</v>
      </c>
      <c r="D31" s="1" t="str">
        <f t="shared" si="0"/>
        <v>wPM520</v>
      </c>
      <c r="E31" s="59">
        <v>520</v>
      </c>
      <c r="F31" s="59" t="s">
        <v>614</v>
      </c>
      <c r="G31" s="59" t="s">
        <v>702</v>
      </c>
    </row>
    <row r="32" spans="2:7" x14ac:dyDescent="0.2">
      <c r="B32" s="1">
        <v>1</v>
      </c>
      <c r="C32" s="1">
        <v>30</v>
      </c>
      <c r="D32" s="1" t="str">
        <f t="shared" si="0"/>
        <v>wPM432</v>
      </c>
      <c r="E32" s="59">
        <v>432</v>
      </c>
      <c r="F32" s="59" t="s">
        <v>615</v>
      </c>
      <c r="G32" s="59" t="s">
        <v>702</v>
      </c>
    </row>
    <row r="33" spans="2:7" x14ac:dyDescent="0.2">
      <c r="B33" s="1">
        <v>1</v>
      </c>
      <c r="C33" s="1">
        <v>31</v>
      </c>
      <c r="D33" s="1" t="str">
        <f t="shared" si="0"/>
        <v>wPM440</v>
      </c>
      <c r="E33" s="59">
        <v>440</v>
      </c>
      <c r="F33" s="59" t="s">
        <v>615</v>
      </c>
      <c r="G33" s="59" t="s">
        <v>702</v>
      </c>
    </row>
    <row r="34" spans="2:7" x14ac:dyDescent="0.2">
      <c r="B34" s="1">
        <v>1</v>
      </c>
      <c r="C34" s="1">
        <v>32</v>
      </c>
      <c r="D34" s="1" t="str">
        <f t="shared" si="0"/>
        <v>wPM445</v>
      </c>
      <c r="E34" s="59">
        <v>445</v>
      </c>
      <c r="F34" s="59" t="s">
        <v>615</v>
      </c>
      <c r="G34" s="59" t="s">
        <v>702</v>
      </c>
    </row>
    <row r="35" spans="2:7" x14ac:dyDescent="0.2">
      <c r="B35" s="1">
        <v>1</v>
      </c>
      <c r="C35" s="1">
        <v>33</v>
      </c>
      <c r="D35" s="1" t="str">
        <f t="shared" si="0"/>
        <v>wPM439</v>
      </c>
      <c r="E35" s="59">
        <v>439</v>
      </c>
      <c r="F35" s="59" t="s">
        <v>615</v>
      </c>
      <c r="G35" s="59" t="s">
        <v>702</v>
      </c>
    </row>
    <row r="36" spans="2:7" x14ac:dyDescent="0.2">
      <c r="B36" s="1">
        <v>1</v>
      </c>
      <c r="C36" s="1">
        <v>34</v>
      </c>
      <c r="D36" s="1" t="str">
        <f t="shared" si="0"/>
        <v>wPM451</v>
      </c>
      <c r="E36" s="59">
        <v>451</v>
      </c>
      <c r="F36" s="59" t="s">
        <v>615</v>
      </c>
      <c r="G36" s="59" t="s">
        <v>702</v>
      </c>
    </row>
    <row r="37" spans="2:7" x14ac:dyDescent="0.2">
      <c r="B37" s="1">
        <v>1</v>
      </c>
      <c r="C37" s="1">
        <v>35</v>
      </c>
      <c r="D37" s="1" t="str">
        <f t="shared" si="0"/>
        <v>wPM452</v>
      </c>
      <c r="E37" s="59">
        <v>452</v>
      </c>
      <c r="F37" s="59" t="s">
        <v>615</v>
      </c>
      <c r="G37" s="59" t="s">
        <v>702</v>
      </c>
    </row>
    <row r="38" spans="2:7" x14ac:dyDescent="0.2">
      <c r="B38" s="1">
        <v>1</v>
      </c>
      <c r="C38" s="1">
        <v>36</v>
      </c>
      <c r="D38" s="1" t="str">
        <f t="shared" si="0"/>
        <v>wPM452</v>
      </c>
      <c r="E38" s="59">
        <v>452</v>
      </c>
      <c r="F38" s="59" t="s">
        <v>615</v>
      </c>
      <c r="G38" s="59" t="s">
        <v>702</v>
      </c>
    </row>
    <row r="39" spans="2:7" x14ac:dyDescent="0.2">
      <c r="B39" s="1">
        <v>1</v>
      </c>
      <c r="C39" s="1">
        <v>37</v>
      </c>
      <c r="D39" s="1" t="str">
        <f t="shared" si="0"/>
        <v>wPM459</v>
      </c>
      <c r="E39" s="59">
        <v>459</v>
      </c>
      <c r="F39" s="59" t="s">
        <v>615</v>
      </c>
      <c r="G39" s="59" t="s">
        <v>702</v>
      </c>
    </row>
    <row r="40" spans="2:7" x14ac:dyDescent="0.2">
      <c r="B40" s="1">
        <v>1</v>
      </c>
      <c r="C40" s="1">
        <v>38</v>
      </c>
      <c r="D40" s="1" t="str">
        <f t="shared" si="0"/>
        <v>wPM462</v>
      </c>
      <c r="E40" s="59">
        <v>462</v>
      </c>
      <c r="F40" s="59" t="s">
        <v>615</v>
      </c>
      <c r="G40" s="59" t="s">
        <v>702</v>
      </c>
    </row>
    <row r="41" spans="2:7" x14ac:dyDescent="0.2">
      <c r="B41" s="1">
        <v>1</v>
      </c>
      <c r="C41" s="1">
        <v>39</v>
      </c>
      <c r="D41" s="1" t="str">
        <f t="shared" si="0"/>
        <v>wPM462</v>
      </c>
      <c r="E41" s="59">
        <v>462</v>
      </c>
      <c r="F41" s="59" t="s">
        <v>615</v>
      </c>
      <c r="G41" s="59" t="s">
        <v>702</v>
      </c>
    </row>
    <row r="42" spans="2:7" x14ac:dyDescent="0.2">
      <c r="B42" s="1">
        <v>1</v>
      </c>
      <c r="C42" s="1">
        <v>40</v>
      </c>
      <c r="D42" s="1" t="str">
        <f t="shared" si="0"/>
        <v>wPM466</v>
      </c>
      <c r="E42" s="59">
        <v>466</v>
      </c>
      <c r="F42" s="59" t="s">
        <v>615</v>
      </c>
      <c r="G42" s="59" t="s">
        <v>702</v>
      </c>
    </row>
    <row r="43" spans="2:7" x14ac:dyDescent="0.2">
      <c r="B43" s="1">
        <v>1</v>
      </c>
      <c r="C43" s="1">
        <v>41</v>
      </c>
      <c r="D43" s="1" t="str">
        <f t="shared" si="0"/>
        <v>wPM467</v>
      </c>
      <c r="E43" s="59">
        <v>467</v>
      </c>
      <c r="F43" s="59" t="s">
        <v>615</v>
      </c>
      <c r="G43" s="59" t="s">
        <v>702</v>
      </c>
    </row>
    <row r="44" spans="2:7" x14ac:dyDescent="0.2">
      <c r="B44" s="1">
        <v>1</v>
      </c>
      <c r="C44" s="1">
        <v>42</v>
      </c>
      <c r="D44" s="1" t="str">
        <f t="shared" si="0"/>
        <v>wPM467</v>
      </c>
      <c r="E44" s="59">
        <v>467</v>
      </c>
      <c r="F44" s="59" t="s">
        <v>615</v>
      </c>
      <c r="G44" s="59" t="s">
        <v>702</v>
      </c>
    </row>
    <row r="45" spans="2:7" x14ac:dyDescent="0.2">
      <c r="B45" s="1">
        <v>1</v>
      </c>
      <c r="C45" s="1">
        <v>43</v>
      </c>
      <c r="D45" s="1" t="str">
        <f t="shared" si="0"/>
        <v>wPM480</v>
      </c>
      <c r="E45" s="59">
        <v>480</v>
      </c>
      <c r="F45" s="59" t="s">
        <v>615</v>
      </c>
      <c r="G45" s="59" t="s">
        <v>702</v>
      </c>
    </row>
    <row r="46" spans="2:7" x14ac:dyDescent="0.2">
      <c r="B46" s="1">
        <v>1</v>
      </c>
      <c r="C46" s="1">
        <v>44</v>
      </c>
      <c r="D46" s="1" t="str">
        <f t="shared" si="0"/>
        <v>wPM483</v>
      </c>
      <c r="E46" s="59">
        <v>483</v>
      </c>
      <c r="F46" s="59" t="s">
        <v>615</v>
      </c>
      <c r="G46" s="59" t="s">
        <v>702</v>
      </c>
    </row>
    <row r="47" spans="2:7" x14ac:dyDescent="0.2">
      <c r="B47" s="1">
        <v>1</v>
      </c>
      <c r="C47" s="1">
        <v>45</v>
      </c>
      <c r="D47" s="1" t="str">
        <f t="shared" si="0"/>
        <v>wPM484</v>
      </c>
      <c r="E47" s="59">
        <v>484</v>
      </c>
      <c r="F47" s="59" t="s">
        <v>615</v>
      </c>
      <c r="G47" s="59" t="s">
        <v>702</v>
      </c>
    </row>
    <row r="48" spans="2:7" x14ac:dyDescent="0.2">
      <c r="B48" s="1">
        <v>1</v>
      </c>
      <c r="C48" s="1">
        <v>46</v>
      </c>
      <c r="D48" s="1" t="str">
        <f t="shared" si="0"/>
        <v>wPM486</v>
      </c>
      <c r="E48" s="59">
        <v>486</v>
      </c>
      <c r="F48" s="59" t="s">
        <v>615</v>
      </c>
      <c r="G48" s="59" t="s">
        <v>702</v>
      </c>
    </row>
    <row r="49" spans="2:7" x14ac:dyDescent="0.2">
      <c r="B49" s="1">
        <v>1</v>
      </c>
      <c r="C49" s="1">
        <v>47</v>
      </c>
      <c r="D49" s="1" t="str">
        <f t="shared" si="0"/>
        <v>wPM493</v>
      </c>
      <c r="E49" s="59">
        <v>493</v>
      </c>
      <c r="F49" s="59" t="s">
        <v>615</v>
      </c>
      <c r="G49" s="59" t="s">
        <v>702</v>
      </c>
    </row>
    <row r="50" spans="2:7" x14ac:dyDescent="0.2">
      <c r="B50" s="1">
        <v>1</v>
      </c>
      <c r="C50" s="1">
        <v>48</v>
      </c>
      <c r="D50" s="1" t="str">
        <f t="shared" si="0"/>
        <v>wPM494</v>
      </c>
      <c r="E50" s="59">
        <v>494</v>
      </c>
      <c r="F50" s="59" t="s">
        <v>615</v>
      </c>
      <c r="G50" s="59" t="s">
        <v>702</v>
      </c>
    </row>
    <row r="51" spans="2:7" x14ac:dyDescent="0.2">
      <c r="B51" s="1">
        <v>1</v>
      </c>
      <c r="C51" s="1">
        <v>49</v>
      </c>
      <c r="D51" s="1" t="str">
        <f t="shared" si="0"/>
        <v>wPM480</v>
      </c>
      <c r="E51" s="59">
        <v>480</v>
      </c>
      <c r="F51" s="59" t="s">
        <v>615</v>
      </c>
      <c r="G51" s="59" t="s">
        <v>702</v>
      </c>
    </row>
    <row r="52" spans="2:7" x14ac:dyDescent="0.2">
      <c r="B52" s="1">
        <v>1</v>
      </c>
      <c r="C52" s="1">
        <v>50</v>
      </c>
      <c r="D52" s="1" t="str">
        <f t="shared" si="0"/>
        <v>wPM499</v>
      </c>
      <c r="E52" s="59">
        <v>499</v>
      </c>
      <c r="F52" s="59" t="s">
        <v>615</v>
      </c>
      <c r="G52" s="59" t="s">
        <v>702</v>
      </c>
    </row>
    <row r="53" spans="2:7" x14ac:dyDescent="0.2">
      <c r="B53" s="1">
        <v>1</v>
      </c>
      <c r="C53" s="1">
        <v>51</v>
      </c>
      <c r="D53" s="1" t="str">
        <f t="shared" si="0"/>
        <v>wPM502</v>
      </c>
      <c r="E53" s="59">
        <v>502</v>
      </c>
      <c r="F53" s="59" t="s">
        <v>615</v>
      </c>
      <c r="G53" s="59" t="s">
        <v>702</v>
      </c>
    </row>
    <row r="54" spans="2:7" x14ac:dyDescent="0.2">
      <c r="B54" s="1">
        <v>1</v>
      </c>
      <c r="C54" s="1">
        <v>52</v>
      </c>
      <c r="D54" s="1" t="str">
        <f t="shared" si="0"/>
        <v>wPM508</v>
      </c>
      <c r="E54" s="59">
        <v>508</v>
      </c>
      <c r="F54" s="59" t="s">
        <v>615</v>
      </c>
      <c r="G54" s="59" t="s">
        <v>702</v>
      </c>
    </row>
    <row r="55" spans="2:7" x14ac:dyDescent="0.2">
      <c r="B55" s="1">
        <v>1</v>
      </c>
      <c r="C55" s="1">
        <v>53</v>
      </c>
      <c r="D55" s="1" t="str">
        <f t="shared" si="0"/>
        <v>wPM520</v>
      </c>
      <c r="E55" s="59">
        <v>520</v>
      </c>
      <c r="F55" s="59" t="s">
        <v>615</v>
      </c>
      <c r="G55" s="59" t="s">
        <v>702</v>
      </c>
    </row>
    <row r="56" spans="2:7" x14ac:dyDescent="0.2">
      <c r="B56" s="1">
        <v>1</v>
      </c>
      <c r="C56" s="1">
        <v>54</v>
      </c>
      <c r="D56" s="1" t="str">
        <f t="shared" si="0"/>
        <v>wPM313</v>
      </c>
      <c r="E56" s="59">
        <v>313</v>
      </c>
      <c r="F56" s="59" t="s">
        <v>615</v>
      </c>
      <c r="G56" s="59" t="s">
        <v>702</v>
      </c>
    </row>
    <row r="57" spans="2:7" x14ac:dyDescent="0.2">
      <c r="B57" s="1">
        <v>1</v>
      </c>
      <c r="C57" s="1">
        <v>55</v>
      </c>
      <c r="D57" s="1" t="str">
        <f t="shared" si="0"/>
        <v>wPM314</v>
      </c>
      <c r="E57" s="59">
        <v>314</v>
      </c>
      <c r="F57" s="59" t="s">
        <v>615</v>
      </c>
      <c r="G57" s="59" t="s">
        <v>702</v>
      </c>
    </row>
    <row r="58" spans="2:7" x14ac:dyDescent="0.2">
      <c r="B58" s="1">
        <v>1</v>
      </c>
      <c r="C58" s="1">
        <v>56</v>
      </c>
      <c r="D58" s="1" t="str">
        <f t="shared" si="0"/>
        <v>wPM314</v>
      </c>
      <c r="E58" s="59">
        <v>314</v>
      </c>
      <c r="F58" s="59" t="s">
        <v>694</v>
      </c>
      <c r="G58" s="59" t="s">
        <v>702</v>
      </c>
    </row>
    <row r="59" spans="2:7" x14ac:dyDescent="0.2">
      <c r="B59" s="1">
        <v>1</v>
      </c>
      <c r="C59" s="1">
        <v>57</v>
      </c>
      <c r="D59" s="1" t="str">
        <f t="shared" si="0"/>
        <v>wPM479</v>
      </c>
      <c r="E59" s="59">
        <v>479</v>
      </c>
      <c r="F59" s="59" t="s">
        <v>615</v>
      </c>
      <c r="G59" s="59" t="s">
        <v>702</v>
      </c>
    </row>
    <row r="60" spans="2:7" x14ac:dyDescent="0.2">
      <c r="B60" s="1">
        <v>1</v>
      </c>
      <c r="C60" s="1">
        <v>58</v>
      </c>
      <c r="D60" s="1" t="str">
        <f t="shared" si="0"/>
        <v>wPM482</v>
      </c>
      <c r="E60" s="59">
        <v>482</v>
      </c>
      <c r="F60" s="59" t="s">
        <v>615</v>
      </c>
      <c r="G60" s="59" t="s">
        <v>702</v>
      </c>
    </row>
    <row r="61" spans="2:7" x14ac:dyDescent="0.2">
      <c r="B61" s="1">
        <v>1</v>
      </c>
      <c r="C61" s="1">
        <v>59</v>
      </c>
      <c r="D61" s="1" t="str">
        <f t="shared" si="0"/>
        <v>wPM497</v>
      </c>
      <c r="E61" s="59">
        <v>497</v>
      </c>
      <c r="F61" s="59" t="s">
        <v>615</v>
      </c>
      <c r="G61" s="59" t="s">
        <v>702</v>
      </c>
    </row>
    <row r="62" spans="2:7" x14ac:dyDescent="0.2">
      <c r="B62" s="1">
        <v>1</v>
      </c>
      <c r="C62" s="1">
        <v>60</v>
      </c>
      <c r="D62" s="1" t="str">
        <f t="shared" si="0"/>
        <v>wPM500</v>
      </c>
      <c r="E62" s="59">
        <v>500</v>
      </c>
      <c r="F62" s="59" t="s">
        <v>615</v>
      </c>
      <c r="G62" s="59" t="s">
        <v>702</v>
      </c>
    </row>
    <row r="63" spans="2:7" x14ac:dyDescent="0.2">
      <c r="B63" s="1">
        <v>1</v>
      </c>
      <c r="C63" s="1">
        <v>61</v>
      </c>
      <c r="D63" s="1" t="str">
        <f t="shared" si="0"/>
        <v>wPM530</v>
      </c>
      <c r="E63" s="59">
        <v>530</v>
      </c>
      <c r="F63" s="59" t="s">
        <v>615</v>
      </c>
      <c r="G63" s="59" t="s">
        <v>702</v>
      </c>
    </row>
    <row r="64" spans="2:7" x14ac:dyDescent="0.2">
      <c r="B64" s="1">
        <v>1</v>
      </c>
      <c r="C64" s="1">
        <v>62</v>
      </c>
      <c r="D64" s="1" t="str">
        <f t="shared" si="0"/>
        <v>wPM157</v>
      </c>
      <c r="E64" s="59">
        <v>157</v>
      </c>
      <c r="F64" s="59" t="s">
        <v>615</v>
      </c>
      <c r="G64" s="59" t="s">
        <v>702</v>
      </c>
    </row>
    <row r="65" spans="2:7" x14ac:dyDescent="0.2">
      <c r="B65" s="1">
        <v>1</v>
      </c>
      <c r="C65" s="1">
        <v>63</v>
      </c>
      <c r="D65" s="1" t="str">
        <f t="shared" si="0"/>
        <v>wPM392</v>
      </c>
      <c r="E65" s="59">
        <v>392</v>
      </c>
      <c r="F65" s="59" t="s">
        <v>615</v>
      </c>
      <c r="G65" s="59" t="s">
        <v>702</v>
      </c>
    </row>
    <row r="66" spans="2:7" x14ac:dyDescent="0.2">
      <c r="B66" s="1">
        <v>1</v>
      </c>
      <c r="C66" s="1">
        <v>64</v>
      </c>
      <c r="D66" s="1" t="str">
        <f t="shared" si="0"/>
        <v>wPM253</v>
      </c>
      <c r="E66" s="59">
        <v>253</v>
      </c>
      <c r="F66" s="59" t="s">
        <v>615</v>
      </c>
      <c r="G66" s="59" t="s">
        <v>702</v>
      </c>
    </row>
    <row r="67" spans="2:7" x14ac:dyDescent="0.2">
      <c r="B67" s="1">
        <v>1</v>
      </c>
      <c r="C67" s="1">
        <v>65</v>
      </c>
      <c r="D67" s="1" t="str">
        <f t="shared" si="0"/>
        <v>wPM004</v>
      </c>
      <c r="E67" s="59">
        <v>4</v>
      </c>
      <c r="F67" s="59" t="s">
        <v>614</v>
      </c>
      <c r="G67" s="59" t="s">
        <v>702</v>
      </c>
    </row>
    <row r="68" spans="2:7" x14ac:dyDescent="0.2">
      <c r="B68" s="1">
        <v>1</v>
      </c>
      <c r="C68" s="1">
        <v>66</v>
      </c>
      <c r="D68" s="1" t="str">
        <f t="shared" ref="D68:D131" si="1">CONCATENATE("wPM",TEXT(E68,"000"))</f>
        <v>wPM008</v>
      </c>
      <c r="E68" s="59">
        <v>8</v>
      </c>
      <c r="F68" s="59" t="s">
        <v>614</v>
      </c>
      <c r="G68" s="59" t="s">
        <v>702</v>
      </c>
    </row>
    <row r="69" spans="2:7" x14ac:dyDescent="0.2">
      <c r="B69" s="1">
        <v>1</v>
      </c>
      <c r="C69" s="1">
        <v>67</v>
      </c>
      <c r="D69" s="1" t="str">
        <f t="shared" si="1"/>
        <v>wPM293</v>
      </c>
      <c r="E69" s="59">
        <v>293</v>
      </c>
      <c r="F69" s="59" t="s">
        <v>614</v>
      </c>
      <c r="G69" s="59" t="s">
        <v>702</v>
      </c>
    </row>
    <row r="70" spans="2:7" x14ac:dyDescent="0.2">
      <c r="B70" s="1">
        <v>1</v>
      </c>
      <c r="C70" s="1">
        <v>68</v>
      </c>
      <c r="D70" s="1" t="str">
        <f t="shared" si="1"/>
        <v>wPM312</v>
      </c>
      <c r="E70" s="59">
        <v>312</v>
      </c>
      <c r="F70" s="59" t="s">
        <v>614</v>
      </c>
      <c r="G70" s="59" t="s">
        <v>702</v>
      </c>
    </row>
    <row r="71" spans="2:7" x14ac:dyDescent="0.2">
      <c r="B71" s="1">
        <v>1</v>
      </c>
      <c r="C71" s="1">
        <v>69</v>
      </c>
      <c r="D71" s="1" t="str">
        <f t="shared" si="1"/>
        <v>wPM313</v>
      </c>
      <c r="E71" s="59">
        <v>313</v>
      </c>
      <c r="F71" s="59" t="s">
        <v>614</v>
      </c>
      <c r="G71" s="59" t="s">
        <v>702</v>
      </c>
    </row>
    <row r="72" spans="2:7" x14ac:dyDescent="0.2">
      <c r="B72" s="1">
        <v>1</v>
      </c>
      <c r="C72" s="1">
        <v>70</v>
      </c>
      <c r="D72" s="1" t="str">
        <f t="shared" si="1"/>
        <v>wPM314</v>
      </c>
      <c r="E72" s="59">
        <v>314</v>
      </c>
      <c r="F72" s="59" t="s">
        <v>614</v>
      </c>
      <c r="G72" s="59" t="s">
        <v>702</v>
      </c>
    </row>
    <row r="73" spans="2:7" x14ac:dyDescent="0.2">
      <c r="B73" s="1">
        <v>1</v>
      </c>
      <c r="C73" s="1">
        <v>71</v>
      </c>
      <c r="D73" s="1" t="str">
        <f t="shared" si="1"/>
        <v>wPM314</v>
      </c>
      <c r="E73" s="59">
        <v>314</v>
      </c>
      <c r="F73" s="59" t="s">
        <v>614</v>
      </c>
      <c r="G73" s="59" t="s">
        <v>702</v>
      </c>
    </row>
    <row r="74" spans="2:7" x14ac:dyDescent="0.2">
      <c r="B74" s="1">
        <v>1</v>
      </c>
      <c r="C74" s="1">
        <v>72</v>
      </c>
      <c r="D74" s="1" t="str">
        <f t="shared" si="1"/>
        <v>wPM405</v>
      </c>
      <c r="E74" s="59">
        <v>405</v>
      </c>
      <c r="F74" s="59" t="s">
        <v>614</v>
      </c>
      <c r="G74" s="59" t="s">
        <v>702</v>
      </c>
    </row>
    <row r="75" spans="2:7" x14ac:dyDescent="0.2">
      <c r="B75" s="1">
        <v>1</v>
      </c>
      <c r="C75" s="1">
        <v>73</v>
      </c>
      <c r="D75" s="1" t="str">
        <f t="shared" si="1"/>
        <v>wPM453</v>
      </c>
      <c r="E75" s="59">
        <v>453</v>
      </c>
      <c r="F75" s="59" t="s">
        <v>614</v>
      </c>
      <c r="G75" s="59" t="s">
        <v>702</v>
      </c>
    </row>
    <row r="76" spans="2:7" x14ac:dyDescent="0.2">
      <c r="B76" s="1">
        <v>1</v>
      </c>
      <c r="C76" s="1">
        <v>74</v>
      </c>
      <c r="D76" s="1" t="str">
        <f t="shared" si="1"/>
        <v>wPM479</v>
      </c>
      <c r="E76" s="59">
        <v>479</v>
      </c>
      <c r="F76" s="59" t="s">
        <v>614</v>
      </c>
      <c r="G76" s="59" t="s">
        <v>702</v>
      </c>
    </row>
    <row r="77" spans="2:7" x14ac:dyDescent="0.2">
      <c r="B77" s="1">
        <v>1</v>
      </c>
      <c r="C77" s="1">
        <v>75</v>
      </c>
      <c r="D77" s="1" t="str">
        <f t="shared" si="1"/>
        <v>wPM482</v>
      </c>
      <c r="E77" s="59">
        <v>482</v>
      </c>
      <c r="F77" s="59" t="s">
        <v>614</v>
      </c>
      <c r="G77" s="59" t="s">
        <v>702</v>
      </c>
    </row>
    <row r="78" spans="2:7" x14ac:dyDescent="0.2">
      <c r="B78" s="1">
        <v>1</v>
      </c>
      <c r="C78" s="1">
        <v>76</v>
      </c>
      <c r="D78" s="1" t="str">
        <f t="shared" si="1"/>
        <v>wPM495</v>
      </c>
      <c r="E78" s="59">
        <v>495</v>
      </c>
      <c r="F78" s="59" t="s">
        <v>614</v>
      </c>
      <c r="G78" s="59" t="s">
        <v>702</v>
      </c>
    </row>
    <row r="79" spans="2:7" x14ac:dyDescent="0.2">
      <c r="B79" s="1">
        <v>1</v>
      </c>
      <c r="C79" s="1">
        <v>77</v>
      </c>
      <c r="D79" s="1" t="str">
        <f t="shared" si="1"/>
        <v>wPM501</v>
      </c>
      <c r="E79" s="59">
        <v>501</v>
      </c>
      <c r="F79" s="59" t="s">
        <v>614</v>
      </c>
      <c r="G79" s="59" t="s">
        <v>702</v>
      </c>
    </row>
    <row r="80" spans="2:7" x14ac:dyDescent="0.2">
      <c r="B80" s="1">
        <v>1</v>
      </c>
      <c r="C80" s="1">
        <v>78</v>
      </c>
      <c r="D80" s="1" t="str">
        <f t="shared" si="1"/>
        <v>wPM530</v>
      </c>
      <c r="E80" s="59">
        <v>530</v>
      </c>
      <c r="F80" s="59" t="s">
        <v>614</v>
      </c>
      <c r="G80" s="59" t="s">
        <v>702</v>
      </c>
    </row>
    <row r="81" spans="2:19" x14ac:dyDescent="0.2">
      <c r="B81" s="1">
        <v>1</v>
      </c>
      <c r="C81" s="1">
        <v>79</v>
      </c>
      <c r="D81" s="1" t="str">
        <f t="shared" si="1"/>
        <v>wPM128</v>
      </c>
      <c r="E81" s="59">
        <v>128</v>
      </c>
      <c r="F81" s="59" t="s">
        <v>614</v>
      </c>
      <c r="G81" s="59" t="s">
        <v>702</v>
      </c>
    </row>
    <row r="82" spans="2:19" x14ac:dyDescent="0.2">
      <c r="B82" s="1">
        <v>1</v>
      </c>
      <c r="C82" s="1">
        <v>80</v>
      </c>
      <c r="D82" s="1" t="str">
        <f t="shared" si="1"/>
        <v>wPM157</v>
      </c>
      <c r="E82" s="59">
        <v>157</v>
      </c>
      <c r="F82" s="59" t="s">
        <v>614</v>
      </c>
      <c r="G82" s="59" t="s">
        <v>702</v>
      </c>
    </row>
    <row r="83" spans="2:19" x14ac:dyDescent="0.2">
      <c r="B83" s="1">
        <v>1</v>
      </c>
      <c r="C83" s="1">
        <v>81</v>
      </c>
      <c r="D83" s="1" t="str">
        <f t="shared" si="1"/>
        <v>wPM264</v>
      </c>
      <c r="E83" s="59">
        <v>264</v>
      </c>
      <c r="F83" s="59" t="s">
        <v>614</v>
      </c>
      <c r="G83" s="59" t="s">
        <v>702</v>
      </c>
    </row>
    <row r="84" spans="2:19" ht="16" thickBot="1" x14ac:dyDescent="0.25">
      <c r="B84" s="1">
        <v>2</v>
      </c>
      <c r="C84" s="1">
        <v>1</v>
      </c>
      <c r="D84" s="1" t="str">
        <f t="shared" si="1"/>
        <v>wPM392</v>
      </c>
      <c r="E84" s="59">
        <v>392</v>
      </c>
      <c r="F84" s="59" t="s">
        <v>614</v>
      </c>
      <c r="G84" s="59" t="s">
        <v>702</v>
      </c>
      <c r="K84" s="23" t="s">
        <v>0</v>
      </c>
      <c r="L84" s="23">
        <f>B84</f>
        <v>2</v>
      </c>
      <c r="M84" s="23"/>
      <c r="N84" s="23"/>
      <c r="O84" s="23"/>
      <c r="P84" s="23"/>
      <c r="Q84" s="23"/>
      <c r="R84" s="23"/>
      <c r="S84" s="23"/>
    </row>
    <row r="85" spans="2:19" x14ac:dyDescent="0.2">
      <c r="B85" s="1">
        <v>2</v>
      </c>
      <c r="C85" s="1">
        <v>2</v>
      </c>
      <c r="D85" s="1" t="str">
        <f t="shared" si="1"/>
        <v>wPM004</v>
      </c>
      <c r="E85" s="59">
        <v>4</v>
      </c>
      <c r="F85" s="59" t="s">
        <v>614</v>
      </c>
      <c r="G85" s="59" t="s">
        <v>702</v>
      </c>
      <c r="K85" s="48">
        <f>E84</f>
        <v>392</v>
      </c>
      <c r="L85" s="49">
        <f>E85</f>
        <v>4</v>
      </c>
      <c r="M85" s="49">
        <f>E86</f>
        <v>4</v>
      </c>
      <c r="N85" s="49">
        <f>E87</f>
        <v>10</v>
      </c>
      <c r="O85" s="49">
        <f>E88</f>
        <v>10</v>
      </c>
      <c r="P85" s="49">
        <f>E89</f>
        <v>48</v>
      </c>
      <c r="Q85" s="49">
        <f>E90</f>
        <v>49</v>
      </c>
      <c r="R85" s="49">
        <f>E91</f>
        <v>52</v>
      </c>
      <c r="S85" s="50">
        <f>E92</f>
        <v>55</v>
      </c>
    </row>
    <row r="86" spans="2:19" x14ac:dyDescent="0.2">
      <c r="B86" s="1">
        <v>2</v>
      </c>
      <c r="C86" s="1">
        <v>3</v>
      </c>
      <c r="D86" s="1" t="str">
        <f t="shared" si="1"/>
        <v>wPM004</v>
      </c>
      <c r="E86" s="59">
        <v>4</v>
      </c>
      <c r="F86" s="59" t="s">
        <v>614</v>
      </c>
      <c r="G86" s="59" t="s">
        <v>702</v>
      </c>
      <c r="K86" s="51">
        <f>E93</f>
        <v>55</v>
      </c>
      <c r="L86" s="52">
        <f>E94</f>
        <v>82</v>
      </c>
      <c r="M86" s="52">
        <f>E95</f>
        <v>65</v>
      </c>
      <c r="N86" s="52">
        <f>E96</f>
        <v>40</v>
      </c>
      <c r="O86" s="52">
        <f>E97</f>
        <v>75</v>
      </c>
      <c r="P86" s="52">
        <f>E98</f>
        <v>80</v>
      </c>
      <c r="Q86" s="52">
        <f>E99</f>
        <v>23</v>
      </c>
      <c r="R86" s="52">
        <f>E100</f>
        <v>23</v>
      </c>
      <c r="S86" s="53">
        <f>E101</f>
        <v>118</v>
      </c>
    </row>
    <row r="87" spans="2:19" x14ac:dyDescent="0.2">
      <c r="B87" s="1">
        <v>2</v>
      </c>
      <c r="C87" s="1">
        <v>4</v>
      </c>
      <c r="D87" s="1" t="str">
        <f t="shared" si="1"/>
        <v>wPM010</v>
      </c>
      <c r="E87" s="59">
        <v>10</v>
      </c>
      <c r="F87" s="59" t="s">
        <v>614</v>
      </c>
      <c r="G87" s="59" t="s">
        <v>702</v>
      </c>
      <c r="K87" s="51">
        <f>E102</f>
        <v>112</v>
      </c>
      <c r="L87" s="52">
        <f>E103</f>
        <v>124</v>
      </c>
      <c r="M87" s="52">
        <f>E104</f>
        <v>157</v>
      </c>
      <c r="N87" s="52">
        <f>E105</f>
        <v>97</v>
      </c>
      <c r="O87" s="52">
        <f>E106</f>
        <v>162</v>
      </c>
      <c r="P87" s="52">
        <f>E107</f>
        <v>224</v>
      </c>
      <c r="Q87" s="52">
        <f>E108</f>
        <v>116</v>
      </c>
      <c r="R87" s="52">
        <f>E109</f>
        <v>128</v>
      </c>
      <c r="S87" s="53">
        <f>E110</f>
        <v>150</v>
      </c>
    </row>
    <row r="88" spans="2:19" x14ac:dyDescent="0.2">
      <c r="B88" s="1">
        <v>2</v>
      </c>
      <c r="C88" s="1">
        <v>5</v>
      </c>
      <c r="D88" s="1" t="str">
        <f t="shared" si="1"/>
        <v>wPM010</v>
      </c>
      <c r="E88" s="59">
        <v>10</v>
      </c>
      <c r="F88" s="59" t="s">
        <v>614</v>
      </c>
      <c r="G88" s="59" t="s">
        <v>702</v>
      </c>
      <c r="K88" s="51">
        <f>E111</f>
        <v>152</v>
      </c>
      <c r="L88" s="52">
        <f>E112</f>
        <v>153</v>
      </c>
      <c r="M88" s="52">
        <f>E113</f>
        <v>153</v>
      </c>
      <c r="N88" s="52">
        <f>E114</f>
        <v>156</v>
      </c>
      <c r="O88" s="52">
        <f>E115</f>
        <v>142</v>
      </c>
      <c r="P88" s="52">
        <f>E116</f>
        <v>142</v>
      </c>
      <c r="Q88" s="52">
        <f>E117</f>
        <v>160</v>
      </c>
      <c r="R88" s="52">
        <f>E118</f>
        <v>160</v>
      </c>
      <c r="S88" s="53">
        <f>E119</f>
        <v>163</v>
      </c>
    </row>
    <row r="89" spans="2:19" x14ac:dyDescent="0.2">
      <c r="B89" s="1">
        <v>2</v>
      </c>
      <c r="C89" s="1">
        <v>6</v>
      </c>
      <c r="D89" s="1" t="str">
        <f t="shared" si="1"/>
        <v>wPM048</v>
      </c>
      <c r="E89" s="59">
        <v>48</v>
      </c>
      <c r="F89" s="59" t="s">
        <v>614</v>
      </c>
      <c r="G89" s="59" t="s">
        <v>702</v>
      </c>
      <c r="K89" s="51">
        <f>E120</f>
        <v>164</v>
      </c>
      <c r="L89" s="52">
        <f>E121</f>
        <v>164</v>
      </c>
      <c r="M89" s="52">
        <f>E122</f>
        <v>149</v>
      </c>
      <c r="N89" s="52">
        <f>E123</f>
        <v>180</v>
      </c>
      <c r="O89" s="52">
        <f>E124</f>
        <v>181</v>
      </c>
      <c r="P89" s="52">
        <f>E125</f>
        <v>181</v>
      </c>
      <c r="Q89" s="52">
        <f>E126</f>
        <v>181</v>
      </c>
      <c r="R89" s="52">
        <f>E127</f>
        <v>183</v>
      </c>
      <c r="S89" s="53">
        <f>E128</f>
        <v>183</v>
      </c>
    </row>
    <row r="90" spans="2:19" x14ac:dyDescent="0.2">
      <c r="B90" s="1">
        <v>2</v>
      </c>
      <c r="C90" s="1">
        <v>7</v>
      </c>
      <c r="D90" s="1" t="str">
        <f t="shared" si="1"/>
        <v>wPM049</v>
      </c>
      <c r="E90" s="59">
        <v>49</v>
      </c>
      <c r="F90" s="59" t="s">
        <v>614</v>
      </c>
      <c r="G90" s="59" t="s">
        <v>702</v>
      </c>
      <c r="K90" s="51">
        <f>E129</f>
        <v>207</v>
      </c>
      <c r="L90" s="52">
        <f>E130</f>
        <v>183</v>
      </c>
      <c r="M90" s="52">
        <f>E131</f>
        <v>243</v>
      </c>
      <c r="N90" s="52">
        <f>E132</f>
        <v>238</v>
      </c>
      <c r="O90" s="52">
        <f>E133</f>
        <v>222</v>
      </c>
      <c r="P90" s="52">
        <f>E134</f>
        <v>227</v>
      </c>
      <c r="Q90" s="52">
        <f>E135</f>
        <v>185</v>
      </c>
      <c r="R90" s="52">
        <f>E136</f>
        <v>197</v>
      </c>
      <c r="S90" s="53">
        <f>E137</f>
        <v>198</v>
      </c>
    </row>
    <row r="91" spans="2:19" x14ac:dyDescent="0.2">
      <c r="B91" s="1">
        <v>2</v>
      </c>
      <c r="C91" s="1">
        <v>8</v>
      </c>
      <c r="D91" s="1" t="str">
        <f t="shared" si="1"/>
        <v>wPM052</v>
      </c>
      <c r="E91" s="59">
        <v>52</v>
      </c>
      <c r="F91" s="59" t="s">
        <v>614</v>
      </c>
      <c r="G91" s="59" t="s">
        <v>702</v>
      </c>
      <c r="K91" s="51">
        <f>E138</f>
        <v>208</v>
      </c>
      <c r="L91" s="52">
        <f>E139</f>
        <v>197</v>
      </c>
      <c r="M91" s="52">
        <f>E140</f>
        <v>221</v>
      </c>
      <c r="N91" s="52">
        <f>E141</f>
        <v>189</v>
      </c>
      <c r="O91" s="52">
        <f>E142</f>
        <v>190</v>
      </c>
      <c r="P91" s="52">
        <f>E143</f>
        <v>194</v>
      </c>
      <c r="Q91" s="52">
        <f>E144</f>
        <v>195</v>
      </c>
      <c r="R91" s="52">
        <f>E145</f>
        <v>197</v>
      </c>
      <c r="S91" s="53">
        <f>E146</f>
        <v>200</v>
      </c>
    </row>
    <row r="92" spans="2:19" x14ac:dyDescent="0.2">
      <c r="B92" s="1">
        <v>2</v>
      </c>
      <c r="C92" s="1">
        <v>9</v>
      </c>
      <c r="D92" s="1" t="str">
        <f t="shared" si="1"/>
        <v>wPM055</v>
      </c>
      <c r="E92" s="59">
        <v>55</v>
      </c>
      <c r="F92" s="59" t="s">
        <v>614</v>
      </c>
      <c r="G92" s="59" t="s">
        <v>702</v>
      </c>
      <c r="K92" s="51">
        <f>E147</f>
        <v>201</v>
      </c>
      <c r="L92" s="52">
        <f>E148</f>
        <v>217</v>
      </c>
      <c r="M92" s="52">
        <f>E149</f>
        <v>217</v>
      </c>
      <c r="N92" s="52">
        <f>E150</f>
        <v>209</v>
      </c>
      <c r="O92" s="52">
        <f>E151</f>
        <v>222</v>
      </c>
      <c r="P92" s="52">
        <f>E152</f>
        <v>218</v>
      </c>
      <c r="Q92" s="52">
        <f>E153</f>
        <v>217</v>
      </c>
      <c r="R92" s="52">
        <f>E154</f>
        <v>237</v>
      </c>
      <c r="S92" s="53">
        <f>E155</f>
        <v>243</v>
      </c>
    </row>
    <row r="93" spans="2:19" ht="16" thickBot="1" x14ac:dyDescent="0.25">
      <c r="B93" s="1">
        <v>2</v>
      </c>
      <c r="C93" s="1">
        <v>10</v>
      </c>
      <c r="D93" s="1" t="str">
        <f t="shared" si="1"/>
        <v>wPM055</v>
      </c>
      <c r="E93" s="59">
        <v>55</v>
      </c>
      <c r="F93" s="59" t="s">
        <v>614</v>
      </c>
      <c r="G93" s="59" t="s">
        <v>702</v>
      </c>
      <c r="K93" s="54">
        <f>E156</f>
        <v>211</v>
      </c>
      <c r="L93" s="55">
        <f>E157</f>
        <v>246</v>
      </c>
      <c r="M93" s="55">
        <f>E158</f>
        <v>279</v>
      </c>
      <c r="N93" s="55">
        <f>E159</f>
        <v>278</v>
      </c>
      <c r="O93" s="55">
        <f>E160</f>
        <v>285</v>
      </c>
      <c r="P93" s="55">
        <f>E161</f>
        <v>244</v>
      </c>
      <c r="Q93" s="55">
        <f>E162</f>
        <v>244</v>
      </c>
      <c r="R93" s="55">
        <f>E163</f>
        <v>245</v>
      </c>
      <c r="S93" s="56">
        <f>E164</f>
        <v>287</v>
      </c>
    </row>
    <row r="94" spans="2:19" x14ac:dyDescent="0.2">
      <c r="B94" s="1">
        <v>2</v>
      </c>
      <c r="C94" s="1">
        <v>11</v>
      </c>
      <c r="D94" s="1" t="str">
        <f t="shared" si="1"/>
        <v>wPM082</v>
      </c>
      <c r="E94" s="59">
        <v>82</v>
      </c>
      <c r="F94" s="59" t="s">
        <v>614</v>
      </c>
      <c r="G94" s="59" t="s">
        <v>702</v>
      </c>
    </row>
    <row r="95" spans="2:19" x14ac:dyDescent="0.2">
      <c r="B95" s="1">
        <v>2</v>
      </c>
      <c r="C95" s="1">
        <v>12</v>
      </c>
      <c r="D95" s="1" t="str">
        <f t="shared" si="1"/>
        <v>wPM065</v>
      </c>
      <c r="E95" s="59">
        <v>65</v>
      </c>
      <c r="F95" s="59" t="s">
        <v>614</v>
      </c>
      <c r="G95" s="59" t="s">
        <v>702</v>
      </c>
    </row>
    <row r="96" spans="2:19" x14ac:dyDescent="0.2">
      <c r="B96" s="1">
        <v>2</v>
      </c>
      <c r="C96" s="1">
        <v>13</v>
      </c>
      <c r="D96" s="1" t="str">
        <f t="shared" si="1"/>
        <v>wPM040</v>
      </c>
      <c r="E96" s="59">
        <v>40</v>
      </c>
      <c r="F96" s="59" t="s">
        <v>614</v>
      </c>
      <c r="G96" s="59" t="s">
        <v>702</v>
      </c>
    </row>
    <row r="97" spans="2:7" x14ac:dyDescent="0.2">
      <c r="B97" s="1">
        <v>2</v>
      </c>
      <c r="C97" s="1">
        <v>14</v>
      </c>
      <c r="D97" s="1" t="str">
        <f t="shared" si="1"/>
        <v>wPM075</v>
      </c>
      <c r="E97" s="59">
        <v>75</v>
      </c>
      <c r="F97" s="59" t="s">
        <v>614</v>
      </c>
      <c r="G97" s="59" t="s">
        <v>702</v>
      </c>
    </row>
    <row r="98" spans="2:7" x14ac:dyDescent="0.2">
      <c r="B98" s="1">
        <v>2</v>
      </c>
      <c r="C98" s="1">
        <v>15</v>
      </c>
      <c r="D98" s="1" t="str">
        <f t="shared" si="1"/>
        <v>wPM080</v>
      </c>
      <c r="E98" s="59">
        <v>80</v>
      </c>
      <c r="F98" s="59" t="s">
        <v>614</v>
      </c>
      <c r="G98" s="59" t="s">
        <v>702</v>
      </c>
    </row>
    <row r="99" spans="2:7" x14ac:dyDescent="0.2">
      <c r="B99" s="1">
        <v>2</v>
      </c>
      <c r="C99" s="1">
        <v>16</v>
      </c>
      <c r="D99" s="1" t="str">
        <f t="shared" si="1"/>
        <v>wPM023</v>
      </c>
      <c r="E99" s="59">
        <v>23</v>
      </c>
      <c r="F99" s="59" t="s">
        <v>614</v>
      </c>
      <c r="G99" s="59" t="s">
        <v>702</v>
      </c>
    </row>
    <row r="100" spans="2:7" x14ac:dyDescent="0.2">
      <c r="B100" s="1">
        <v>2</v>
      </c>
      <c r="C100" s="1">
        <v>17</v>
      </c>
      <c r="D100" s="1" t="str">
        <f t="shared" si="1"/>
        <v>wPM023</v>
      </c>
      <c r="E100" s="59">
        <v>23</v>
      </c>
      <c r="F100" s="59" t="s">
        <v>614</v>
      </c>
      <c r="G100" s="59" t="s">
        <v>702</v>
      </c>
    </row>
    <row r="101" spans="2:7" x14ac:dyDescent="0.2">
      <c r="B101" s="1">
        <v>2</v>
      </c>
      <c r="C101" s="1">
        <v>18</v>
      </c>
      <c r="D101" s="1" t="str">
        <f t="shared" si="1"/>
        <v>wPM118</v>
      </c>
      <c r="E101" s="59">
        <v>118</v>
      </c>
      <c r="F101" s="59" t="s">
        <v>614</v>
      </c>
      <c r="G101" s="59" t="s">
        <v>702</v>
      </c>
    </row>
    <row r="102" spans="2:7" x14ac:dyDescent="0.2">
      <c r="B102" s="1">
        <v>2</v>
      </c>
      <c r="C102" s="1">
        <v>19</v>
      </c>
      <c r="D102" s="1" t="str">
        <f t="shared" si="1"/>
        <v>wPM112</v>
      </c>
      <c r="E102" s="59">
        <v>112</v>
      </c>
      <c r="F102" s="59" t="s">
        <v>614</v>
      </c>
      <c r="G102" s="59" t="s">
        <v>702</v>
      </c>
    </row>
    <row r="103" spans="2:7" x14ac:dyDescent="0.2">
      <c r="B103" s="1">
        <v>2</v>
      </c>
      <c r="C103" s="1">
        <v>20</v>
      </c>
      <c r="D103" s="1" t="str">
        <f t="shared" si="1"/>
        <v>wPM124</v>
      </c>
      <c r="E103" s="59">
        <v>124</v>
      </c>
      <c r="F103" s="59" t="s">
        <v>614</v>
      </c>
      <c r="G103" s="59" t="s">
        <v>702</v>
      </c>
    </row>
    <row r="104" spans="2:7" x14ac:dyDescent="0.2">
      <c r="B104" s="1">
        <v>2</v>
      </c>
      <c r="C104" s="1">
        <v>21</v>
      </c>
      <c r="D104" s="1" t="str">
        <f t="shared" si="1"/>
        <v>wPM157</v>
      </c>
      <c r="E104" s="59">
        <v>157</v>
      </c>
      <c r="F104" s="59" t="s">
        <v>614</v>
      </c>
      <c r="G104" s="59" t="s">
        <v>702</v>
      </c>
    </row>
    <row r="105" spans="2:7" x14ac:dyDescent="0.2">
      <c r="B105" s="1">
        <v>2</v>
      </c>
      <c r="C105" s="1">
        <v>22</v>
      </c>
      <c r="D105" s="1" t="str">
        <f t="shared" si="1"/>
        <v>wPM097</v>
      </c>
      <c r="E105" s="59">
        <v>97</v>
      </c>
      <c r="F105" s="59" t="s">
        <v>614</v>
      </c>
      <c r="G105" s="59" t="s">
        <v>702</v>
      </c>
    </row>
    <row r="106" spans="2:7" x14ac:dyDescent="0.2">
      <c r="B106" s="1">
        <v>2</v>
      </c>
      <c r="C106" s="1">
        <v>23</v>
      </c>
      <c r="D106" s="1" t="str">
        <f t="shared" si="1"/>
        <v>wPM162</v>
      </c>
      <c r="E106" s="59">
        <v>162</v>
      </c>
      <c r="F106" s="59" t="s">
        <v>614</v>
      </c>
      <c r="G106" s="59" t="s">
        <v>702</v>
      </c>
    </row>
    <row r="107" spans="2:7" x14ac:dyDescent="0.2">
      <c r="B107" s="1">
        <v>2</v>
      </c>
      <c r="C107" s="1">
        <v>24</v>
      </c>
      <c r="D107" s="1" t="str">
        <f t="shared" si="1"/>
        <v>wPM224</v>
      </c>
      <c r="E107" s="59">
        <v>224</v>
      </c>
      <c r="F107" s="59" t="s">
        <v>614</v>
      </c>
      <c r="G107" s="59" t="s">
        <v>702</v>
      </c>
    </row>
    <row r="108" spans="2:7" x14ac:dyDescent="0.2">
      <c r="B108" s="1">
        <v>2</v>
      </c>
      <c r="C108" s="1">
        <v>25</v>
      </c>
      <c r="D108" s="1" t="str">
        <f t="shared" si="1"/>
        <v>wPM116</v>
      </c>
      <c r="E108" s="59">
        <v>116</v>
      </c>
      <c r="F108" s="59" t="s">
        <v>614</v>
      </c>
      <c r="G108" s="59" t="s">
        <v>702</v>
      </c>
    </row>
    <row r="109" spans="2:7" x14ac:dyDescent="0.2">
      <c r="B109" s="1">
        <v>2</v>
      </c>
      <c r="C109" s="1">
        <v>26</v>
      </c>
      <c r="D109" s="1" t="str">
        <f t="shared" si="1"/>
        <v>wPM128</v>
      </c>
      <c r="E109" s="59">
        <v>128</v>
      </c>
      <c r="F109" s="59" t="s">
        <v>614</v>
      </c>
      <c r="G109" s="59" t="s">
        <v>702</v>
      </c>
    </row>
    <row r="110" spans="2:7" x14ac:dyDescent="0.2">
      <c r="B110" s="1">
        <v>2</v>
      </c>
      <c r="C110" s="1">
        <v>27</v>
      </c>
      <c r="D110" s="1" t="str">
        <f t="shared" si="1"/>
        <v>wPM150</v>
      </c>
      <c r="E110" s="59">
        <v>150</v>
      </c>
      <c r="F110" s="59" t="s">
        <v>614</v>
      </c>
      <c r="G110" s="59" t="s">
        <v>702</v>
      </c>
    </row>
    <row r="111" spans="2:7" x14ac:dyDescent="0.2">
      <c r="B111" s="1">
        <v>2</v>
      </c>
      <c r="C111" s="1">
        <v>28</v>
      </c>
      <c r="D111" s="1" t="str">
        <f t="shared" si="1"/>
        <v>wPM152</v>
      </c>
      <c r="E111" s="59">
        <v>152</v>
      </c>
      <c r="F111" s="59" t="s">
        <v>614</v>
      </c>
      <c r="G111" s="59" t="s">
        <v>702</v>
      </c>
    </row>
    <row r="112" spans="2:7" x14ac:dyDescent="0.2">
      <c r="B112" s="1">
        <v>2</v>
      </c>
      <c r="C112" s="1">
        <v>29</v>
      </c>
      <c r="D112" s="1" t="str">
        <f t="shared" si="1"/>
        <v>wPM153</v>
      </c>
      <c r="E112" s="59">
        <v>153</v>
      </c>
      <c r="F112" s="59" t="s">
        <v>614</v>
      </c>
      <c r="G112" s="59" t="s">
        <v>702</v>
      </c>
    </row>
    <row r="113" spans="2:7" x14ac:dyDescent="0.2">
      <c r="B113" s="1">
        <v>2</v>
      </c>
      <c r="C113" s="1">
        <v>30</v>
      </c>
      <c r="D113" s="1" t="str">
        <f t="shared" si="1"/>
        <v>wPM153</v>
      </c>
      <c r="E113" s="59">
        <v>153</v>
      </c>
      <c r="F113" s="59" t="s">
        <v>614</v>
      </c>
      <c r="G113" s="59" t="s">
        <v>702</v>
      </c>
    </row>
    <row r="114" spans="2:7" x14ac:dyDescent="0.2">
      <c r="B114" s="1">
        <v>2</v>
      </c>
      <c r="C114" s="1">
        <v>31</v>
      </c>
      <c r="D114" s="1" t="str">
        <f t="shared" si="1"/>
        <v>wPM156</v>
      </c>
      <c r="E114" s="59">
        <v>156</v>
      </c>
      <c r="F114" s="59" t="s">
        <v>614</v>
      </c>
      <c r="G114" s="59" t="s">
        <v>702</v>
      </c>
    </row>
    <row r="115" spans="2:7" x14ac:dyDescent="0.2">
      <c r="B115" s="1">
        <v>2</v>
      </c>
      <c r="C115" s="1">
        <v>32</v>
      </c>
      <c r="D115" s="1" t="str">
        <f t="shared" si="1"/>
        <v>wPM142</v>
      </c>
      <c r="E115" s="59">
        <v>142</v>
      </c>
      <c r="F115" s="59" t="s">
        <v>614</v>
      </c>
      <c r="G115" s="59" t="s">
        <v>702</v>
      </c>
    </row>
    <row r="116" spans="2:7" x14ac:dyDescent="0.2">
      <c r="B116" s="1">
        <v>2</v>
      </c>
      <c r="C116" s="1">
        <v>33</v>
      </c>
      <c r="D116" s="1" t="str">
        <f t="shared" si="1"/>
        <v>wPM142</v>
      </c>
      <c r="E116" s="59">
        <v>142</v>
      </c>
      <c r="F116" s="59" t="s">
        <v>614</v>
      </c>
      <c r="G116" s="59" t="s">
        <v>702</v>
      </c>
    </row>
    <row r="117" spans="2:7" x14ac:dyDescent="0.2">
      <c r="B117" s="1">
        <v>2</v>
      </c>
      <c r="C117" s="1">
        <v>34</v>
      </c>
      <c r="D117" s="1" t="str">
        <f t="shared" si="1"/>
        <v>wPM160</v>
      </c>
      <c r="E117" s="59">
        <v>160</v>
      </c>
      <c r="F117" s="59" t="s">
        <v>614</v>
      </c>
      <c r="G117" s="59" t="s">
        <v>702</v>
      </c>
    </row>
    <row r="118" spans="2:7" x14ac:dyDescent="0.2">
      <c r="B118" s="1">
        <v>2</v>
      </c>
      <c r="C118" s="1">
        <v>35</v>
      </c>
      <c r="D118" s="1" t="str">
        <f t="shared" si="1"/>
        <v>wPM160</v>
      </c>
      <c r="E118" s="59">
        <v>160</v>
      </c>
      <c r="F118" s="59" t="s">
        <v>614</v>
      </c>
      <c r="G118" s="59" t="s">
        <v>702</v>
      </c>
    </row>
    <row r="119" spans="2:7" x14ac:dyDescent="0.2">
      <c r="B119" s="1">
        <v>2</v>
      </c>
      <c r="C119" s="1">
        <v>36</v>
      </c>
      <c r="D119" s="1" t="str">
        <f t="shared" si="1"/>
        <v>wPM163</v>
      </c>
      <c r="E119" s="59">
        <v>163</v>
      </c>
      <c r="F119" s="59" t="s">
        <v>614</v>
      </c>
      <c r="G119" s="59" t="s">
        <v>702</v>
      </c>
    </row>
    <row r="120" spans="2:7" x14ac:dyDescent="0.2">
      <c r="B120" s="1">
        <v>2</v>
      </c>
      <c r="C120" s="1">
        <v>37</v>
      </c>
      <c r="D120" s="1" t="str">
        <f t="shared" si="1"/>
        <v>wPM164</v>
      </c>
      <c r="E120" s="59">
        <v>164</v>
      </c>
      <c r="F120" s="59" t="s">
        <v>614</v>
      </c>
      <c r="G120" s="59" t="s">
        <v>702</v>
      </c>
    </row>
    <row r="121" spans="2:7" x14ac:dyDescent="0.2">
      <c r="B121" s="1">
        <v>2</v>
      </c>
      <c r="C121" s="1">
        <v>38</v>
      </c>
      <c r="D121" s="1" t="str">
        <f t="shared" si="1"/>
        <v>wPM164</v>
      </c>
      <c r="E121" s="59">
        <v>164</v>
      </c>
      <c r="F121" s="59" t="s">
        <v>614</v>
      </c>
      <c r="G121" s="59" t="s">
        <v>702</v>
      </c>
    </row>
    <row r="122" spans="2:7" x14ac:dyDescent="0.2">
      <c r="B122" s="1">
        <v>2</v>
      </c>
      <c r="C122" s="1">
        <v>39</v>
      </c>
      <c r="D122" s="1" t="str">
        <f t="shared" si="1"/>
        <v>wPM149</v>
      </c>
      <c r="E122" s="59">
        <v>149</v>
      </c>
      <c r="F122" s="59" t="s">
        <v>614</v>
      </c>
      <c r="G122" s="59" t="s">
        <v>702</v>
      </c>
    </row>
    <row r="123" spans="2:7" x14ac:dyDescent="0.2">
      <c r="B123" s="1">
        <v>2</v>
      </c>
      <c r="C123" s="1">
        <v>40</v>
      </c>
      <c r="D123" s="1" t="str">
        <f t="shared" si="1"/>
        <v>wPM180</v>
      </c>
      <c r="E123" s="59">
        <v>180</v>
      </c>
      <c r="F123" s="59" t="s">
        <v>614</v>
      </c>
      <c r="G123" s="59" t="s">
        <v>702</v>
      </c>
    </row>
    <row r="124" spans="2:7" x14ac:dyDescent="0.2">
      <c r="B124" s="1">
        <v>2</v>
      </c>
      <c r="C124" s="1">
        <v>41</v>
      </c>
      <c r="D124" s="1" t="str">
        <f t="shared" si="1"/>
        <v>wPM181</v>
      </c>
      <c r="E124" s="59">
        <v>181</v>
      </c>
      <c r="F124" s="59" t="s">
        <v>614</v>
      </c>
      <c r="G124" s="59" t="s">
        <v>702</v>
      </c>
    </row>
    <row r="125" spans="2:7" x14ac:dyDescent="0.2">
      <c r="B125" s="1">
        <v>2</v>
      </c>
      <c r="C125" s="1">
        <v>42</v>
      </c>
      <c r="D125" s="1" t="str">
        <f t="shared" si="1"/>
        <v>wPM181</v>
      </c>
      <c r="E125" s="59">
        <v>181</v>
      </c>
      <c r="F125" s="59" t="s">
        <v>614</v>
      </c>
      <c r="G125" s="59" t="s">
        <v>702</v>
      </c>
    </row>
    <row r="126" spans="2:7" x14ac:dyDescent="0.2">
      <c r="B126" s="1">
        <v>2</v>
      </c>
      <c r="C126" s="1">
        <v>43</v>
      </c>
      <c r="D126" s="1" t="str">
        <f t="shared" si="1"/>
        <v>wPM181</v>
      </c>
      <c r="E126" s="59">
        <v>181</v>
      </c>
      <c r="F126" s="59" t="s">
        <v>614</v>
      </c>
      <c r="G126" s="59" t="s">
        <v>702</v>
      </c>
    </row>
    <row r="127" spans="2:7" x14ac:dyDescent="0.2">
      <c r="B127" s="1">
        <v>2</v>
      </c>
      <c r="C127" s="1">
        <v>44</v>
      </c>
      <c r="D127" s="1" t="str">
        <f t="shared" si="1"/>
        <v>wPM183</v>
      </c>
      <c r="E127" s="59">
        <v>183</v>
      </c>
      <c r="F127" s="59" t="s">
        <v>614</v>
      </c>
      <c r="G127" s="59" t="s">
        <v>702</v>
      </c>
    </row>
    <row r="128" spans="2:7" x14ac:dyDescent="0.2">
      <c r="B128" s="1">
        <v>2</v>
      </c>
      <c r="C128" s="1">
        <v>45</v>
      </c>
      <c r="D128" s="1" t="str">
        <f t="shared" si="1"/>
        <v>wPM183</v>
      </c>
      <c r="E128" s="59">
        <v>183</v>
      </c>
      <c r="F128" s="59" t="s">
        <v>614</v>
      </c>
      <c r="G128" s="59" t="s">
        <v>702</v>
      </c>
    </row>
    <row r="129" spans="2:7" x14ac:dyDescent="0.2">
      <c r="B129" s="1">
        <v>2</v>
      </c>
      <c r="C129" s="1">
        <v>46</v>
      </c>
      <c r="D129" s="1" t="str">
        <f t="shared" si="1"/>
        <v>wPM207</v>
      </c>
      <c r="E129" s="59">
        <v>207</v>
      </c>
      <c r="F129" s="59" t="s">
        <v>614</v>
      </c>
      <c r="G129" s="59" t="s">
        <v>702</v>
      </c>
    </row>
    <row r="130" spans="2:7" x14ac:dyDescent="0.2">
      <c r="B130" s="1">
        <v>2</v>
      </c>
      <c r="C130" s="1">
        <v>47</v>
      </c>
      <c r="D130" s="1" t="str">
        <f t="shared" si="1"/>
        <v>wPM183</v>
      </c>
      <c r="E130" s="59">
        <v>183</v>
      </c>
      <c r="F130" s="59" t="s">
        <v>614</v>
      </c>
      <c r="G130" s="59" t="s">
        <v>702</v>
      </c>
    </row>
    <row r="131" spans="2:7" x14ac:dyDescent="0.2">
      <c r="B131" s="1">
        <v>2</v>
      </c>
      <c r="C131" s="1">
        <v>48</v>
      </c>
      <c r="D131" s="1" t="str">
        <f t="shared" si="1"/>
        <v>wPM243</v>
      </c>
      <c r="E131" s="59">
        <v>243</v>
      </c>
      <c r="F131" s="59" t="s">
        <v>614</v>
      </c>
      <c r="G131" s="59" t="s">
        <v>702</v>
      </c>
    </row>
    <row r="132" spans="2:7" x14ac:dyDescent="0.2">
      <c r="B132" s="1">
        <v>2</v>
      </c>
      <c r="C132" s="1">
        <v>49</v>
      </c>
      <c r="D132" s="1" t="str">
        <f t="shared" ref="D132:D195" si="2">CONCATENATE("wPM",TEXT(E132,"000"))</f>
        <v>wPM238</v>
      </c>
      <c r="E132" s="59">
        <v>238</v>
      </c>
      <c r="F132" s="59" t="s">
        <v>614</v>
      </c>
      <c r="G132" s="59" t="s">
        <v>702</v>
      </c>
    </row>
    <row r="133" spans="2:7" x14ac:dyDescent="0.2">
      <c r="B133" s="1">
        <v>2</v>
      </c>
      <c r="C133" s="1">
        <v>50</v>
      </c>
      <c r="D133" s="1" t="str">
        <f t="shared" si="2"/>
        <v>wPM222</v>
      </c>
      <c r="E133" s="59">
        <v>222</v>
      </c>
      <c r="F133" s="59" t="s">
        <v>614</v>
      </c>
      <c r="G133" s="59" t="s">
        <v>702</v>
      </c>
    </row>
    <row r="134" spans="2:7" x14ac:dyDescent="0.2">
      <c r="B134" s="1">
        <v>2</v>
      </c>
      <c r="C134" s="1">
        <v>51</v>
      </c>
      <c r="D134" s="1" t="str">
        <f t="shared" si="2"/>
        <v>wPM227</v>
      </c>
      <c r="E134" s="59">
        <v>227</v>
      </c>
      <c r="F134" s="59" t="s">
        <v>614</v>
      </c>
      <c r="G134" s="59" t="s">
        <v>702</v>
      </c>
    </row>
    <row r="135" spans="2:7" x14ac:dyDescent="0.2">
      <c r="B135" s="1">
        <v>2</v>
      </c>
      <c r="C135" s="1">
        <v>52</v>
      </c>
      <c r="D135" s="1" t="str">
        <f t="shared" si="2"/>
        <v>wPM185</v>
      </c>
      <c r="E135" s="59">
        <v>185</v>
      </c>
      <c r="F135" s="59" t="s">
        <v>614</v>
      </c>
      <c r="G135" s="59" t="s">
        <v>702</v>
      </c>
    </row>
    <row r="136" spans="2:7" x14ac:dyDescent="0.2">
      <c r="B136" s="1">
        <v>2</v>
      </c>
      <c r="C136" s="1">
        <v>53</v>
      </c>
      <c r="D136" s="1" t="str">
        <f t="shared" si="2"/>
        <v>wPM197</v>
      </c>
      <c r="E136" s="59">
        <v>197</v>
      </c>
      <c r="F136" s="59" t="s">
        <v>614</v>
      </c>
      <c r="G136" s="59" t="s">
        <v>702</v>
      </c>
    </row>
    <row r="137" spans="2:7" x14ac:dyDescent="0.2">
      <c r="B137" s="1">
        <v>2</v>
      </c>
      <c r="C137" s="1">
        <v>54</v>
      </c>
      <c r="D137" s="1" t="str">
        <f t="shared" si="2"/>
        <v>wPM198</v>
      </c>
      <c r="E137" s="59">
        <v>198</v>
      </c>
      <c r="F137" s="59" t="s">
        <v>614</v>
      </c>
      <c r="G137" s="59" t="s">
        <v>702</v>
      </c>
    </row>
    <row r="138" spans="2:7" x14ac:dyDescent="0.2">
      <c r="B138" s="1">
        <v>2</v>
      </c>
      <c r="C138" s="1">
        <v>55</v>
      </c>
      <c r="D138" s="1" t="str">
        <f t="shared" si="2"/>
        <v>wPM208</v>
      </c>
      <c r="E138" s="59">
        <v>208</v>
      </c>
      <c r="F138" s="59" t="s">
        <v>614</v>
      </c>
      <c r="G138" s="59" t="s">
        <v>702</v>
      </c>
    </row>
    <row r="139" spans="2:7" x14ac:dyDescent="0.2">
      <c r="B139" s="1">
        <v>2</v>
      </c>
      <c r="C139" s="1">
        <v>56</v>
      </c>
      <c r="D139" s="1" t="str">
        <f t="shared" si="2"/>
        <v>wPM197</v>
      </c>
      <c r="E139" s="59">
        <v>197</v>
      </c>
      <c r="F139" s="59" t="s">
        <v>614</v>
      </c>
      <c r="G139" s="59" t="s">
        <v>702</v>
      </c>
    </row>
    <row r="140" spans="2:7" x14ac:dyDescent="0.2">
      <c r="B140" s="1">
        <v>2</v>
      </c>
      <c r="C140" s="1">
        <v>57</v>
      </c>
      <c r="D140" s="1" t="str">
        <f t="shared" si="2"/>
        <v>wPM221</v>
      </c>
      <c r="E140" s="59">
        <v>221</v>
      </c>
      <c r="F140" s="59" t="s">
        <v>614</v>
      </c>
      <c r="G140" s="59" t="s">
        <v>702</v>
      </c>
    </row>
    <row r="141" spans="2:7" x14ac:dyDescent="0.2">
      <c r="B141" s="1">
        <v>2</v>
      </c>
      <c r="C141" s="1">
        <v>58</v>
      </c>
      <c r="D141" s="1" t="str">
        <f t="shared" si="2"/>
        <v>wPM189</v>
      </c>
      <c r="E141" s="59">
        <v>189</v>
      </c>
      <c r="F141" s="59" t="s">
        <v>614</v>
      </c>
      <c r="G141" s="59" t="s">
        <v>702</v>
      </c>
    </row>
    <row r="142" spans="2:7" x14ac:dyDescent="0.2">
      <c r="B142" s="1">
        <v>2</v>
      </c>
      <c r="C142" s="1">
        <v>59</v>
      </c>
      <c r="D142" s="1" t="str">
        <f t="shared" si="2"/>
        <v>wPM190</v>
      </c>
      <c r="E142" s="59">
        <v>190</v>
      </c>
      <c r="F142" s="59" t="s">
        <v>614</v>
      </c>
      <c r="G142" s="59" t="s">
        <v>702</v>
      </c>
    </row>
    <row r="143" spans="2:7" x14ac:dyDescent="0.2">
      <c r="B143" s="1">
        <v>2</v>
      </c>
      <c r="C143" s="1">
        <v>60</v>
      </c>
      <c r="D143" s="1" t="str">
        <f t="shared" si="2"/>
        <v>wPM194</v>
      </c>
      <c r="E143" s="59">
        <v>194</v>
      </c>
      <c r="F143" s="59" t="s">
        <v>614</v>
      </c>
      <c r="G143" s="59" t="s">
        <v>702</v>
      </c>
    </row>
    <row r="144" spans="2:7" x14ac:dyDescent="0.2">
      <c r="B144" s="1">
        <v>2</v>
      </c>
      <c r="C144" s="1">
        <v>61</v>
      </c>
      <c r="D144" s="1" t="str">
        <f t="shared" si="2"/>
        <v>wPM195</v>
      </c>
      <c r="E144" s="59">
        <v>195</v>
      </c>
      <c r="F144" s="59" t="s">
        <v>614</v>
      </c>
      <c r="G144" s="59" t="s">
        <v>702</v>
      </c>
    </row>
    <row r="145" spans="2:7" x14ac:dyDescent="0.2">
      <c r="B145" s="1">
        <v>2</v>
      </c>
      <c r="C145" s="1">
        <v>62</v>
      </c>
      <c r="D145" s="1" t="str">
        <f t="shared" si="2"/>
        <v>wPM197</v>
      </c>
      <c r="E145" s="59">
        <v>197</v>
      </c>
      <c r="F145" s="59" t="s">
        <v>614</v>
      </c>
      <c r="G145" s="59" t="s">
        <v>702</v>
      </c>
    </row>
    <row r="146" spans="2:7" x14ac:dyDescent="0.2">
      <c r="B146" s="1">
        <v>2</v>
      </c>
      <c r="C146" s="1">
        <v>63</v>
      </c>
      <c r="D146" s="1" t="str">
        <f t="shared" si="2"/>
        <v>wPM200</v>
      </c>
      <c r="E146" s="59">
        <v>200</v>
      </c>
      <c r="F146" s="59" t="s">
        <v>614</v>
      </c>
      <c r="G146" s="59" t="s">
        <v>702</v>
      </c>
    </row>
    <row r="147" spans="2:7" x14ac:dyDescent="0.2">
      <c r="B147" s="1">
        <v>2</v>
      </c>
      <c r="C147" s="1">
        <v>64</v>
      </c>
      <c r="D147" s="1" t="str">
        <f t="shared" si="2"/>
        <v>wPM201</v>
      </c>
      <c r="E147" s="59">
        <v>201</v>
      </c>
      <c r="F147" s="59" t="s">
        <v>614</v>
      </c>
      <c r="G147" s="59" t="s">
        <v>702</v>
      </c>
    </row>
    <row r="148" spans="2:7" x14ac:dyDescent="0.2">
      <c r="B148" s="1">
        <v>2</v>
      </c>
      <c r="C148" s="1">
        <v>65</v>
      </c>
      <c r="D148" s="1" t="str">
        <f t="shared" si="2"/>
        <v>wPM217</v>
      </c>
      <c r="E148" s="59">
        <v>217</v>
      </c>
      <c r="F148" s="59" t="s">
        <v>614</v>
      </c>
      <c r="G148" s="59" t="s">
        <v>702</v>
      </c>
    </row>
    <row r="149" spans="2:7" x14ac:dyDescent="0.2">
      <c r="B149" s="1">
        <v>2</v>
      </c>
      <c r="C149" s="1">
        <v>66</v>
      </c>
      <c r="D149" s="1" t="str">
        <f t="shared" si="2"/>
        <v>wPM217</v>
      </c>
      <c r="E149" s="59">
        <v>217</v>
      </c>
      <c r="F149" s="59" t="s">
        <v>614</v>
      </c>
      <c r="G149" s="59" t="s">
        <v>702</v>
      </c>
    </row>
    <row r="150" spans="2:7" x14ac:dyDescent="0.2">
      <c r="B150" s="1">
        <v>2</v>
      </c>
      <c r="C150" s="1">
        <v>67</v>
      </c>
      <c r="D150" s="1" t="str">
        <f t="shared" si="2"/>
        <v>wPM209</v>
      </c>
      <c r="E150" s="59">
        <v>209</v>
      </c>
      <c r="F150" s="59" t="s">
        <v>614</v>
      </c>
      <c r="G150" s="59" t="s">
        <v>702</v>
      </c>
    </row>
    <row r="151" spans="2:7" x14ac:dyDescent="0.2">
      <c r="B151" s="1">
        <v>2</v>
      </c>
      <c r="C151" s="1">
        <v>68</v>
      </c>
      <c r="D151" s="1" t="str">
        <f t="shared" si="2"/>
        <v>wPM222</v>
      </c>
      <c r="E151" s="59">
        <v>222</v>
      </c>
      <c r="F151" s="59" t="s">
        <v>614</v>
      </c>
      <c r="G151" s="59" t="s">
        <v>702</v>
      </c>
    </row>
    <row r="152" spans="2:7" x14ac:dyDescent="0.2">
      <c r="B152" s="1">
        <v>2</v>
      </c>
      <c r="C152" s="1">
        <v>69</v>
      </c>
      <c r="D152" s="1" t="str">
        <f t="shared" si="2"/>
        <v>wPM218</v>
      </c>
      <c r="E152" s="59">
        <v>218</v>
      </c>
      <c r="F152" s="59" t="s">
        <v>614</v>
      </c>
      <c r="G152" s="59" t="s">
        <v>702</v>
      </c>
    </row>
    <row r="153" spans="2:7" x14ac:dyDescent="0.2">
      <c r="B153" s="1">
        <v>2</v>
      </c>
      <c r="C153" s="1">
        <v>70</v>
      </c>
      <c r="D153" s="1" t="str">
        <f t="shared" si="2"/>
        <v>wPM217</v>
      </c>
      <c r="E153" s="59">
        <v>217</v>
      </c>
      <c r="F153" s="59" t="s">
        <v>614</v>
      </c>
      <c r="G153" s="59" t="s">
        <v>702</v>
      </c>
    </row>
    <row r="154" spans="2:7" x14ac:dyDescent="0.2">
      <c r="B154" s="1">
        <v>2</v>
      </c>
      <c r="C154" s="1">
        <v>71</v>
      </c>
      <c r="D154" s="1" t="str">
        <f t="shared" si="2"/>
        <v>wPM237</v>
      </c>
      <c r="E154" s="59">
        <v>237</v>
      </c>
      <c r="F154" s="59" t="s">
        <v>614</v>
      </c>
      <c r="G154" s="59" t="s">
        <v>702</v>
      </c>
    </row>
    <row r="155" spans="2:7" x14ac:dyDescent="0.2">
      <c r="B155" s="1">
        <v>2</v>
      </c>
      <c r="C155" s="1">
        <v>72</v>
      </c>
      <c r="D155" s="1" t="str">
        <f t="shared" si="2"/>
        <v>wPM243</v>
      </c>
      <c r="E155" s="59">
        <v>243</v>
      </c>
      <c r="F155" s="59" t="s">
        <v>614</v>
      </c>
      <c r="G155" s="59" t="s">
        <v>702</v>
      </c>
    </row>
    <row r="156" spans="2:7" x14ac:dyDescent="0.2">
      <c r="B156" s="1">
        <v>2</v>
      </c>
      <c r="C156" s="1">
        <v>73</v>
      </c>
      <c r="D156" s="1" t="str">
        <f t="shared" si="2"/>
        <v>wPM211</v>
      </c>
      <c r="E156" s="59">
        <v>211</v>
      </c>
      <c r="F156" s="59" t="s">
        <v>614</v>
      </c>
      <c r="G156" s="59" t="s">
        <v>702</v>
      </c>
    </row>
    <row r="157" spans="2:7" x14ac:dyDescent="0.2">
      <c r="B157" s="1">
        <v>2</v>
      </c>
      <c r="C157" s="1">
        <v>74</v>
      </c>
      <c r="D157" s="1" t="str">
        <f t="shared" si="2"/>
        <v>wPM246</v>
      </c>
      <c r="E157" s="59">
        <v>246</v>
      </c>
      <c r="F157" s="59" t="s">
        <v>614</v>
      </c>
      <c r="G157" s="59" t="s">
        <v>702</v>
      </c>
    </row>
    <row r="158" spans="2:7" x14ac:dyDescent="0.2">
      <c r="B158" s="1">
        <v>2</v>
      </c>
      <c r="C158" s="1">
        <v>75</v>
      </c>
      <c r="D158" s="1" t="str">
        <f t="shared" si="2"/>
        <v>wPM279</v>
      </c>
      <c r="E158" s="59">
        <v>279</v>
      </c>
      <c r="F158" s="59" t="s">
        <v>614</v>
      </c>
      <c r="G158" s="59" t="s">
        <v>702</v>
      </c>
    </row>
    <row r="159" spans="2:7" x14ac:dyDescent="0.2">
      <c r="B159" s="1">
        <v>2</v>
      </c>
      <c r="C159" s="1">
        <v>76</v>
      </c>
      <c r="D159" s="1" t="str">
        <f t="shared" si="2"/>
        <v>wPM278</v>
      </c>
      <c r="E159" s="59">
        <v>278</v>
      </c>
      <c r="F159" s="59" t="s">
        <v>614</v>
      </c>
      <c r="G159" s="59" t="s">
        <v>702</v>
      </c>
    </row>
    <row r="160" spans="2:7" x14ac:dyDescent="0.2">
      <c r="B160" s="1">
        <v>2</v>
      </c>
      <c r="C160" s="1">
        <v>77</v>
      </c>
      <c r="D160" s="1" t="str">
        <f t="shared" si="2"/>
        <v>wPM285</v>
      </c>
      <c r="E160" s="59">
        <v>285</v>
      </c>
      <c r="F160" s="59" t="s">
        <v>614</v>
      </c>
      <c r="G160" s="59" t="s">
        <v>702</v>
      </c>
    </row>
    <row r="161" spans="2:19" x14ac:dyDescent="0.2">
      <c r="B161" s="1">
        <v>2</v>
      </c>
      <c r="C161" s="1">
        <v>78</v>
      </c>
      <c r="D161" s="1" t="str">
        <f t="shared" si="2"/>
        <v>wPM244</v>
      </c>
      <c r="E161" s="59">
        <v>244</v>
      </c>
      <c r="F161" s="59" t="s">
        <v>615</v>
      </c>
      <c r="G161" s="59" t="s">
        <v>702</v>
      </c>
    </row>
    <row r="162" spans="2:19" x14ac:dyDescent="0.2">
      <c r="B162" s="1">
        <v>2</v>
      </c>
      <c r="C162" s="1">
        <v>79</v>
      </c>
      <c r="D162" s="1" t="str">
        <f t="shared" si="2"/>
        <v>wPM244</v>
      </c>
      <c r="E162" s="59">
        <v>244</v>
      </c>
      <c r="F162" s="59" t="s">
        <v>614</v>
      </c>
      <c r="G162" s="59" t="s">
        <v>702</v>
      </c>
    </row>
    <row r="163" spans="2:19" x14ac:dyDescent="0.2">
      <c r="B163" s="1">
        <v>2</v>
      </c>
      <c r="C163" s="1">
        <v>80</v>
      </c>
      <c r="D163" s="1" t="str">
        <f t="shared" si="2"/>
        <v>wPM245</v>
      </c>
      <c r="E163" s="59">
        <v>245</v>
      </c>
      <c r="F163" s="59" t="s">
        <v>614</v>
      </c>
      <c r="G163" s="59" t="s">
        <v>702</v>
      </c>
    </row>
    <row r="164" spans="2:19" x14ac:dyDescent="0.2">
      <c r="B164" s="1">
        <v>2</v>
      </c>
      <c r="C164" s="1">
        <v>81</v>
      </c>
      <c r="D164" s="1" t="str">
        <f t="shared" si="2"/>
        <v>wPM287</v>
      </c>
      <c r="E164" s="59">
        <v>287</v>
      </c>
      <c r="F164" s="59" t="s">
        <v>614</v>
      </c>
      <c r="G164" s="59" t="s">
        <v>702</v>
      </c>
    </row>
    <row r="165" spans="2:19" ht="16" thickBot="1" x14ac:dyDescent="0.25">
      <c r="B165" s="1">
        <v>3</v>
      </c>
      <c r="C165" s="1">
        <v>1</v>
      </c>
      <c r="D165" s="1" t="str">
        <f t="shared" si="2"/>
        <v>wPM258</v>
      </c>
      <c r="E165" s="59">
        <v>258</v>
      </c>
      <c r="F165" s="59" t="s">
        <v>614</v>
      </c>
      <c r="G165" s="59" t="s">
        <v>702</v>
      </c>
      <c r="K165" s="23" t="s">
        <v>0</v>
      </c>
      <c r="L165" s="23">
        <f>B165</f>
        <v>3</v>
      </c>
      <c r="M165" s="23"/>
      <c r="N165" s="23"/>
      <c r="O165" s="23"/>
      <c r="P165" s="23"/>
      <c r="Q165" s="23"/>
      <c r="R165" s="23"/>
      <c r="S165" s="23"/>
    </row>
    <row r="166" spans="2:19" x14ac:dyDescent="0.2">
      <c r="B166" s="1">
        <v>3</v>
      </c>
      <c r="C166" s="1">
        <v>2</v>
      </c>
      <c r="D166" s="1" t="str">
        <f t="shared" si="2"/>
        <v>wPM249</v>
      </c>
      <c r="E166" s="59">
        <v>249</v>
      </c>
      <c r="F166" s="59" t="s">
        <v>614</v>
      </c>
      <c r="G166" s="59" t="s">
        <v>702</v>
      </c>
      <c r="K166" s="48">
        <f>E165</f>
        <v>258</v>
      </c>
      <c r="L166" s="49">
        <f>E166</f>
        <v>249</v>
      </c>
      <c r="M166" s="49">
        <f>E167</f>
        <v>282</v>
      </c>
      <c r="N166" s="49">
        <f>E168</f>
        <v>296</v>
      </c>
      <c r="O166" s="49">
        <f>E169</f>
        <v>283</v>
      </c>
      <c r="P166" s="49">
        <f>E170</f>
        <v>289</v>
      </c>
      <c r="Q166" s="49">
        <f>E171</f>
        <v>279</v>
      </c>
      <c r="R166" s="49">
        <f>E172</f>
        <v>267</v>
      </c>
      <c r="S166" s="50">
        <f>E173</f>
        <v>298</v>
      </c>
    </row>
    <row r="167" spans="2:19" x14ac:dyDescent="0.2">
      <c r="B167" s="1">
        <v>3</v>
      </c>
      <c r="C167" s="1">
        <v>3</v>
      </c>
      <c r="D167" s="1" t="str">
        <f t="shared" si="2"/>
        <v>wPM282</v>
      </c>
      <c r="E167" s="59">
        <v>282</v>
      </c>
      <c r="F167" s="59" t="s">
        <v>614</v>
      </c>
      <c r="G167" s="59" t="s">
        <v>702</v>
      </c>
      <c r="K167" s="51">
        <f>E174</f>
        <v>291</v>
      </c>
      <c r="L167" s="52">
        <f>E175</f>
        <v>255</v>
      </c>
      <c r="M167" s="52">
        <f>E176</f>
        <v>250</v>
      </c>
      <c r="N167" s="52">
        <f>E177</f>
        <v>257</v>
      </c>
      <c r="O167" s="52">
        <f>E178</f>
        <v>291</v>
      </c>
      <c r="P167" s="52">
        <f>E179</f>
        <v>291</v>
      </c>
      <c r="Q167" s="52">
        <f>E180</f>
        <v>253</v>
      </c>
      <c r="R167" s="52">
        <f>E181</f>
        <v>278</v>
      </c>
      <c r="S167" s="53">
        <f>E182</f>
        <v>253</v>
      </c>
    </row>
    <row r="168" spans="2:19" x14ac:dyDescent="0.2">
      <c r="B168" s="1">
        <v>3</v>
      </c>
      <c r="C168" s="1">
        <v>4</v>
      </c>
      <c r="D168" s="1" t="str">
        <f t="shared" si="2"/>
        <v>wPM296</v>
      </c>
      <c r="E168" s="59">
        <v>296</v>
      </c>
      <c r="F168" s="59" t="s">
        <v>614</v>
      </c>
      <c r="G168" s="59" t="s">
        <v>702</v>
      </c>
      <c r="K168" s="51">
        <f>E183</f>
        <v>283</v>
      </c>
      <c r="L168" s="52">
        <f>E184</f>
        <v>300</v>
      </c>
      <c r="M168" s="52">
        <f>E185</f>
        <v>309</v>
      </c>
      <c r="N168" s="52">
        <f>E186</f>
        <v>310</v>
      </c>
      <c r="O168" s="52">
        <f>E187</f>
        <v>311</v>
      </c>
      <c r="P168" s="52">
        <f>E188</f>
        <v>311</v>
      </c>
      <c r="Q168" s="52">
        <f>E189</f>
        <v>313</v>
      </c>
      <c r="R168" s="52">
        <f>E190</f>
        <v>316</v>
      </c>
      <c r="S168" s="53">
        <f>E191</f>
        <v>317</v>
      </c>
    </row>
    <row r="169" spans="2:19" x14ac:dyDescent="0.2">
      <c r="B169" s="1">
        <v>3</v>
      </c>
      <c r="C169" s="1">
        <v>5</v>
      </c>
      <c r="D169" s="1" t="str">
        <f t="shared" si="2"/>
        <v>wPM283</v>
      </c>
      <c r="E169" s="59">
        <v>283</v>
      </c>
      <c r="F169" s="59" t="s">
        <v>614</v>
      </c>
      <c r="G169" s="59" t="s">
        <v>702</v>
      </c>
      <c r="K169" s="51">
        <f>E192</f>
        <v>318</v>
      </c>
      <c r="L169" s="52">
        <f>E193</f>
        <v>318</v>
      </c>
      <c r="M169" s="52">
        <f>E194</f>
        <v>319</v>
      </c>
      <c r="N169" s="52">
        <f>E195</f>
        <v>323</v>
      </c>
      <c r="O169" s="52">
        <f>E196</f>
        <v>253</v>
      </c>
      <c r="P169" s="52">
        <f>E197</f>
        <v>292</v>
      </c>
      <c r="Q169" s="52">
        <f>E198</f>
        <v>319</v>
      </c>
      <c r="R169" s="52" t="str">
        <f>E199</f>
        <v>n2 males</v>
      </c>
      <c r="S169" s="53">
        <f>E200</f>
        <v>324</v>
      </c>
    </row>
    <row r="170" spans="2:19" x14ac:dyDescent="0.2">
      <c r="B170" s="1">
        <v>3</v>
      </c>
      <c r="C170" s="1">
        <v>6</v>
      </c>
      <c r="D170" s="1" t="str">
        <f t="shared" si="2"/>
        <v>wPM289</v>
      </c>
      <c r="E170" s="59">
        <v>289</v>
      </c>
      <c r="F170" s="59" t="s">
        <v>614</v>
      </c>
      <c r="G170" s="59" t="s">
        <v>702</v>
      </c>
      <c r="K170" s="51">
        <f>E201</f>
        <v>325</v>
      </c>
      <c r="L170" s="52">
        <f>E202</f>
        <v>362</v>
      </c>
      <c r="M170" s="52">
        <f>E203</f>
        <v>383</v>
      </c>
      <c r="N170" s="52">
        <f>E204</f>
        <v>342</v>
      </c>
      <c r="O170" s="52">
        <f>E205</f>
        <v>334</v>
      </c>
      <c r="P170" s="52">
        <f>E206</f>
        <v>334</v>
      </c>
      <c r="Q170" s="52">
        <f>E207</f>
        <v>337</v>
      </c>
      <c r="R170" s="52">
        <f>E208</f>
        <v>366</v>
      </c>
      <c r="S170" s="53">
        <f>E209</f>
        <v>337</v>
      </c>
    </row>
    <row r="171" spans="2:19" x14ac:dyDescent="0.2">
      <c r="B171" s="1">
        <v>3</v>
      </c>
      <c r="C171" s="1">
        <v>7</v>
      </c>
      <c r="D171" s="1" t="str">
        <f t="shared" si="2"/>
        <v>wPM279</v>
      </c>
      <c r="E171" s="59">
        <v>279</v>
      </c>
      <c r="F171" s="59" t="s">
        <v>614</v>
      </c>
      <c r="G171" s="59" t="s">
        <v>702</v>
      </c>
      <c r="K171" s="51">
        <f>E210</f>
        <v>337</v>
      </c>
      <c r="L171" s="52">
        <f>E211</f>
        <v>344</v>
      </c>
      <c r="M171" s="52">
        <f>E212</f>
        <v>338</v>
      </c>
      <c r="N171" s="52">
        <f>E213</f>
        <v>337</v>
      </c>
      <c r="O171" s="52">
        <f>E214</f>
        <v>399</v>
      </c>
      <c r="P171" s="52">
        <f>E215</f>
        <v>390</v>
      </c>
      <c r="Q171" s="52">
        <f>E216</f>
        <v>390</v>
      </c>
      <c r="R171" s="52">
        <f>E217</f>
        <v>390</v>
      </c>
      <c r="S171" s="53">
        <f>E218</f>
        <v>337</v>
      </c>
    </row>
    <row r="172" spans="2:19" x14ac:dyDescent="0.2">
      <c r="B172" s="1">
        <v>3</v>
      </c>
      <c r="C172" s="1">
        <v>8</v>
      </c>
      <c r="D172" s="1" t="str">
        <f t="shared" si="2"/>
        <v>wPM267</v>
      </c>
      <c r="E172" s="59">
        <v>267</v>
      </c>
      <c r="F172" s="59" t="s">
        <v>614</v>
      </c>
      <c r="G172" s="59" t="s">
        <v>702</v>
      </c>
      <c r="K172" s="51">
        <f>E219</f>
        <v>395</v>
      </c>
      <c r="L172" s="52">
        <f>E220</f>
        <v>331</v>
      </c>
      <c r="M172" s="52">
        <f>E221</f>
        <v>337</v>
      </c>
      <c r="N172" s="52">
        <f>E222</f>
        <v>330</v>
      </c>
      <c r="O172" s="52">
        <f>E223</f>
        <v>337</v>
      </c>
      <c r="P172" s="52">
        <f>E224</f>
        <v>402</v>
      </c>
      <c r="Q172" s="52">
        <f>E225</f>
        <v>377</v>
      </c>
      <c r="R172" s="52">
        <f>E226</f>
        <v>397</v>
      </c>
      <c r="S172" s="53">
        <f>E227</f>
        <v>403</v>
      </c>
    </row>
    <row r="173" spans="2:19" x14ac:dyDescent="0.2">
      <c r="B173" s="1">
        <v>3</v>
      </c>
      <c r="C173" s="1">
        <v>9</v>
      </c>
      <c r="D173" s="1" t="str">
        <f t="shared" si="2"/>
        <v>wPM298</v>
      </c>
      <c r="E173" s="59">
        <v>298</v>
      </c>
      <c r="F173" s="59" t="s">
        <v>614</v>
      </c>
      <c r="G173" s="59" t="s">
        <v>702</v>
      </c>
      <c r="K173" s="51">
        <f>E228</f>
        <v>379</v>
      </c>
      <c r="L173" s="52">
        <f>E229</f>
        <v>402</v>
      </c>
      <c r="M173" s="52">
        <f>E230</f>
        <v>400</v>
      </c>
      <c r="N173" s="52">
        <f>E231</f>
        <v>403</v>
      </c>
      <c r="O173" s="52">
        <f>E232</f>
        <v>4</v>
      </c>
      <c r="P173" s="52">
        <f>E233</f>
        <v>4</v>
      </c>
      <c r="Q173" s="52">
        <f>E234</f>
        <v>10</v>
      </c>
      <c r="R173" s="52">
        <f>E235</f>
        <v>23</v>
      </c>
      <c r="S173" s="53">
        <f>E236</f>
        <v>23</v>
      </c>
    </row>
    <row r="174" spans="2:19" ht="16" thickBot="1" x14ac:dyDescent="0.25">
      <c r="B174" s="1">
        <v>3</v>
      </c>
      <c r="C174" s="1">
        <v>10</v>
      </c>
      <c r="D174" s="1" t="str">
        <f t="shared" si="2"/>
        <v>wPM291</v>
      </c>
      <c r="E174" s="59">
        <v>291</v>
      </c>
      <c r="F174" s="59" t="s">
        <v>614</v>
      </c>
      <c r="G174" s="59" t="s">
        <v>702</v>
      </c>
      <c r="K174" s="54">
        <f>E237</f>
        <v>40</v>
      </c>
      <c r="L174" s="55">
        <f>E238</f>
        <v>65</v>
      </c>
      <c r="M174" s="55">
        <f>E239</f>
        <v>55</v>
      </c>
      <c r="N174" s="55">
        <f>E240</f>
        <v>55</v>
      </c>
      <c r="O174" s="55">
        <f>E241</f>
        <v>82</v>
      </c>
      <c r="P174" s="55">
        <f>E242</f>
        <v>97</v>
      </c>
      <c r="Q174" s="55">
        <f>E243</f>
        <v>17</v>
      </c>
      <c r="R174" s="55">
        <f>E244</f>
        <v>181</v>
      </c>
      <c r="S174" s="56">
        <f>E245</f>
        <v>160</v>
      </c>
    </row>
    <row r="175" spans="2:19" x14ac:dyDescent="0.2">
      <c r="B175" s="1">
        <v>3</v>
      </c>
      <c r="C175" s="1">
        <v>11</v>
      </c>
      <c r="D175" s="1" t="str">
        <f t="shared" si="2"/>
        <v>wPM255</v>
      </c>
      <c r="E175" s="59">
        <v>255</v>
      </c>
      <c r="F175" s="59" t="s">
        <v>614</v>
      </c>
      <c r="G175" s="59" t="s">
        <v>702</v>
      </c>
    </row>
    <row r="176" spans="2:19" x14ac:dyDescent="0.2">
      <c r="B176" s="1">
        <v>3</v>
      </c>
      <c r="C176" s="1">
        <v>12</v>
      </c>
      <c r="D176" s="1" t="str">
        <f t="shared" si="2"/>
        <v>wPM250</v>
      </c>
      <c r="E176" s="59">
        <v>250</v>
      </c>
      <c r="F176" s="59" t="s">
        <v>614</v>
      </c>
      <c r="G176" s="59" t="s">
        <v>702</v>
      </c>
    </row>
    <row r="177" spans="2:7" x14ac:dyDescent="0.2">
      <c r="B177" s="1">
        <v>3</v>
      </c>
      <c r="C177" s="1">
        <v>13</v>
      </c>
      <c r="D177" s="1" t="str">
        <f t="shared" si="2"/>
        <v>wPM257</v>
      </c>
      <c r="E177" s="59">
        <v>257</v>
      </c>
      <c r="F177" s="59" t="s">
        <v>614</v>
      </c>
      <c r="G177" s="59" t="s">
        <v>702</v>
      </c>
    </row>
    <row r="178" spans="2:7" x14ac:dyDescent="0.2">
      <c r="B178" s="1">
        <v>3</v>
      </c>
      <c r="C178" s="1">
        <v>14</v>
      </c>
      <c r="D178" s="1" t="str">
        <f t="shared" si="2"/>
        <v>wPM291</v>
      </c>
      <c r="E178" s="59">
        <v>291</v>
      </c>
      <c r="F178" s="59" t="s">
        <v>614</v>
      </c>
      <c r="G178" s="59" t="s">
        <v>702</v>
      </c>
    </row>
    <row r="179" spans="2:7" x14ac:dyDescent="0.2">
      <c r="B179" s="1">
        <v>3</v>
      </c>
      <c r="C179" s="1">
        <v>15</v>
      </c>
      <c r="D179" s="1" t="str">
        <f t="shared" si="2"/>
        <v>wPM291</v>
      </c>
      <c r="E179" s="59">
        <v>291</v>
      </c>
      <c r="F179" s="59" t="s">
        <v>614</v>
      </c>
      <c r="G179" s="59" t="s">
        <v>702</v>
      </c>
    </row>
    <row r="180" spans="2:7" x14ac:dyDescent="0.2">
      <c r="B180" s="1">
        <v>3</v>
      </c>
      <c r="C180" s="1">
        <v>16</v>
      </c>
      <c r="D180" s="1" t="str">
        <f t="shared" si="2"/>
        <v>wPM253</v>
      </c>
      <c r="E180" s="59">
        <v>253</v>
      </c>
      <c r="F180" s="59" t="s">
        <v>614</v>
      </c>
      <c r="G180" s="59" t="s">
        <v>702</v>
      </c>
    </row>
    <row r="181" spans="2:7" x14ac:dyDescent="0.2">
      <c r="B181" s="1">
        <v>3</v>
      </c>
      <c r="C181" s="1">
        <v>17</v>
      </c>
      <c r="D181" s="1" t="str">
        <f t="shared" si="2"/>
        <v>wPM278</v>
      </c>
      <c r="E181" s="59">
        <v>278</v>
      </c>
      <c r="F181" s="59" t="s">
        <v>614</v>
      </c>
      <c r="G181" s="59" t="s">
        <v>702</v>
      </c>
    </row>
    <row r="182" spans="2:7" x14ac:dyDescent="0.2">
      <c r="B182" s="1">
        <v>3</v>
      </c>
      <c r="C182" s="1">
        <v>18</v>
      </c>
      <c r="D182" s="1" t="str">
        <f t="shared" si="2"/>
        <v>wPM253</v>
      </c>
      <c r="E182" s="59">
        <v>253</v>
      </c>
      <c r="F182" s="59" t="s">
        <v>614</v>
      </c>
      <c r="G182" s="59" t="s">
        <v>702</v>
      </c>
    </row>
    <row r="183" spans="2:7" x14ac:dyDescent="0.2">
      <c r="B183" s="1">
        <v>3</v>
      </c>
      <c r="C183" s="1">
        <v>19</v>
      </c>
      <c r="D183" s="1" t="str">
        <f t="shared" si="2"/>
        <v>wPM283</v>
      </c>
      <c r="E183" s="59">
        <v>283</v>
      </c>
      <c r="F183" s="59" t="s">
        <v>614</v>
      </c>
      <c r="G183" s="59" t="s">
        <v>702</v>
      </c>
    </row>
    <row r="184" spans="2:7" x14ac:dyDescent="0.2">
      <c r="B184" s="1">
        <v>3</v>
      </c>
      <c r="C184" s="1">
        <v>20</v>
      </c>
      <c r="D184" s="1" t="str">
        <f t="shared" si="2"/>
        <v>wPM300</v>
      </c>
      <c r="E184" s="59">
        <v>300</v>
      </c>
      <c r="F184" s="59" t="s">
        <v>614</v>
      </c>
      <c r="G184" s="59" t="s">
        <v>702</v>
      </c>
    </row>
    <row r="185" spans="2:7" x14ac:dyDescent="0.2">
      <c r="B185" s="1">
        <v>3</v>
      </c>
      <c r="C185" s="1">
        <v>21</v>
      </c>
      <c r="D185" s="1" t="str">
        <f t="shared" si="2"/>
        <v>wPM309</v>
      </c>
      <c r="E185" s="59">
        <v>309</v>
      </c>
      <c r="F185" s="59" t="s">
        <v>614</v>
      </c>
      <c r="G185" s="59" t="s">
        <v>702</v>
      </c>
    </row>
    <row r="186" spans="2:7" x14ac:dyDescent="0.2">
      <c r="B186" s="1">
        <v>3</v>
      </c>
      <c r="C186" s="1">
        <v>22</v>
      </c>
      <c r="D186" s="1" t="str">
        <f t="shared" si="2"/>
        <v>wPM310</v>
      </c>
      <c r="E186" s="59">
        <v>310</v>
      </c>
      <c r="F186" s="59" t="s">
        <v>614</v>
      </c>
      <c r="G186" s="59" t="s">
        <v>702</v>
      </c>
    </row>
    <row r="187" spans="2:7" x14ac:dyDescent="0.2">
      <c r="B187" s="1">
        <v>3</v>
      </c>
      <c r="C187" s="1">
        <v>23</v>
      </c>
      <c r="D187" s="1" t="str">
        <f t="shared" si="2"/>
        <v>wPM311</v>
      </c>
      <c r="E187" s="59">
        <v>311</v>
      </c>
      <c r="F187" s="59" t="s">
        <v>614</v>
      </c>
      <c r="G187" s="59" t="s">
        <v>702</v>
      </c>
    </row>
    <row r="188" spans="2:7" x14ac:dyDescent="0.2">
      <c r="B188" s="1">
        <v>3</v>
      </c>
      <c r="C188" s="1">
        <v>24</v>
      </c>
      <c r="D188" s="1" t="str">
        <f t="shared" si="2"/>
        <v>wPM311</v>
      </c>
      <c r="E188" s="59">
        <v>311</v>
      </c>
      <c r="F188" s="59" t="s">
        <v>614</v>
      </c>
      <c r="G188" s="59" t="s">
        <v>702</v>
      </c>
    </row>
    <row r="189" spans="2:7" x14ac:dyDescent="0.2">
      <c r="B189" s="1">
        <v>3</v>
      </c>
      <c r="C189" s="1">
        <v>25</v>
      </c>
      <c r="D189" s="1" t="str">
        <f t="shared" si="2"/>
        <v>wPM313</v>
      </c>
      <c r="E189" s="59">
        <v>313</v>
      </c>
      <c r="F189" s="59" t="s">
        <v>614</v>
      </c>
      <c r="G189" s="59" t="s">
        <v>702</v>
      </c>
    </row>
    <row r="190" spans="2:7" x14ac:dyDescent="0.2">
      <c r="B190" s="1">
        <v>3</v>
      </c>
      <c r="C190" s="1">
        <v>26</v>
      </c>
      <c r="D190" s="1" t="str">
        <f t="shared" si="2"/>
        <v>wPM316</v>
      </c>
      <c r="E190" s="59">
        <v>316</v>
      </c>
      <c r="F190" s="59" t="s">
        <v>614</v>
      </c>
      <c r="G190" s="59" t="s">
        <v>702</v>
      </c>
    </row>
    <row r="191" spans="2:7" x14ac:dyDescent="0.2">
      <c r="B191" s="1">
        <v>3</v>
      </c>
      <c r="C191" s="1">
        <v>27</v>
      </c>
      <c r="D191" s="1" t="str">
        <f t="shared" si="2"/>
        <v>wPM317</v>
      </c>
      <c r="E191" s="59">
        <v>317</v>
      </c>
      <c r="F191" s="59" t="s">
        <v>614</v>
      </c>
      <c r="G191" s="59" t="s">
        <v>702</v>
      </c>
    </row>
    <row r="192" spans="2:7" x14ac:dyDescent="0.2">
      <c r="B192" s="1">
        <v>3</v>
      </c>
      <c r="C192" s="1">
        <v>28</v>
      </c>
      <c r="D192" s="1" t="str">
        <f t="shared" si="2"/>
        <v>wPM318</v>
      </c>
      <c r="E192" s="59">
        <v>318</v>
      </c>
      <c r="F192" s="59" t="s">
        <v>614</v>
      </c>
      <c r="G192" s="59" t="s">
        <v>702</v>
      </c>
    </row>
    <row r="193" spans="2:7" x14ac:dyDescent="0.2">
      <c r="B193" s="1">
        <v>3</v>
      </c>
      <c r="C193" s="1">
        <v>29</v>
      </c>
      <c r="D193" s="1" t="str">
        <f t="shared" si="2"/>
        <v>wPM318</v>
      </c>
      <c r="E193" s="59">
        <v>318</v>
      </c>
      <c r="F193" s="59" t="s">
        <v>614</v>
      </c>
      <c r="G193" s="59" t="s">
        <v>702</v>
      </c>
    </row>
    <row r="194" spans="2:7" x14ac:dyDescent="0.2">
      <c r="B194" s="1">
        <v>3</v>
      </c>
      <c r="C194" s="1">
        <v>30</v>
      </c>
      <c r="D194" s="1" t="str">
        <f t="shared" si="2"/>
        <v>wPM319</v>
      </c>
      <c r="E194" s="59">
        <v>319</v>
      </c>
      <c r="F194" s="59" t="s">
        <v>614</v>
      </c>
      <c r="G194" s="59" t="s">
        <v>702</v>
      </c>
    </row>
    <row r="195" spans="2:7" x14ac:dyDescent="0.2">
      <c r="B195" s="1">
        <v>3</v>
      </c>
      <c r="C195" s="1">
        <v>31</v>
      </c>
      <c r="D195" s="1" t="str">
        <f t="shared" si="2"/>
        <v>wPM323</v>
      </c>
      <c r="E195" s="59">
        <v>323</v>
      </c>
      <c r="F195" s="59" t="s">
        <v>614</v>
      </c>
      <c r="G195" s="59" t="s">
        <v>702</v>
      </c>
    </row>
    <row r="196" spans="2:7" x14ac:dyDescent="0.2">
      <c r="B196" s="1">
        <v>3</v>
      </c>
      <c r="C196" s="1">
        <v>32</v>
      </c>
      <c r="D196" s="1" t="str">
        <f t="shared" ref="D196:D259" si="3">CONCATENATE("wPM",TEXT(E196,"000"))</f>
        <v>wPM253</v>
      </c>
      <c r="E196" s="59">
        <v>253</v>
      </c>
      <c r="F196" s="59" t="s">
        <v>614</v>
      </c>
      <c r="G196" s="59" t="s">
        <v>702</v>
      </c>
    </row>
    <row r="197" spans="2:7" x14ac:dyDescent="0.2">
      <c r="B197" s="1">
        <v>3</v>
      </c>
      <c r="C197" s="1">
        <v>33</v>
      </c>
      <c r="D197" s="1" t="str">
        <f t="shared" si="3"/>
        <v>wPM292</v>
      </c>
      <c r="E197" s="59">
        <v>292</v>
      </c>
      <c r="F197" s="59" t="s">
        <v>614</v>
      </c>
      <c r="G197" s="59" t="s">
        <v>702</v>
      </c>
    </row>
    <row r="198" spans="2:7" x14ac:dyDescent="0.2">
      <c r="B198" s="1">
        <v>3</v>
      </c>
      <c r="C198" s="1">
        <v>34</v>
      </c>
      <c r="D198" s="1" t="str">
        <f t="shared" si="3"/>
        <v>wPM319</v>
      </c>
      <c r="E198" s="59">
        <v>319</v>
      </c>
      <c r="F198" s="59" t="s">
        <v>614</v>
      </c>
      <c r="G198" s="59" t="s">
        <v>702</v>
      </c>
    </row>
    <row r="199" spans="2:7" x14ac:dyDescent="0.2">
      <c r="B199" s="1">
        <v>3</v>
      </c>
      <c r="C199" s="1">
        <v>35</v>
      </c>
      <c r="D199" s="1" t="str">
        <f t="shared" si="3"/>
        <v>wPMn2 males</v>
      </c>
      <c r="E199" s="59" t="s">
        <v>697</v>
      </c>
      <c r="F199" s="59"/>
      <c r="G199" s="59" t="s">
        <v>702</v>
      </c>
    </row>
    <row r="200" spans="2:7" x14ac:dyDescent="0.2">
      <c r="B200" s="1">
        <v>3</v>
      </c>
      <c r="C200" s="1">
        <v>36</v>
      </c>
      <c r="D200" s="1" t="str">
        <f t="shared" si="3"/>
        <v>wPM324</v>
      </c>
      <c r="E200" s="59">
        <v>324</v>
      </c>
      <c r="F200" s="59" t="s">
        <v>614</v>
      </c>
      <c r="G200" s="59" t="s">
        <v>702</v>
      </c>
    </row>
    <row r="201" spans="2:7" x14ac:dyDescent="0.2">
      <c r="B201" s="1">
        <v>3</v>
      </c>
      <c r="C201" s="1">
        <v>37</v>
      </c>
      <c r="D201" s="1" t="str">
        <f t="shared" si="3"/>
        <v>wPM325</v>
      </c>
      <c r="E201" s="59">
        <v>325</v>
      </c>
      <c r="F201" s="59" t="s">
        <v>614</v>
      </c>
      <c r="G201" s="59" t="s">
        <v>702</v>
      </c>
    </row>
    <row r="202" spans="2:7" x14ac:dyDescent="0.2">
      <c r="B202" s="1">
        <v>3</v>
      </c>
      <c r="C202" s="1">
        <v>38</v>
      </c>
      <c r="D202" s="1" t="str">
        <f t="shared" si="3"/>
        <v>wPM362</v>
      </c>
      <c r="E202" s="59">
        <v>362</v>
      </c>
      <c r="F202" s="59" t="s">
        <v>614</v>
      </c>
      <c r="G202" s="59" t="s">
        <v>702</v>
      </c>
    </row>
    <row r="203" spans="2:7" x14ac:dyDescent="0.2">
      <c r="B203" s="1">
        <v>3</v>
      </c>
      <c r="C203" s="1">
        <v>39</v>
      </c>
      <c r="D203" s="1" t="str">
        <f t="shared" si="3"/>
        <v>wPM383</v>
      </c>
      <c r="E203" s="59">
        <v>383</v>
      </c>
      <c r="F203" s="59" t="s">
        <v>614</v>
      </c>
      <c r="G203" s="59" t="s">
        <v>702</v>
      </c>
    </row>
    <row r="204" spans="2:7" x14ac:dyDescent="0.2">
      <c r="B204" s="1">
        <v>3</v>
      </c>
      <c r="C204" s="1">
        <v>40</v>
      </c>
      <c r="D204" s="1" t="str">
        <f t="shared" si="3"/>
        <v>wPM342</v>
      </c>
      <c r="E204" s="59">
        <v>342</v>
      </c>
      <c r="F204" s="59" t="s">
        <v>614</v>
      </c>
      <c r="G204" s="59" t="s">
        <v>702</v>
      </c>
    </row>
    <row r="205" spans="2:7" x14ac:dyDescent="0.2">
      <c r="B205" s="1">
        <v>3</v>
      </c>
      <c r="C205" s="1">
        <v>41</v>
      </c>
      <c r="D205" s="1" t="str">
        <f t="shared" si="3"/>
        <v>wPM334</v>
      </c>
      <c r="E205" s="59">
        <v>334</v>
      </c>
      <c r="F205" s="59" t="s">
        <v>614</v>
      </c>
      <c r="G205" s="59" t="s">
        <v>702</v>
      </c>
    </row>
    <row r="206" spans="2:7" x14ac:dyDescent="0.2">
      <c r="B206" s="1">
        <v>3</v>
      </c>
      <c r="C206" s="1">
        <v>42</v>
      </c>
      <c r="D206" s="1" t="str">
        <f t="shared" si="3"/>
        <v>wPM334</v>
      </c>
      <c r="E206" s="59">
        <v>334</v>
      </c>
      <c r="F206" s="59" t="s">
        <v>614</v>
      </c>
      <c r="G206" s="59" t="s">
        <v>702</v>
      </c>
    </row>
    <row r="207" spans="2:7" x14ac:dyDescent="0.2">
      <c r="B207" s="1">
        <v>3</v>
      </c>
      <c r="C207" s="1">
        <v>43</v>
      </c>
      <c r="D207" s="1" t="str">
        <f t="shared" si="3"/>
        <v>wPM337</v>
      </c>
      <c r="E207" s="59">
        <v>337</v>
      </c>
      <c r="F207" s="59" t="s">
        <v>614</v>
      </c>
      <c r="G207" s="59" t="s">
        <v>702</v>
      </c>
    </row>
    <row r="208" spans="2:7" x14ac:dyDescent="0.2">
      <c r="B208" s="1">
        <v>3</v>
      </c>
      <c r="C208" s="1">
        <v>44</v>
      </c>
      <c r="D208" s="1" t="str">
        <f t="shared" si="3"/>
        <v>wPM366</v>
      </c>
      <c r="E208" s="59">
        <v>366</v>
      </c>
      <c r="F208" s="59" t="s">
        <v>614</v>
      </c>
      <c r="G208" s="59" t="s">
        <v>702</v>
      </c>
    </row>
    <row r="209" spans="2:7" x14ac:dyDescent="0.2">
      <c r="B209" s="1">
        <v>3</v>
      </c>
      <c r="C209" s="1">
        <v>45</v>
      </c>
      <c r="D209" s="1" t="str">
        <f t="shared" si="3"/>
        <v>wPM337</v>
      </c>
      <c r="E209" s="59">
        <v>337</v>
      </c>
      <c r="F209" s="59" t="s">
        <v>614</v>
      </c>
      <c r="G209" s="59" t="s">
        <v>702</v>
      </c>
    </row>
    <row r="210" spans="2:7" x14ac:dyDescent="0.2">
      <c r="B210" s="1">
        <v>3</v>
      </c>
      <c r="C210" s="1">
        <v>46</v>
      </c>
      <c r="D210" s="1" t="str">
        <f t="shared" si="3"/>
        <v>wPM337</v>
      </c>
      <c r="E210" s="59">
        <v>337</v>
      </c>
      <c r="F210" s="59" t="s">
        <v>614</v>
      </c>
      <c r="G210" s="59" t="s">
        <v>702</v>
      </c>
    </row>
    <row r="211" spans="2:7" x14ac:dyDescent="0.2">
      <c r="B211" s="1">
        <v>3</v>
      </c>
      <c r="C211" s="1">
        <v>47</v>
      </c>
      <c r="D211" s="1" t="str">
        <f t="shared" si="3"/>
        <v>wPM344</v>
      </c>
      <c r="E211" s="59">
        <v>344</v>
      </c>
      <c r="F211" s="59" t="s">
        <v>614</v>
      </c>
      <c r="G211" s="59" t="s">
        <v>702</v>
      </c>
    </row>
    <row r="212" spans="2:7" x14ac:dyDescent="0.2">
      <c r="B212" s="1">
        <v>3</v>
      </c>
      <c r="C212" s="1">
        <v>48</v>
      </c>
      <c r="D212" s="1" t="str">
        <f t="shared" si="3"/>
        <v>wPM338</v>
      </c>
      <c r="E212" s="59">
        <v>338</v>
      </c>
      <c r="F212" s="59" t="s">
        <v>614</v>
      </c>
      <c r="G212" s="59" t="s">
        <v>702</v>
      </c>
    </row>
    <row r="213" spans="2:7" x14ac:dyDescent="0.2">
      <c r="B213" s="1">
        <v>3</v>
      </c>
      <c r="C213" s="1">
        <v>49</v>
      </c>
      <c r="D213" s="1" t="str">
        <f t="shared" si="3"/>
        <v>wPM337</v>
      </c>
      <c r="E213" s="59">
        <v>337</v>
      </c>
      <c r="F213" s="59" t="s">
        <v>614</v>
      </c>
      <c r="G213" s="59" t="s">
        <v>702</v>
      </c>
    </row>
    <row r="214" spans="2:7" x14ac:dyDescent="0.2">
      <c r="B214" s="1">
        <v>3</v>
      </c>
      <c r="C214" s="1">
        <v>50</v>
      </c>
      <c r="D214" s="1" t="str">
        <f t="shared" si="3"/>
        <v>wPM399</v>
      </c>
      <c r="E214" s="59">
        <v>399</v>
      </c>
      <c r="F214" s="59" t="s">
        <v>614</v>
      </c>
      <c r="G214" s="59" t="s">
        <v>702</v>
      </c>
    </row>
    <row r="215" spans="2:7" x14ac:dyDescent="0.2">
      <c r="B215" s="1">
        <v>3</v>
      </c>
      <c r="C215" s="1">
        <v>51</v>
      </c>
      <c r="D215" s="1" t="str">
        <f t="shared" si="3"/>
        <v>wPM390</v>
      </c>
      <c r="E215" s="59">
        <v>390</v>
      </c>
      <c r="F215" s="59" t="s">
        <v>614</v>
      </c>
      <c r="G215" s="59" t="s">
        <v>702</v>
      </c>
    </row>
    <row r="216" spans="2:7" x14ac:dyDescent="0.2">
      <c r="B216" s="1">
        <v>3</v>
      </c>
      <c r="C216" s="1">
        <v>52</v>
      </c>
      <c r="D216" s="1" t="str">
        <f t="shared" si="3"/>
        <v>wPM390</v>
      </c>
      <c r="E216" s="59">
        <v>390</v>
      </c>
      <c r="F216" s="59" t="s">
        <v>614</v>
      </c>
      <c r="G216" s="59" t="s">
        <v>702</v>
      </c>
    </row>
    <row r="217" spans="2:7" x14ac:dyDescent="0.2">
      <c r="B217" s="1">
        <v>3</v>
      </c>
      <c r="C217" s="1">
        <v>53</v>
      </c>
      <c r="D217" s="1" t="str">
        <f t="shared" si="3"/>
        <v>wPM390</v>
      </c>
      <c r="E217" s="59">
        <v>390</v>
      </c>
      <c r="F217" s="59" t="s">
        <v>614</v>
      </c>
      <c r="G217" s="59" t="s">
        <v>702</v>
      </c>
    </row>
    <row r="218" spans="2:7" x14ac:dyDescent="0.2">
      <c r="B218" s="1">
        <v>3</v>
      </c>
      <c r="C218" s="1">
        <v>54</v>
      </c>
      <c r="D218" s="1" t="str">
        <f t="shared" si="3"/>
        <v>wPM337</v>
      </c>
      <c r="E218" s="59">
        <v>337</v>
      </c>
      <c r="F218" s="59" t="s">
        <v>614</v>
      </c>
      <c r="G218" s="59" t="s">
        <v>702</v>
      </c>
    </row>
    <row r="219" spans="2:7" x14ac:dyDescent="0.2">
      <c r="B219" s="1">
        <v>3</v>
      </c>
      <c r="C219" s="1">
        <v>55</v>
      </c>
      <c r="D219" s="1" t="str">
        <f t="shared" si="3"/>
        <v>wPM395</v>
      </c>
      <c r="E219" s="59">
        <v>395</v>
      </c>
      <c r="F219" s="59" t="s">
        <v>614</v>
      </c>
      <c r="G219" s="59" t="s">
        <v>702</v>
      </c>
    </row>
    <row r="220" spans="2:7" x14ac:dyDescent="0.2">
      <c r="B220" s="1">
        <v>3</v>
      </c>
      <c r="C220" s="1">
        <v>56</v>
      </c>
      <c r="D220" s="1" t="str">
        <f t="shared" si="3"/>
        <v>wPM331</v>
      </c>
      <c r="E220" s="59">
        <v>331</v>
      </c>
      <c r="F220" s="59" t="s">
        <v>614</v>
      </c>
      <c r="G220" s="59" t="s">
        <v>702</v>
      </c>
    </row>
    <row r="221" spans="2:7" x14ac:dyDescent="0.2">
      <c r="B221" s="1">
        <v>3</v>
      </c>
      <c r="C221" s="1">
        <v>57</v>
      </c>
      <c r="D221" s="1" t="str">
        <f t="shared" si="3"/>
        <v>wPM337</v>
      </c>
      <c r="E221" s="59">
        <v>337</v>
      </c>
      <c r="F221" s="59" t="s">
        <v>614</v>
      </c>
      <c r="G221" s="59" t="s">
        <v>702</v>
      </c>
    </row>
    <row r="222" spans="2:7" x14ac:dyDescent="0.2">
      <c r="B222" s="1">
        <v>3</v>
      </c>
      <c r="C222" s="1">
        <v>58</v>
      </c>
      <c r="D222" s="1" t="str">
        <f t="shared" si="3"/>
        <v>wPM330</v>
      </c>
      <c r="E222" s="59">
        <v>330</v>
      </c>
      <c r="F222" s="59" t="s">
        <v>614</v>
      </c>
      <c r="G222" s="59" t="s">
        <v>702</v>
      </c>
    </row>
    <row r="223" spans="2:7" x14ac:dyDescent="0.2">
      <c r="B223" s="1">
        <v>3</v>
      </c>
      <c r="C223" s="1">
        <v>59</v>
      </c>
      <c r="D223" s="1" t="str">
        <f t="shared" si="3"/>
        <v>wPM337</v>
      </c>
      <c r="E223" s="59">
        <v>337</v>
      </c>
      <c r="F223" s="59" t="s">
        <v>614</v>
      </c>
      <c r="G223" s="59" t="s">
        <v>702</v>
      </c>
    </row>
    <row r="224" spans="2:7" x14ac:dyDescent="0.2">
      <c r="B224" s="1">
        <v>3</v>
      </c>
      <c r="C224" s="1">
        <v>60</v>
      </c>
      <c r="D224" s="1" t="str">
        <f t="shared" si="3"/>
        <v>wPM402</v>
      </c>
      <c r="E224" s="59">
        <v>402</v>
      </c>
      <c r="F224" s="59" t="s">
        <v>614</v>
      </c>
      <c r="G224" s="59" t="s">
        <v>702</v>
      </c>
    </row>
    <row r="225" spans="2:7" x14ac:dyDescent="0.2">
      <c r="B225" s="1">
        <v>3</v>
      </c>
      <c r="C225" s="1">
        <v>61</v>
      </c>
      <c r="D225" s="1" t="str">
        <f t="shared" si="3"/>
        <v>wPM377</v>
      </c>
      <c r="E225" s="59">
        <v>377</v>
      </c>
      <c r="F225" s="59" t="s">
        <v>614</v>
      </c>
      <c r="G225" s="59" t="s">
        <v>702</v>
      </c>
    </row>
    <row r="226" spans="2:7" x14ac:dyDescent="0.2">
      <c r="B226" s="1">
        <v>3</v>
      </c>
      <c r="C226" s="1">
        <v>62</v>
      </c>
      <c r="D226" s="1" t="str">
        <f t="shared" si="3"/>
        <v>wPM397</v>
      </c>
      <c r="E226" s="59">
        <v>397</v>
      </c>
      <c r="F226" s="59" t="s">
        <v>614</v>
      </c>
      <c r="G226" s="59" t="s">
        <v>702</v>
      </c>
    </row>
    <row r="227" spans="2:7" x14ac:dyDescent="0.2">
      <c r="B227" s="1">
        <v>3</v>
      </c>
      <c r="C227" s="1">
        <v>63</v>
      </c>
      <c r="D227" s="1" t="str">
        <f t="shared" si="3"/>
        <v>wPM403</v>
      </c>
      <c r="E227" s="59">
        <v>403</v>
      </c>
      <c r="F227" s="59" t="s">
        <v>614</v>
      </c>
      <c r="G227" s="59" t="s">
        <v>702</v>
      </c>
    </row>
    <row r="228" spans="2:7" x14ac:dyDescent="0.2">
      <c r="B228" s="1">
        <v>3</v>
      </c>
      <c r="C228" s="1">
        <v>64</v>
      </c>
      <c r="D228" s="1" t="str">
        <f t="shared" si="3"/>
        <v>wPM379</v>
      </c>
      <c r="E228" s="59">
        <v>379</v>
      </c>
      <c r="F228" s="59" t="s">
        <v>614</v>
      </c>
      <c r="G228" s="59" t="s">
        <v>702</v>
      </c>
    </row>
    <row r="229" spans="2:7" x14ac:dyDescent="0.2">
      <c r="B229" s="1">
        <v>3</v>
      </c>
      <c r="C229" s="1">
        <v>65</v>
      </c>
      <c r="D229" s="1" t="str">
        <f t="shared" si="3"/>
        <v>wPM402</v>
      </c>
      <c r="E229" s="59">
        <v>402</v>
      </c>
      <c r="F229" s="59" t="s">
        <v>614</v>
      </c>
      <c r="G229" s="59" t="s">
        <v>702</v>
      </c>
    </row>
    <row r="230" spans="2:7" x14ac:dyDescent="0.2">
      <c r="B230" s="1">
        <v>3</v>
      </c>
      <c r="C230" s="1">
        <v>66</v>
      </c>
      <c r="D230" s="1" t="str">
        <f t="shared" si="3"/>
        <v>wPM400</v>
      </c>
      <c r="E230" s="59">
        <v>400</v>
      </c>
      <c r="F230" s="59" t="s">
        <v>614</v>
      </c>
      <c r="G230" s="59" t="s">
        <v>702</v>
      </c>
    </row>
    <row r="231" spans="2:7" x14ac:dyDescent="0.2">
      <c r="B231" s="1">
        <v>3</v>
      </c>
      <c r="C231" s="1">
        <v>67</v>
      </c>
      <c r="D231" s="1" t="str">
        <f t="shared" si="3"/>
        <v>wPM403</v>
      </c>
      <c r="E231" s="59">
        <v>403</v>
      </c>
      <c r="F231" s="59" t="s">
        <v>614</v>
      </c>
      <c r="G231" s="59" t="s">
        <v>702</v>
      </c>
    </row>
    <row r="232" spans="2:7" x14ac:dyDescent="0.2">
      <c r="B232" s="1">
        <v>3</v>
      </c>
      <c r="C232" s="1">
        <v>68</v>
      </c>
      <c r="D232" s="1" t="str">
        <f t="shared" si="3"/>
        <v>wPM004</v>
      </c>
      <c r="E232" s="59">
        <v>4</v>
      </c>
      <c r="F232" s="59" t="s">
        <v>615</v>
      </c>
      <c r="G232" s="59" t="s">
        <v>702</v>
      </c>
    </row>
    <row r="233" spans="2:7" x14ac:dyDescent="0.2">
      <c r="B233" s="1">
        <v>3</v>
      </c>
      <c r="C233" s="1">
        <v>69</v>
      </c>
      <c r="D233" s="1" t="str">
        <f t="shared" si="3"/>
        <v>wPM004</v>
      </c>
      <c r="E233" s="59">
        <v>4</v>
      </c>
      <c r="F233" s="59" t="s">
        <v>615</v>
      </c>
      <c r="G233" s="59" t="s">
        <v>702</v>
      </c>
    </row>
    <row r="234" spans="2:7" x14ac:dyDescent="0.2">
      <c r="B234" s="1">
        <v>3</v>
      </c>
      <c r="C234" s="1">
        <v>70</v>
      </c>
      <c r="D234" s="1" t="str">
        <f t="shared" si="3"/>
        <v>wPM010</v>
      </c>
      <c r="E234" s="59">
        <v>10</v>
      </c>
      <c r="F234" s="59" t="s">
        <v>615</v>
      </c>
      <c r="G234" s="59" t="s">
        <v>702</v>
      </c>
    </row>
    <row r="235" spans="2:7" x14ac:dyDescent="0.2">
      <c r="B235" s="1">
        <v>3</v>
      </c>
      <c r="C235" s="1">
        <v>71</v>
      </c>
      <c r="D235" s="1" t="str">
        <f t="shared" si="3"/>
        <v>wPM023</v>
      </c>
      <c r="E235" s="59">
        <v>23</v>
      </c>
      <c r="F235" s="59" t="s">
        <v>615</v>
      </c>
      <c r="G235" s="59" t="s">
        <v>702</v>
      </c>
    </row>
    <row r="236" spans="2:7" x14ac:dyDescent="0.2">
      <c r="B236" s="1">
        <v>3</v>
      </c>
      <c r="C236" s="1">
        <v>72</v>
      </c>
      <c r="D236" s="1" t="str">
        <f t="shared" si="3"/>
        <v>wPM023</v>
      </c>
      <c r="E236" s="59">
        <v>23</v>
      </c>
      <c r="F236" s="59" t="s">
        <v>615</v>
      </c>
      <c r="G236" s="59" t="s">
        <v>702</v>
      </c>
    </row>
    <row r="237" spans="2:7" x14ac:dyDescent="0.2">
      <c r="B237" s="1">
        <v>3</v>
      </c>
      <c r="C237" s="1">
        <v>73</v>
      </c>
      <c r="D237" s="1" t="str">
        <f t="shared" si="3"/>
        <v>wPM040</v>
      </c>
      <c r="E237" s="59">
        <v>40</v>
      </c>
      <c r="F237" s="59" t="s">
        <v>615</v>
      </c>
      <c r="G237" s="59" t="s">
        <v>702</v>
      </c>
    </row>
    <row r="238" spans="2:7" x14ac:dyDescent="0.2">
      <c r="B238" s="1">
        <v>3</v>
      </c>
      <c r="C238" s="1">
        <v>74</v>
      </c>
      <c r="D238" s="1" t="str">
        <f t="shared" si="3"/>
        <v>wPM065</v>
      </c>
      <c r="E238" s="59">
        <v>65</v>
      </c>
      <c r="F238" s="59" t="s">
        <v>615</v>
      </c>
      <c r="G238" s="59" t="s">
        <v>702</v>
      </c>
    </row>
    <row r="239" spans="2:7" x14ac:dyDescent="0.2">
      <c r="B239" s="1">
        <v>3</v>
      </c>
      <c r="C239" s="1">
        <v>75</v>
      </c>
      <c r="D239" s="1" t="str">
        <f t="shared" si="3"/>
        <v>wPM055</v>
      </c>
      <c r="E239" s="59">
        <v>55</v>
      </c>
      <c r="F239" s="59" t="s">
        <v>615</v>
      </c>
      <c r="G239" s="59" t="s">
        <v>702</v>
      </c>
    </row>
    <row r="240" spans="2:7" x14ac:dyDescent="0.2">
      <c r="B240" s="1">
        <v>3</v>
      </c>
      <c r="C240" s="1">
        <v>76</v>
      </c>
      <c r="D240" s="1" t="str">
        <f t="shared" si="3"/>
        <v>wPM055</v>
      </c>
      <c r="E240" s="59">
        <v>55</v>
      </c>
      <c r="F240" s="59" t="s">
        <v>615</v>
      </c>
      <c r="G240" s="59" t="s">
        <v>702</v>
      </c>
    </row>
    <row r="241" spans="2:19" x14ac:dyDescent="0.2">
      <c r="B241" s="1">
        <v>3</v>
      </c>
      <c r="C241" s="1">
        <v>77</v>
      </c>
      <c r="D241" s="1" t="str">
        <f t="shared" si="3"/>
        <v>wPM082</v>
      </c>
      <c r="E241" s="59">
        <v>82</v>
      </c>
      <c r="F241" s="59" t="s">
        <v>615</v>
      </c>
      <c r="G241" s="59" t="s">
        <v>702</v>
      </c>
    </row>
    <row r="242" spans="2:19" x14ac:dyDescent="0.2">
      <c r="B242" s="1">
        <v>3</v>
      </c>
      <c r="C242" s="1">
        <v>78</v>
      </c>
      <c r="D242" s="1" t="str">
        <f t="shared" si="3"/>
        <v>wPM097</v>
      </c>
      <c r="E242" s="59">
        <v>97</v>
      </c>
      <c r="F242" s="59" t="s">
        <v>615</v>
      </c>
      <c r="G242" s="59" t="s">
        <v>702</v>
      </c>
    </row>
    <row r="243" spans="2:19" x14ac:dyDescent="0.2">
      <c r="B243" s="1">
        <v>3</v>
      </c>
      <c r="C243" s="1">
        <v>79</v>
      </c>
      <c r="D243" s="1" t="str">
        <f t="shared" si="3"/>
        <v>wPM017</v>
      </c>
      <c r="E243" s="59">
        <v>17</v>
      </c>
      <c r="F243" s="59" t="s">
        <v>615</v>
      </c>
      <c r="G243" s="59" t="s">
        <v>702</v>
      </c>
    </row>
    <row r="244" spans="2:19" x14ac:dyDescent="0.2">
      <c r="B244" s="1">
        <v>3</v>
      </c>
      <c r="C244" s="1">
        <v>80</v>
      </c>
      <c r="D244" s="1" t="str">
        <f t="shared" si="3"/>
        <v>wPM181</v>
      </c>
      <c r="E244" s="59">
        <v>181</v>
      </c>
      <c r="F244" s="59" t="s">
        <v>615</v>
      </c>
      <c r="G244" s="59" t="s">
        <v>702</v>
      </c>
    </row>
    <row r="245" spans="2:19" x14ac:dyDescent="0.2">
      <c r="B245" s="1">
        <v>3</v>
      </c>
      <c r="C245" s="1">
        <v>81</v>
      </c>
      <c r="D245" s="1" t="str">
        <f t="shared" si="3"/>
        <v>wPM160</v>
      </c>
      <c r="E245" s="59">
        <v>160</v>
      </c>
      <c r="F245" s="59" t="s">
        <v>615</v>
      </c>
      <c r="G245" s="59" t="s">
        <v>702</v>
      </c>
    </row>
    <row r="246" spans="2:19" ht="16" thickBot="1" x14ac:dyDescent="0.25">
      <c r="B246" s="1">
        <v>4</v>
      </c>
      <c r="C246" s="1">
        <v>1</v>
      </c>
      <c r="D246" s="1" t="str">
        <f t="shared" si="3"/>
        <v>wPM124</v>
      </c>
      <c r="E246" s="59">
        <v>124</v>
      </c>
      <c r="F246" s="59" t="s">
        <v>615</v>
      </c>
      <c r="G246" s="59" t="s">
        <v>702</v>
      </c>
      <c r="K246" s="23" t="s">
        <v>0</v>
      </c>
      <c r="L246" s="23">
        <f>B246</f>
        <v>4</v>
      </c>
      <c r="M246" s="23"/>
      <c r="N246" s="23"/>
      <c r="O246" s="23"/>
      <c r="P246" s="23"/>
      <c r="Q246" s="23"/>
      <c r="R246" s="23"/>
      <c r="S246" s="23"/>
    </row>
    <row r="247" spans="2:19" x14ac:dyDescent="0.2">
      <c r="B247" s="1">
        <v>4</v>
      </c>
      <c r="C247" s="1">
        <v>2</v>
      </c>
      <c r="D247" s="1" t="str">
        <f t="shared" si="3"/>
        <v>wPM112</v>
      </c>
      <c r="E247" s="59">
        <v>112</v>
      </c>
      <c r="F247" s="59" t="s">
        <v>615</v>
      </c>
      <c r="G247" s="59" t="s">
        <v>702</v>
      </c>
      <c r="K247" s="48">
        <f>E246</f>
        <v>124</v>
      </c>
      <c r="L247" s="49">
        <f>E247</f>
        <v>112</v>
      </c>
      <c r="M247" s="49">
        <f>E248</f>
        <v>116</v>
      </c>
      <c r="N247" s="49">
        <f>E249</f>
        <v>118</v>
      </c>
      <c r="O247" s="49">
        <f>E250</f>
        <v>124</v>
      </c>
      <c r="P247" s="49">
        <f>E251</f>
        <v>128</v>
      </c>
      <c r="Q247" s="49">
        <f>E252</f>
        <v>140</v>
      </c>
      <c r="R247" s="49">
        <f>E253</f>
        <v>142</v>
      </c>
      <c r="S247" s="50">
        <f>E254</f>
        <v>142</v>
      </c>
    </row>
    <row r="248" spans="2:19" x14ac:dyDescent="0.2">
      <c r="B248" s="1">
        <v>4</v>
      </c>
      <c r="C248" s="1">
        <v>3</v>
      </c>
      <c r="D248" s="1" t="str">
        <f t="shared" si="3"/>
        <v>wPM116</v>
      </c>
      <c r="E248" s="59">
        <v>116</v>
      </c>
      <c r="F248" s="59" t="s">
        <v>615</v>
      </c>
      <c r="G248" s="59" t="s">
        <v>702</v>
      </c>
      <c r="K248" s="51">
        <f>E255</f>
        <v>153</v>
      </c>
      <c r="L248" s="52">
        <f>E256</f>
        <v>153</v>
      </c>
      <c r="M248" s="52">
        <f>E257</f>
        <v>154</v>
      </c>
      <c r="N248" s="52">
        <f>E258</f>
        <v>156</v>
      </c>
      <c r="O248" s="52">
        <f>E259</f>
        <v>157</v>
      </c>
      <c r="P248" s="52">
        <f>E260</f>
        <v>163</v>
      </c>
      <c r="Q248" s="52">
        <f>E261</f>
        <v>164</v>
      </c>
      <c r="R248" s="52">
        <f>E262</f>
        <v>180</v>
      </c>
      <c r="S248" s="53">
        <f>E263</f>
        <v>181</v>
      </c>
    </row>
    <row r="249" spans="2:19" x14ac:dyDescent="0.2">
      <c r="B249" s="1">
        <v>4</v>
      </c>
      <c r="C249" s="1">
        <v>4</v>
      </c>
      <c r="D249" s="1" t="str">
        <f t="shared" si="3"/>
        <v>wPM118</v>
      </c>
      <c r="E249" s="59">
        <v>118</v>
      </c>
      <c r="F249" s="59" t="s">
        <v>615</v>
      </c>
      <c r="G249" s="59" t="s">
        <v>702</v>
      </c>
      <c r="K249" s="51">
        <f>E264</f>
        <v>181</v>
      </c>
      <c r="L249" s="52">
        <f>E265</f>
        <v>183</v>
      </c>
      <c r="M249" s="52">
        <f>E266</f>
        <v>183</v>
      </c>
      <c r="N249" s="52">
        <f>E267</f>
        <v>183</v>
      </c>
      <c r="O249" s="52">
        <f>E268</f>
        <v>183</v>
      </c>
      <c r="P249" s="52">
        <f>E269</f>
        <v>183</v>
      </c>
      <c r="Q249" s="52">
        <f>E270</f>
        <v>185</v>
      </c>
      <c r="R249" s="52">
        <f>E271</f>
        <v>189</v>
      </c>
      <c r="S249" s="53">
        <f>E272</f>
        <v>190</v>
      </c>
    </row>
    <row r="250" spans="2:19" x14ac:dyDescent="0.2">
      <c r="B250" s="1">
        <v>4</v>
      </c>
      <c r="C250" s="1">
        <v>5</v>
      </c>
      <c r="D250" s="1" t="str">
        <f t="shared" si="3"/>
        <v>wPM124</v>
      </c>
      <c r="E250" s="59">
        <v>124</v>
      </c>
      <c r="F250" s="59" t="s">
        <v>615</v>
      </c>
      <c r="G250" s="59" t="s">
        <v>702</v>
      </c>
      <c r="K250" s="51">
        <f>E273</f>
        <v>194</v>
      </c>
      <c r="L250" s="52">
        <f>E274</f>
        <v>197</v>
      </c>
      <c r="M250" s="52">
        <f>E275</f>
        <v>197</v>
      </c>
      <c r="N250" s="52">
        <f>E276</f>
        <v>197</v>
      </c>
      <c r="O250" s="52">
        <f>E277</f>
        <v>198</v>
      </c>
      <c r="P250" s="52">
        <f>E278</f>
        <v>200</v>
      </c>
      <c r="Q250" s="52">
        <f>E279</f>
        <v>201</v>
      </c>
      <c r="R250" s="52">
        <f>E280</f>
        <v>208</v>
      </c>
      <c r="S250" s="53">
        <f>E281</f>
        <v>209</v>
      </c>
    </row>
    <row r="251" spans="2:19" x14ac:dyDescent="0.2">
      <c r="B251" s="1">
        <v>4</v>
      </c>
      <c r="C251" s="1">
        <v>6</v>
      </c>
      <c r="D251" s="1" t="str">
        <f t="shared" si="3"/>
        <v>wPM128</v>
      </c>
      <c r="E251" s="59">
        <v>128</v>
      </c>
      <c r="F251" s="59" t="s">
        <v>615</v>
      </c>
      <c r="G251" s="59" t="s">
        <v>702</v>
      </c>
      <c r="K251" s="51">
        <f>E282</f>
        <v>211</v>
      </c>
      <c r="L251" s="52">
        <f>E283</f>
        <v>215</v>
      </c>
      <c r="M251" s="52">
        <f>E284</f>
        <v>217</v>
      </c>
      <c r="N251" s="52">
        <f>E285</f>
        <v>218</v>
      </c>
      <c r="O251" s="52">
        <f>E286</f>
        <v>221</v>
      </c>
      <c r="P251" s="52">
        <f>E287</f>
        <v>222</v>
      </c>
      <c r="Q251" s="52">
        <f>E288</f>
        <v>222</v>
      </c>
      <c r="R251" s="52">
        <f>E289</f>
        <v>227</v>
      </c>
      <c r="S251" s="53">
        <f>E290</f>
        <v>237</v>
      </c>
    </row>
    <row r="252" spans="2:19" x14ac:dyDescent="0.2">
      <c r="B252" s="1">
        <v>4</v>
      </c>
      <c r="C252" s="1">
        <v>7</v>
      </c>
      <c r="D252" s="1" t="str">
        <f t="shared" si="3"/>
        <v>wPM140</v>
      </c>
      <c r="E252" s="59">
        <v>140</v>
      </c>
      <c r="F252" s="59" t="s">
        <v>615</v>
      </c>
      <c r="G252" s="59" t="s">
        <v>702</v>
      </c>
      <c r="K252" s="51">
        <f>E291</f>
        <v>238</v>
      </c>
      <c r="L252" s="52">
        <f>E292</f>
        <v>238</v>
      </c>
      <c r="M252" s="52">
        <f>E293</f>
        <v>243</v>
      </c>
      <c r="N252" s="52">
        <f>E294</f>
        <v>243</v>
      </c>
      <c r="O252" s="52">
        <f>E295</f>
        <v>245</v>
      </c>
      <c r="P252" s="52">
        <f>E296</f>
        <v>246</v>
      </c>
      <c r="Q252" s="52">
        <f>E297</f>
        <v>249</v>
      </c>
      <c r="R252" s="52">
        <f>E298</f>
        <v>250</v>
      </c>
      <c r="S252" s="53">
        <f>E299</f>
        <v>253</v>
      </c>
    </row>
    <row r="253" spans="2:19" x14ac:dyDescent="0.2">
      <c r="B253" s="1">
        <v>4</v>
      </c>
      <c r="C253" s="1">
        <v>8</v>
      </c>
      <c r="D253" s="1" t="str">
        <f t="shared" si="3"/>
        <v>wPM142</v>
      </c>
      <c r="E253" s="59">
        <v>142</v>
      </c>
      <c r="F253" s="59" t="s">
        <v>615</v>
      </c>
      <c r="G253" s="59" t="s">
        <v>702</v>
      </c>
      <c r="K253" s="51">
        <f>E300</f>
        <v>253</v>
      </c>
      <c r="L253" s="52">
        <f>E301</f>
        <v>253</v>
      </c>
      <c r="M253" s="52">
        <f>E302</f>
        <v>257</v>
      </c>
      <c r="N253" s="52">
        <f>E303</f>
        <v>258</v>
      </c>
      <c r="O253" s="52">
        <f>E304</f>
        <v>267</v>
      </c>
      <c r="P253" s="52">
        <f>E305</f>
        <v>278</v>
      </c>
      <c r="Q253" s="52">
        <f>E306</f>
        <v>279</v>
      </c>
      <c r="R253" s="52">
        <f>E307</f>
        <v>279</v>
      </c>
      <c r="S253" s="53">
        <f>E308</f>
        <v>283</v>
      </c>
    </row>
    <row r="254" spans="2:19" x14ac:dyDescent="0.2">
      <c r="B254" s="1">
        <v>4</v>
      </c>
      <c r="C254" s="1">
        <v>9</v>
      </c>
      <c r="D254" s="1" t="str">
        <f t="shared" si="3"/>
        <v>wPM142</v>
      </c>
      <c r="E254" s="59">
        <v>142</v>
      </c>
      <c r="F254" s="59" t="s">
        <v>615</v>
      </c>
      <c r="G254" s="59" t="s">
        <v>702</v>
      </c>
      <c r="K254" s="51">
        <f>E309</f>
        <v>283</v>
      </c>
      <c r="L254" s="52">
        <f>E310</f>
        <v>285</v>
      </c>
      <c r="M254" s="52">
        <f>E311</f>
        <v>287</v>
      </c>
      <c r="N254" s="52">
        <f>E312</f>
        <v>281</v>
      </c>
      <c r="O254" s="52">
        <f>E313</f>
        <v>291</v>
      </c>
      <c r="P254" s="52">
        <f>E314</f>
        <v>296</v>
      </c>
      <c r="Q254" s="52">
        <f>E315</f>
        <v>298</v>
      </c>
      <c r="R254" s="52">
        <f>E316</f>
        <v>300</v>
      </c>
      <c r="S254" s="53">
        <f>E317</f>
        <v>309</v>
      </c>
    </row>
    <row r="255" spans="2:19" ht="16" thickBot="1" x14ac:dyDescent="0.25">
      <c r="B255" s="1">
        <v>4</v>
      </c>
      <c r="C255" s="1">
        <v>10</v>
      </c>
      <c r="D255" s="1" t="str">
        <f t="shared" si="3"/>
        <v>wPM153</v>
      </c>
      <c r="E255" s="59">
        <v>153</v>
      </c>
      <c r="F255" s="59" t="s">
        <v>615</v>
      </c>
      <c r="G255" s="59" t="s">
        <v>702</v>
      </c>
      <c r="K255" s="54">
        <f>E318</f>
        <v>310</v>
      </c>
      <c r="L255" s="55">
        <f>E319</f>
        <v>316</v>
      </c>
      <c r="M255" s="55">
        <f>E320</f>
        <v>317</v>
      </c>
      <c r="N255" s="55">
        <f>E321</f>
        <v>318</v>
      </c>
      <c r="O255" s="55">
        <f>E322</f>
        <v>321</v>
      </c>
      <c r="P255" s="55">
        <f>E323</f>
        <v>323</v>
      </c>
      <c r="Q255" s="55">
        <f>E324</f>
        <v>324</v>
      </c>
      <c r="R255" s="55">
        <f>E325</f>
        <v>330</v>
      </c>
      <c r="S255" s="56">
        <f>E326</f>
        <v>334</v>
      </c>
    </row>
    <row r="256" spans="2:19" x14ac:dyDescent="0.2">
      <c r="B256" s="1">
        <v>4</v>
      </c>
      <c r="C256" s="1">
        <v>11</v>
      </c>
      <c r="D256" s="1" t="str">
        <f t="shared" si="3"/>
        <v>wPM153</v>
      </c>
      <c r="E256" s="59">
        <v>153</v>
      </c>
      <c r="F256" s="59" t="s">
        <v>615</v>
      </c>
      <c r="G256" s="59" t="s">
        <v>702</v>
      </c>
    </row>
    <row r="257" spans="2:7" x14ac:dyDescent="0.2">
      <c r="B257" s="1">
        <v>4</v>
      </c>
      <c r="C257" s="1">
        <v>12</v>
      </c>
      <c r="D257" s="1" t="str">
        <f t="shared" si="3"/>
        <v>wPM154</v>
      </c>
      <c r="E257" s="59">
        <v>154</v>
      </c>
      <c r="F257" s="59" t="s">
        <v>615</v>
      </c>
      <c r="G257" s="59" t="s">
        <v>702</v>
      </c>
    </row>
    <row r="258" spans="2:7" x14ac:dyDescent="0.2">
      <c r="B258" s="1">
        <v>4</v>
      </c>
      <c r="C258" s="1">
        <v>13</v>
      </c>
      <c r="D258" s="1" t="str">
        <f t="shared" si="3"/>
        <v>wPM156</v>
      </c>
      <c r="E258" s="59">
        <v>156</v>
      </c>
      <c r="F258" s="59" t="s">
        <v>615</v>
      </c>
      <c r="G258" s="59" t="s">
        <v>702</v>
      </c>
    </row>
    <row r="259" spans="2:7" x14ac:dyDescent="0.2">
      <c r="B259" s="1">
        <v>4</v>
      </c>
      <c r="C259" s="1">
        <v>14</v>
      </c>
      <c r="D259" s="1" t="str">
        <f t="shared" si="3"/>
        <v>wPM157</v>
      </c>
      <c r="E259" s="59">
        <v>157</v>
      </c>
      <c r="F259" s="59" t="s">
        <v>615</v>
      </c>
      <c r="G259" s="59" t="s">
        <v>702</v>
      </c>
    </row>
    <row r="260" spans="2:7" x14ac:dyDescent="0.2">
      <c r="B260" s="1">
        <v>4</v>
      </c>
      <c r="C260" s="1">
        <v>15</v>
      </c>
      <c r="D260" s="1" t="str">
        <f t="shared" ref="D260:D323" si="4">CONCATENATE("wPM",TEXT(E260,"000"))</f>
        <v>wPM163</v>
      </c>
      <c r="E260" s="59">
        <v>163</v>
      </c>
      <c r="F260" s="59" t="s">
        <v>615</v>
      </c>
      <c r="G260" s="59" t="s">
        <v>702</v>
      </c>
    </row>
    <row r="261" spans="2:7" x14ac:dyDescent="0.2">
      <c r="B261" s="1">
        <v>4</v>
      </c>
      <c r="C261" s="1">
        <v>16</v>
      </c>
      <c r="D261" s="1" t="str">
        <f t="shared" si="4"/>
        <v>wPM164</v>
      </c>
      <c r="E261" s="59">
        <v>164</v>
      </c>
      <c r="F261" s="59" t="s">
        <v>615</v>
      </c>
      <c r="G261" s="59" t="s">
        <v>702</v>
      </c>
    </row>
    <row r="262" spans="2:7" x14ac:dyDescent="0.2">
      <c r="B262" s="1">
        <v>4</v>
      </c>
      <c r="C262" s="1">
        <v>17</v>
      </c>
      <c r="D262" s="1" t="str">
        <f t="shared" si="4"/>
        <v>wPM180</v>
      </c>
      <c r="E262" s="59">
        <v>180</v>
      </c>
      <c r="F262" s="59" t="s">
        <v>615</v>
      </c>
      <c r="G262" s="59" t="s">
        <v>702</v>
      </c>
    </row>
    <row r="263" spans="2:7" x14ac:dyDescent="0.2">
      <c r="B263" s="1">
        <v>4</v>
      </c>
      <c r="C263" s="1">
        <v>18</v>
      </c>
      <c r="D263" s="1" t="str">
        <f t="shared" si="4"/>
        <v>wPM181</v>
      </c>
      <c r="E263" s="59">
        <v>181</v>
      </c>
      <c r="F263" s="59" t="s">
        <v>615</v>
      </c>
      <c r="G263" s="59" t="s">
        <v>702</v>
      </c>
    </row>
    <row r="264" spans="2:7" x14ac:dyDescent="0.2">
      <c r="B264" s="1">
        <v>4</v>
      </c>
      <c r="C264" s="1">
        <v>19</v>
      </c>
      <c r="D264" s="1" t="str">
        <f t="shared" si="4"/>
        <v>wPM181</v>
      </c>
      <c r="E264" s="59">
        <v>181</v>
      </c>
      <c r="F264" s="59" t="s">
        <v>615</v>
      </c>
      <c r="G264" s="59" t="s">
        <v>702</v>
      </c>
    </row>
    <row r="265" spans="2:7" x14ac:dyDescent="0.2">
      <c r="B265" s="1">
        <v>4</v>
      </c>
      <c r="C265" s="1">
        <v>20</v>
      </c>
      <c r="D265" s="1" t="str">
        <f t="shared" si="4"/>
        <v>wPM183</v>
      </c>
      <c r="E265" s="59">
        <v>183</v>
      </c>
      <c r="F265" s="59" t="s">
        <v>615</v>
      </c>
      <c r="G265" s="59" t="s">
        <v>702</v>
      </c>
    </row>
    <row r="266" spans="2:7" x14ac:dyDescent="0.2">
      <c r="B266" s="1">
        <v>4</v>
      </c>
      <c r="C266" s="1">
        <v>21</v>
      </c>
      <c r="D266" s="1" t="str">
        <f t="shared" si="4"/>
        <v>wPM183</v>
      </c>
      <c r="E266" s="59">
        <v>183</v>
      </c>
      <c r="F266" s="59" t="s">
        <v>615</v>
      </c>
      <c r="G266" s="59" t="s">
        <v>702</v>
      </c>
    </row>
    <row r="267" spans="2:7" x14ac:dyDescent="0.2">
      <c r="B267" s="1">
        <v>4</v>
      </c>
      <c r="C267" s="1">
        <v>22</v>
      </c>
      <c r="D267" s="1" t="str">
        <f t="shared" si="4"/>
        <v>wPM183</v>
      </c>
      <c r="E267" s="59">
        <v>183</v>
      </c>
      <c r="F267" s="59" t="s">
        <v>615</v>
      </c>
      <c r="G267" s="59" t="s">
        <v>702</v>
      </c>
    </row>
    <row r="268" spans="2:7" x14ac:dyDescent="0.2">
      <c r="B268" s="1">
        <v>4</v>
      </c>
      <c r="C268" s="1">
        <v>23</v>
      </c>
      <c r="D268" s="1" t="str">
        <f t="shared" si="4"/>
        <v>wPM183</v>
      </c>
      <c r="E268" s="59">
        <v>183</v>
      </c>
      <c r="F268" s="59" t="s">
        <v>615</v>
      </c>
      <c r="G268" s="59" t="s">
        <v>702</v>
      </c>
    </row>
    <row r="269" spans="2:7" x14ac:dyDescent="0.2">
      <c r="B269" s="1">
        <v>4</v>
      </c>
      <c r="C269" s="1">
        <v>24</v>
      </c>
      <c r="D269" s="1" t="str">
        <f t="shared" si="4"/>
        <v>wPM183</v>
      </c>
      <c r="E269" s="59">
        <v>183</v>
      </c>
      <c r="F269" s="59" t="s">
        <v>615</v>
      </c>
      <c r="G269" s="59" t="s">
        <v>702</v>
      </c>
    </row>
    <row r="270" spans="2:7" x14ac:dyDescent="0.2">
      <c r="B270" s="1">
        <v>4</v>
      </c>
      <c r="C270" s="1">
        <v>25</v>
      </c>
      <c r="D270" s="1" t="str">
        <f t="shared" si="4"/>
        <v>wPM185</v>
      </c>
      <c r="E270" s="59">
        <v>185</v>
      </c>
      <c r="F270" s="59" t="s">
        <v>615</v>
      </c>
      <c r="G270" s="59" t="s">
        <v>702</v>
      </c>
    </row>
    <row r="271" spans="2:7" x14ac:dyDescent="0.2">
      <c r="B271" s="1">
        <v>4</v>
      </c>
      <c r="C271" s="1">
        <v>26</v>
      </c>
      <c r="D271" s="1" t="str">
        <f t="shared" si="4"/>
        <v>wPM189</v>
      </c>
      <c r="E271" s="59">
        <v>189</v>
      </c>
      <c r="F271" s="59" t="s">
        <v>615</v>
      </c>
      <c r="G271" s="59" t="s">
        <v>702</v>
      </c>
    </row>
    <row r="272" spans="2:7" x14ac:dyDescent="0.2">
      <c r="B272" s="1">
        <v>4</v>
      </c>
      <c r="C272" s="1">
        <v>27</v>
      </c>
      <c r="D272" s="1" t="str">
        <f t="shared" si="4"/>
        <v>wPM190</v>
      </c>
      <c r="E272" s="59">
        <v>190</v>
      </c>
      <c r="F272" s="59" t="s">
        <v>615</v>
      </c>
      <c r="G272" s="59" t="s">
        <v>702</v>
      </c>
    </row>
    <row r="273" spans="2:7" x14ac:dyDescent="0.2">
      <c r="B273" s="1">
        <v>4</v>
      </c>
      <c r="C273" s="1">
        <v>28</v>
      </c>
      <c r="D273" s="1" t="str">
        <f t="shared" si="4"/>
        <v>wPM194</v>
      </c>
      <c r="E273" s="59">
        <v>194</v>
      </c>
      <c r="F273" s="59" t="s">
        <v>615</v>
      </c>
      <c r="G273" s="59" t="s">
        <v>702</v>
      </c>
    </row>
    <row r="274" spans="2:7" x14ac:dyDescent="0.2">
      <c r="B274" s="1">
        <v>4</v>
      </c>
      <c r="C274" s="1">
        <v>29</v>
      </c>
      <c r="D274" s="1" t="str">
        <f t="shared" si="4"/>
        <v>wPM197</v>
      </c>
      <c r="E274" s="59">
        <v>197</v>
      </c>
      <c r="F274" s="59" t="s">
        <v>615</v>
      </c>
      <c r="G274" s="59" t="s">
        <v>702</v>
      </c>
    </row>
    <row r="275" spans="2:7" x14ac:dyDescent="0.2">
      <c r="B275" s="1">
        <v>4</v>
      </c>
      <c r="C275" s="1">
        <v>30</v>
      </c>
      <c r="D275" s="1" t="str">
        <f t="shared" si="4"/>
        <v>wPM197</v>
      </c>
      <c r="E275" s="59">
        <v>197</v>
      </c>
      <c r="F275" s="59" t="s">
        <v>615</v>
      </c>
      <c r="G275" s="59" t="s">
        <v>702</v>
      </c>
    </row>
    <row r="276" spans="2:7" x14ac:dyDescent="0.2">
      <c r="B276" s="1">
        <v>4</v>
      </c>
      <c r="C276" s="1">
        <v>31</v>
      </c>
      <c r="D276" s="1" t="str">
        <f t="shared" si="4"/>
        <v>wPM197</v>
      </c>
      <c r="E276" s="59">
        <v>197</v>
      </c>
      <c r="F276" s="59" t="s">
        <v>615</v>
      </c>
      <c r="G276" s="59" t="s">
        <v>702</v>
      </c>
    </row>
    <row r="277" spans="2:7" x14ac:dyDescent="0.2">
      <c r="B277" s="1">
        <v>4</v>
      </c>
      <c r="C277" s="1">
        <v>32</v>
      </c>
      <c r="D277" s="1" t="str">
        <f t="shared" si="4"/>
        <v>wPM198</v>
      </c>
      <c r="E277" s="59">
        <v>198</v>
      </c>
      <c r="F277" s="59" t="s">
        <v>615</v>
      </c>
      <c r="G277" s="59" t="s">
        <v>702</v>
      </c>
    </row>
    <row r="278" spans="2:7" x14ac:dyDescent="0.2">
      <c r="B278" s="1">
        <v>4</v>
      </c>
      <c r="C278" s="1">
        <v>33</v>
      </c>
      <c r="D278" s="1" t="str">
        <f t="shared" si="4"/>
        <v>wPM200</v>
      </c>
      <c r="E278" s="59">
        <v>200</v>
      </c>
      <c r="F278" s="59" t="s">
        <v>615</v>
      </c>
      <c r="G278" s="59" t="s">
        <v>702</v>
      </c>
    </row>
    <row r="279" spans="2:7" x14ac:dyDescent="0.2">
      <c r="B279" s="1">
        <v>4</v>
      </c>
      <c r="C279" s="1">
        <v>34</v>
      </c>
      <c r="D279" s="1" t="str">
        <f t="shared" si="4"/>
        <v>wPM201</v>
      </c>
      <c r="E279" s="59">
        <v>201</v>
      </c>
      <c r="F279" s="59" t="s">
        <v>615</v>
      </c>
      <c r="G279" s="59" t="s">
        <v>702</v>
      </c>
    </row>
    <row r="280" spans="2:7" x14ac:dyDescent="0.2">
      <c r="B280" s="1">
        <v>4</v>
      </c>
      <c r="C280" s="1">
        <v>35</v>
      </c>
      <c r="D280" s="1" t="str">
        <f t="shared" si="4"/>
        <v>wPM208</v>
      </c>
      <c r="E280" s="59">
        <v>208</v>
      </c>
      <c r="F280" s="59" t="s">
        <v>615</v>
      </c>
      <c r="G280" s="59" t="s">
        <v>702</v>
      </c>
    </row>
    <row r="281" spans="2:7" x14ac:dyDescent="0.2">
      <c r="B281" s="1">
        <v>4</v>
      </c>
      <c r="C281" s="1">
        <v>36</v>
      </c>
      <c r="D281" s="1" t="str">
        <f t="shared" si="4"/>
        <v>wPM209</v>
      </c>
      <c r="E281" s="59">
        <v>209</v>
      </c>
      <c r="F281" s="59" t="s">
        <v>615</v>
      </c>
      <c r="G281" s="59" t="s">
        <v>702</v>
      </c>
    </row>
    <row r="282" spans="2:7" x14ac:dyDescent="0.2">
      <c r="B282" s="1">
        <v>4</v>
      </c>
      <c r="C282" s="1">
        <v>37</v>
      </c>
      <c r="D282" s="1" t="str">
        <f t="shared" si="4"/>
        <v>wPM211</v>
      </c>
      <c r="E282" s="59">
        <v>211</v>
      </c>
      <c r="F282" s="59" t="s">
        <v>615</v>
      </c>
      <c r="G282" s="59" t="s">
        <v>702</v>
      </c>
    </row>
    <row r="283" spans="2:7" x14ac:dyDescent="0.2">
      <c r="B283" s="1">
        <v>4</v>
      </c>
      <c r="C283" s="1">
        <v>38</v>
      </c>
      <c r="D283" s="1" t="str">
        <f t="shared" si="4"/>
        <v>wPM215</v>
      </c>
      <c r="E283" s="59">
        <v>215</v>
      </c>
      <c r="F283" s="59" t="s">
        <v>615</v>
      </c>
      <c r="G283" s="59" t="s">
        <v>702</v>
      </c>
    </row>
    <row r="284" spans="2:7" x14ac:dyDescent="0.2">
      <c r="B284" s="1">
        <v>4</v>
      </c>
      <c r="C284" s="1">
        <v>39</v>
      </c>
      <c r="D284" s="1" t="str">
        <f t="shared" si="4"/>
        <v>wPM217</v>
      </c>
      <c r="E284" s="59">
        <v>217</v>
      </c>
      <c r="F284" s="59" t="s">
        <v>615</v>
      </c>
      <c r="G284" s="59" t="s">
        <v>702</v>
      </c>
    </row>
    <row r="285" spans="2:7" x14ac:dyDescent="0.2">
      <c r="B285" s="1">
        <v>4</v>
      </c>
      <c r="C285" s="1">
        <v>40</v>
      </c>
      <c r="D285" s="1" t="str">
        <f t="shared" si="4"/>
        <v>wPM218</v>
      </c>
      <c r="E285" s="59">
        <v>218</v>
      </c>
      <c r="F285" s="59" t="s">
        <v>615</v>
      </c>
      <c r="G285" s="59" t="s">
        <v>702</v>
      </c>
    </row>
    <row r="286" spans="2:7" x14ac:dyDescent="0.2">
      <c r="B286" s="1">
        <v>4</v>
      </c>
      <c r="C286" s="1">
        <v>41</v>
      </c>
      <c r="D286" s="1" t="str">
        <f t="shared" si="4"/>
        <v>wPM221</v>
      </c>
      <c r="E286" s="59">
        <v>221</v>
      </c>
      <c r="F286" s="59" t="s">
        <v>615</v>
      </c>
      <c r="G286" s="59" t="s">
        <v>702</v>
      </c>
    </row>
    <row r="287" spans="2:7" x14ac:dyDescent="0.2">
      <c r="B287" s="1">
        <v>4</v>
      </c>
      <c r="C287" s="1">
        <v>42</v>
      </c>
      <c r="D287" s="1" t="str">
        <f t="shared" si="4"/>
        <v>wPM222</v>
      </c>
      <c r="E287" s="59">
        <v>222</v>
      </c>
      <c r="F287" s="59" t="s">
        <v>615</v>
      </c>
      <c r="G287" s="59" t="s">
        <v>702</v>
      </c>
    </row>
    <row r="288" spans="2:7" x14ac:dyDescent="0.2">
      <c r="B288" s="1">
        <v>4</v>
      </c>
      <c r="C288" s="1">
        <v>43</v>
      </c>
      <c r="D288" s="1" t="str">
        <f t="shared" si="4"/>
        <v>wPM222</v>
      </c>
      <c r="E288" s="59">
        <v>222</v>
      </c>
      <c r="F288" s="59" t="s">
        <v>615</v>
      </c>
      <c r="G288" s="59" t="s">
        <v>702</v>
      </c>
    </row>
    <row r="289" spans="2:7" x14ac:dyDescent="0.2">
      <c r="B289" s="1">
        <v>4</v>
      </c>
      <c r="C289" s="1">
        <v>44</v>
      </c>
      <c r="D289" s="1" t="str">
        <f t="shared" si="4"/>
        <v>wPM227</v>
      </c>
      <c r="E289" s="59">
        <v>227</v>
      </c>
      <c r="F289" s="59" t="s">
        <v>615</v>
      </c>
      <c r="G289" s="59" t="s">
        <v>702</v>
      </c>
    </row>
    <row r="290" spans="2:7" x14ac:dyDescent="0.2">
      <c r="B290" s="1">
        <v>4</v>
      </c>
      <c r="C290" s="1">
        <v>45</v>
      </c>
      <c r="D290" s="1" t="str">
        <f t="shared" si="4"/>
        <v>wPM237</v>
      </c>
      <c r="E290" s="59">
        <v>237</v>
      </c>
      <c r="F290" s="59" t="s">
        <v>615</v>
      </c>
      <c r="G290" s="59" t="s">
        <v>702</v>
      </c>
    </row>
    <row r="291" spans="2:7" x14ac:dyDescent="0.2">
      <c r="B291" s="1">
        <v>4</v>
      </c>
      <c r="C291" s="1">
        <v>46</v>
      </c>
      <c r="D291" s="1" t="str">
        <f t="shared" si="4"/>
        <v>wPM238</v>
      </c>
      <c r="E291" s="59">
        <v>238</v>
      </c>
      <c r="F291" s="59" t="s">
        <v>615</v>
      </c>
      <c r="G291" s="59" t="s">
        <v>702</v>
      </c>
    </row>
    <row r="292" spans="2:7" x14ac:dyDescent="0.2">
      <c r="B292" s="1">
        <v>4</v>
      </c>
      <c r="C292" s="1">
        <v>47</v>
      </c>
      <c r="D292" s="1" t="str">
        <f t="shared" si="4"/>
        <v>wPM238</v>
      </c>
      <c r="E292" s="59">
        <v>238</v>
      </c>
      <c r="F292" s="59" t="s">
        <v>615</v>
      </c>
      <c r="G292" s="59" t="s">
        <v>702</v>
      </c>
    </row>
    <row r="293" spans="2:7" x14ac:dyDescent="0.2">
      <c r="B293" s="1">
        <v>4</v>
      </c>
      <c r="C293" s="1">
        <v>48</v>
      </c>
      <c r="D293" s="1" t="str">
        <f t="shared" si="4"/>
        <v>wPM243</v>
      </c>
      <c r="E293" s="59">
        <v>243</v>
      </c>
      <c r="F293" s="59" t="s">
        <v>615</v>
      </c>
      <c r="G293" s="59" t="s">
        <v>702</v>
      </c>
    </row>
    <row r="294" spans="2:7" x14ac:dyDescent="0.2">
      <c r="B294" s="1">
        <v>4</v>
      </c>
      <c r="C294" s="1">
        <v>49</v>
      </c>
      <c r="D294" s="1" t="str">
        <f t="shared" si="4"/>
        <v>wPM243</v>
      </c>
      <c r="E294" s="59">
        <v>243</v>
      </c>
      <c r="F294" s="59" t="s">
        <v>615</v>
      </c>
      <c r="G294" s="59" t="s">
        <v>702</v>
      </c>
    </row>
    <row r="295" spans="2:7" x14ac:dyDescent="0.2">
      <c r="B295" s="1">
        <v>4</v>
      </c>
      <c r="C295" s="1">
        <v>50</v>
      </c>
      <c r="D295" s="1" t="str">
        <f t="shared" si="4"/>
        <v>wPM245</v>
      </c>
      <c r="E295" s="59">
        <v>245</v>
      </c>
      <c r="F295" s="59" t="s">
        <v>615</v>
      </c>
      <c r="G295" s="59" t="s">
        <v>702</v>
      </c>
    </row>
    <row r="296" spans="2:7" x14ac:dyDescent="0.2">
      <c r="B296" s="1">
        <v>4</v>
      </c>
      <c r="C296" s="1">
        <v>51</v>
      </c>
      <c r="D296" s="1" t="str">
        <f t="shared" si="4"/>
        <v>wPM246</v>
      </c>
      <c r="E296" s="59">
        <v>246</v>
      </c>
      <c r="F296" s="59" t="s">
        <v>615</v>
      </c>
      <c r="G296" s="59" t="s">
        <v>702</v>
      </c>
    </row>
    <row r="297" spans="2:7" x14ac:dyDescent="0.2">
      <c r="B297" s="1">
        <v>4</v>
      </c>
      <c r="C297" s="1">
        <v>52</v>
      </c>
      <c r="D297" s="1" t="str">
        <f t="shared" si="4"/>
        <v>wPM249</v>
      </c>
      <c r="E297" s="59">
        <v>249</v>
      </c>
      <c r="F297" s="59" t="s">
        <v>615</v>
      </c>
      <c r="G297" s="59" t="s">
        <v>702</v>
      </c>
    </row>
    <row r="298" spans="2:7" x14ac:dyDescent="0.2">
      <c r="B298" s="1">
        <v>4</v>
      </c>
      <c r="C298" s="1">
        <v>53</v>
      </c>
      <c r="D298" s="1" t="str">
        <f t="shared" si="4"/>
        <v>wPM250</v>
      </c>
      <c r="E298" s="59">
        <v>250</v>
      </c>
      <c r="F298" s="59" t="s">
        <v>615</v>
      </c>
      <c r="G298" s="59" t="s">
        <v>702</v>
      </c>
    </row>
    <row r="299" spans="2:7" x14ac:dyDescent="0.2">
      <c r="B299" s="1">
        <v>4</v>
      </c>
      <c r="C299" s="1">
        <v>54</v>
      </c>
      <c r="D299" s="1" t="str">
        <f t="shared" si="4"/>
        <v>wPM253</v>
      </c>
      <c r="E299" s="59">
        <v>253</v>
      </c>
      <c r="F299" s="59" t="s">
        <v>615</v>
      </c>
      <c r="G299" s="59" t="s">
        <v>702</v>
      </c>
    </row>
    <row r="300" spans="2:7" x14ac:dyDescent="0.2">
      <c r="B300" s="1">
        <v>4</v>
      </c>
      <c r="C300" s="1">
        <v>55</v>
      </c>
      <c r="D300" s="1" t="str">
        <f t="shared" si="4"/>
        <v>wPM253</v>
      </c>
      <c r="E300" s="59">
        <v>253</v>
      </c>
      <c r="F300" s="59" t="s">
        <v>615</v>
      </c>
      <c r="G300" s="59" t="s">
        <v>702</v>
      </c>
    </row>
    <row r="301" spans="2:7" x14ac:dyDescent="0.2">
      <c r="B301" s="1">
        <v>4</v>
      </c>
      <c r="C301" s="1">
        <v>56</v>
      </c>
      <c r="D301" s="1" t="str">
        <f t="shared" si="4"/>
        <v>wPM253</v>
      </c>
      <c r="E301" s="59">
        <v>253</v>
      </c>
      <c r="F301" s="59" t="s">
        <v>615</v>
      </c>
      <c r="G301" s="59" t="s">
        <v>702</v>
      </c>
    </row>
    <row r="302" spans="2:7" x14ac:dyDescent="0.2">
      <c r="B302" s="1">
        <v>4</v>
      </c>
      <c r="C302" s="1">
        <v>57</v>
      </c>
      <c r="D302" s="1" t="str">
        <f t="shared" si="4"/>
        <v>wPM257</v>
      </c>
      <c r="E302" s="59">
        <v>257</v>
      </c>
      <c r="F302" s="59" t="s">
        <v>615</v>
      </c>
      <c r="G302" s="59" t="s">
        <v>702</v>
      </c>
    </row>
    <row r="303" spans="2:7" x14ac:dyDescent="0.2">
      <c r="B303" s="1">
        <v>4</v>
      </c>
      <c r="C303" s="1">
        <v>58</v>
      </c>
      <c r="D303" s="1" t="str">
        <f t="shared" si="4"/>
        <v>wPM258</v>
      </c>
      <c r="E303" s="59">
        <v>258</v>
      </c>
      <c r="F303" s="59" t="s">
        <v>615</v>
      </c>
      <c r="G303" s="59" t="s">
        <v>702</v>
      </c>
    </row>
    <row r="304" spans="2:7" x14ac:dyDescent="0.2">
      <c r="B304" s="1">
        <v>4</v>
      </c>
      <c r="C304" s="1">
        <v>59</v>
      </c>
      <c r="D304" s="1" t="str">
        <f t="shared" si="4"/>
        <v>wPM267</v>
      </c>
      <c r="E304" s="59">
        <v>267</v>
      </c>
      <c r="F304" s="59" t="s">
        <v>615</v>
      </c>
      <c r="G304" s="59" t="s">
        <v>702</v>
      </c>
    </row>
    <row r="305" spans="2:7" x14ac:dyDescent="0.2">
      <c r="B305" s="1">
        <v>4</v>
      </c>
      <c r="C305" s="1">
        <v>60</v>
      </c>
      <c r="D305" s="1" t="str">
        <f t="shared" si="4"/>
        <v>wPM278</v>
      </c>
      <c r="E305" s="59">
        <v>278</v>
      </c>
      <c r="F305" s="59" t="s">
        <v>615</v>
      </c>
      <c r="G305" s="59" t="s">
        <v>702</v>
      </c>
    </row>
    <row r="306" spans="2:7" x14ac:dyDescent="0.2">
      <c r="B306" s="1">
        <v>4</v>
      </c>
      <c r="C306" s="1">
        <v>61</v>
      </c>
      <c r="D306" s="1" t="str">
        <f t="shared" si="4"/>
        <v>wPM279</v>
      </c>
      <c r="E306" s="59">
        <v>279</v>
      </c>
      <c r="F306" s="59" t="s">
        <v>615</v>
      </c>
      <c r="G306" s="59" t="s">
        <v>702</v>
      </c>
    </row>
    <row r="307" spans="2:7" x14ac:dyDescent="0.2">
      <c r="B307" s="1">
        <v>4</v>
      </c>
      <c r="C307" s="1">
        <v>62</v>
      </c>
      <c r="D307" s="1" t="str">
        <f t="shared" si="4"/>
        <v>wPM279</v>
      </c>
      <c r="E307" s="59">
        <v>279</v>
      </c>
      <c r="F307" s="59" t="s">
        <v>615</v>
      </c>
      <c r="G307" s="59" t="s">
        <v>702</v>
      </c>
    </row>
    <row r="308" spans="2:7" x14ac:dyDescent="0.2">
      <c r="B308" s="1">
        <v>4</v>
      </c>
      <c r="C308" s="1">
        <v>63</v>
      </c>
      <c r="D308" s="1" t="str">
        <f t="shared" si="4"/>
        <v>wPM283</v>
      </c>
      <c r="E308" s="59">
        <v>283</v>
      </c>
      <c r="F308" s="59" t="s">
        <v>615</v>
      </c>
      <c r="G308" s="59" t="s">
        <v>702</v>
      </c>
    </row>
    <row r="309" spans="2:7" x14ac:dyDescent="0.2">
      <c r="B309" s="1">
        <v>4</v>
      </c>
      <c r="C309" s="1">
        <v>64</v>
      </c>
      <c r="D309" s="1" t="str">
        <f t="shared" si="4"/>
        <v>wPM283</v>
      </c>
      <c r="E309" s="59">
        <v>283</v>
      </c>
      <c r="F309" s="59" t="s">
        <v>615</v>
      </c>
      <c r="G309" s="59" t="s">
        <v>702</v>
      </c>
    </row>
    <row r="310" spans="2:7" x14ac:dyDescent="0.2">
      <c r="B310" s="1">
        <v>4</v>
      </c>
      <c r="C310" s="1">
        <v>65</v>
      </c>
      <c r="D310" s="1" t="str">
        <f t="shared" si="4"/>
        <v>wPM285</v>
      </c>
      <c r="E310" s="59">
        <v>285</v>
      </c>
      <c r="F310" s="59" t="s">
        <v>615</v>
      </c>
      <c r="G310" s="59" t="s">
        <v>702</v>
      </c>
    </row>
    <row r="311" spans="2:7" x14ac:dyDescent="0.2">
      <c r="B311" s="1">
        <v>4</v>
      </c>
      <c r="C311" s="1">
        <v>66</v>
      </c>
      <c r="D311" s="1" t="str">
        <f t="shared" si="4"/>
        <v>wPM287</v>
      </c>
      <c r="E311" s="59">
        <v>287</v>
      </c>
      <c r="F311" s="59" t="s">
        <v>615</v>
      </c>
      <c r="G311" s="59" t="s">
        <v>702</v>
      </c>
    </row>
    <row r="312" spans="2:7" x14ac:dyDescent="0.2">
      <c r="B312" s="1">
        <v>4</v>
      </c>
      <c r="C312" s="1">
        <v>67</v>
      </c>
      <c r="D312" s="1" t="str">
        <f t="shared" si="4"/>
        <v>wPM281</v>
      </c>
      <c r="E312" s="59">
        <v>281</v>
      </c>
      <c r="F312" s="59" t="s">
        <v>615</v>
      </c>
      <c r="G312" s="59" t="s">
        <v>702</v>
      </c>
    </row>
    <row r="313" spans="2:7" x14ac:dyDescent="0.2">
      <c r="B313" s="1">
        <v>4</v>
      </c>
      <c r="C313" s="1">
        <v>68</v>
      </c>
      <c r="D313" s="1" t="str">
        <f t="shared" si="4"/>
        <v>wPM291</v>
      </c>
      <c r="E313" s="59">
        <v>291</v>
      </c>
      <c r="F313" s="59" t="s">
        <v>615</v>
      </c>
      <c r="G313" s="59" t="s">
        <v>702</v>
      </c>
    </row>
    <row r="314" spans="2:7" x14ac:dyDescent="0.2">
      <c r="B314" s="1">
        <v>4</v>
      </c>
      <c r="C314" s="1">
        <v>69</v>
      </c>
      <c r="D314" s="1" t="str">
        <f t="shared" si="4"/>
        <v>wPM296</v>
      </c>
      <c r="E314" s="59">
        <v>296</v>
      </c>
      <c r="F314" s="59" t="s">
        <v>615</v>
      </c>
      <c r="G314" s="59" t="s">
        <v>702</v>
      </c>
    </row>
    <row r="315" spans="2:7" x14ac:dyDescent="0.2">
      <c r="B315" s="1">
        <v>4</v>
      </c>
      <c r="C315" s="1">
        <v>70</v>
      </c>
      <c r="D315" s="1" t="str">
        <f t="shared" si="4"/>
        <v>wPM298</v>
      </c>
      <c r="E315" s="59">
        <v>298</v>
      </c>
      <c r="F315" s="59" t="s">
        <v>615</v>
      </c>
      <c r="G315" s="59" t="s">
        <v>702</v>
      </c>
    </row>
    <row r="316" spans="2:7" x14ac:dyDescent="0.2">
      <c r="B316" s="1">
        <v>4</v>
      </c>
      <c r="C316" s="1">
        <v>71</v>
      </c>
      <c r="D316" s="1" t="str">
        <f t="shared" si="4"/>
        <v>wPM300</v>
      </c>
      <c r="E316" s="59">
        <v>300</v>
      </c>
      <c r="F316" s="59" t="s">
        <v>615</v>
      </c>
      <c r="G316" s="59" t="s">
        <v>702</v>
      </c>
    </row>
    <row r="317" spans="2:7" x14ac:dyDescent="0.2">
      <c r="B317" s="1">
        <v>4</v>
      </c>
      <c r="C317" s="1">
        <v>72</v>
      </c>
      <c r="D317" s="1" t="str">
        <f t="shared" si="4"/>
        <v>wPM309</v>
      </c>
      <c r="E317" s="59">
        <v>309</v>
      </c>
      <c r="F317" s="59" t="s">
        <v>615</v>
      </c>
      <c r="G317" s="59" t="s">
        <v>702</v>
      </c>
    </row>
    <row r="318" spans="2:7" x14ac:dyDescent="0.2">
      <c r="B318" s="1">
        <v>4</v>
      </c>
      <c r="C318" s="1">
        <v>73</v>
      </c>
      <c r="D318" s="1" t="str">
        <f t="shared" si="4"/>
        <v>wPM310</v>
      </c>
      <c r="E318" s="59">
        <v>310</v>
      </c>
      <c r="F318" s="59" t="s">
        <v>615</v>
      </c>
      <c r="G318" s="59" t="s">
        <v>702</v>
      </c>
    </row>
    <row r="319" spans="2:7" x14ac:dyDescent="0.2">
      <c r="B319" s="1">
        <v>4</v>
      </c>
      <c r="C319" s="1">
        <v>74</v>
      </c>
      <c r="D319" s="1" t="str">
        <f t="shared" si="4"/>
        <v>wPM316</v>
      </c>
      <c r="E319" s="59">
        <v>316</v>
      </c>
      <c r="F319" s="59" t="s">
        <v>615</v>
      </c>
      <c r="G319" s="59" t="s">
        <v>702</v>
      </c>
    </row>
    <row r="320" spans="2:7" x14ac:dyDescent="0.2">
      <c r="B320" s="1">
        <v>4</v>
      </c>
      <c r="C320" s="1">
        <v>75</v>
      </c>
      <c r="D320" s="1" t="str">
        <f t="shared" si="4"/>
        <v>wPM317</v>
      </c>
      <c r="E320" s="59">
        <v>317</v>
      </c>
      <c r="F320" s="59" t="s">
        <v>615</v>
      </c>
      <c r="G320" s="59" t="s">
        <v>702</v>
      </c>
    </row>
    <row r="321" spans="2:19" x14ac:dyDescent="0.2">
      <c r="B321" s="1">
        <v>4</v>
      </c>
      <c r="C321" s="1">
        <v>76</v>
      </c>
      <c r="D321" s="1" t="str">
        <f t="shared" si="4"/>
        <v>wPM318</v>
      </c>
      <c r="E321" s="59">
        <v>318</v>
      </c>
      <c r="F321" s="59" t="s">
        <v>615</v>
      </c>
      <c r="G321" s="59" t="s">
        <v>702</v>
      </c>
    </row>
    <row r="322" spans="2:19" x14ac:dyDescent="0.2">
      <c r="B322" s="1">
        <v>4</v>
      </c>
      <c r="C322" s="1">
        <v>77</v>
      </c>
      <c r="D322" s="1" t="str">
        <f t="shared" si="4"/>
        <v>wPM321</v>
      </c>
      <c r="E322" s="59">
        <v>321</v>
      </c>
      <c r="F322" s="59" t="s">
        <v>615</v>
      </c>
      <c r="G322" s="59" t="s">
        <v>702</v>
      </c>
    </row>
    <row r="323" spans="2:19" x14ac:dyDescent="0.2">
      <c r="B323" s="1">
        <v>4</v>
      </c>
      <c r="C323" s="1">
        <v>78</v>
      </c>
      <c r="D323" s="1" t="str">
        <f t="shared" si="4"/>
        <v>wPM323</v>
      </c>
      <c r="E323" s="59">
        <v>323</v>
      </c>
      <c r="F323" s="59" t="s">
        <v>615</v>
      </c>
      <c r="G323" s="59" t="s">
        <v>702</v>
      </c>
    </row>
    <row r="324" spans="2:19" x14ac:dyDescent="0.2">
      <c r="B324" s="1">
        <v>4</v>
      </c>
      <c r="C324" s="1">
        <v>79</v>
      </c>
      <c r="D324" s="1" t="str">
        <f t="shared" ref="D324:D387" si="5">CONCATENATE("wPM",TEXT(E324,"000"))</f>
        <v>wPM324</v>
      </c>
      <c r="E324" s="59">
        <v>324</v>
      </c>
      <c r="F324" s="59" t="s">
        <v>615</v>
      </c>
      <c r="G324" s="59" t="s">
        <v>702</v>
      </c>
    </row>
    <row r="325" spans="2:19" x14ac:dyDescent="0.2">
      <c r="B325" s="1">
        <v>4</v>
      </c>
      <c r="C325" s="1">
        <v>80</v>
      </c>
      <c r="D325" s="1" t="str">
        <f t="shared" si="5"/>
        <v>wPM330</v>
      </c>
      <c r="E325" s="59">
        <v>330</v>
      </c>
      <c r="F325" s="59" t="s">
        <v>615</v>
      </c>
      <c r="G325" s="59" t="s">
        <v>702</v>
      </c>
    </row>
    <row r="326" spans="2:19" x14ac:dyDescent="0.2">
      <c r="B326" s="1">
        <v>4</v>
      </c>
      <c r="C326" s="1">
        <v>81</v>
      </c>
      <c r="D326" s="1" t="str">
        <f t="shared" si="5"/>
        <v>wPM334</v>
      </c>
      <c r="E326" s="59">
        <v>334</v>
      </c>
      <c r="F326" s="59" t="s">
        <v>615</v>
      </c>
      <c r="G326" s="59" t="s">
        <v>702</v>
      </c>
    </row>
    <row r="327" spans="2:19" ht="16" thickBot="1" x14ac:dyDescent="0.25">
      <c r="B327" s="1">
        <v>5</v>
      </c>
      <c r="C327" s="1">
        <v>1</v>
      </c>
      <c r="D327" s="1" t="str">
        <f t="shared" si="5"/>
        <v>wPM334</v>
      </c>
      <c r="E327" s="59">
        <v>334</v>
      </c>
      <c r="F327" s="59" t="s">
        <v>615</v>
      </c>
      <c r="G327" s="59" t="s">
        <v>702</v>
      </c>
      <c r="K327" s="23" t="s">
        <v>0</v>
      </c>
      <c r="L327" s="23">
        <f>B327</f>
        <v>5</v>
      </c>
      <c r="M327" s="23"/>
      <c r="N327" s="23"/>
      <c r="O327" s="23"/>
      <c r="P327" s="23"/>
      <c r="Q327" s="23"/>
      <c r="R327" s="23"/>
      <c r="S327" s="23"/>
    </row>
    <row r="328" spans="2:19" x14ac:dyDescent="0.2">
      <c r="B328" s="1">
        <v>5</v>
      </c>
      <c r="C328" s="1">
        <v>2</v>
      </c>
      <c r="D328" s="1" t="str">
        <f t="shared" si="5"/>
        <v>wPM337</v>
      </c>
      <c r="E328" s="59">
        <v>337</v>
      </c>
      <c r="F328" s="59" t="s">
        <v>615</v>
      </c>
      <c r="G328" s="59" t="s">
        <v>702</v>
      </c>
      <c r="K328" s="48">
        <f>E327</f>
        <v>334</v>
      </c>
      <c r="L328" s="49">
        <f>E328</f>
        <v>337</v>
      </c>
      <c r="M328" s="49">
        <f>E329</f>
        <v>337</v>
      </c>
      <c r="N328" s="49">
        <f>E330</f>
        <v>337</v>
      </c>
      <c r="O328" s="49">
        <f>E331</f>
        <v>337</v>
      </c>
      <c r="P328" s="49">
        <f>E332</f>
        <v>337</v>
      </c>
      <c r="Q328" s="49">
        <f>E333</f>
        <v>337</v>
      </c>
      <c r="R328" s="49">
        <f>E334</f>
        <v>342</v>
      </c>
      <c r="S328" s="50">
        <f>E335</f>
        <v>318</v>
      </c>
    </row>
    <row r="329" spans="2:19" x14ac:dyDescent="0.2">
      <c r="B329" s="1">
        <v>5</v>
      </c>
      <c r="C329" s="1">
        <v>3</v>
      </c>
      <c r="D329" s="1" t="str">
        <f t="shared" si="5"/>
        <v>wPM337</v>
      </c>
      <c r="E329" s="59">
        <v>337</v>
      </c>
      <c r="F329" s="59" t="s">
        <v>615</v>
      </c>
      <c r="G329" s="59" t="s">
        <v>702</v>
      </c>
      <c r="K329" s="51">
        <f>E336</f>
        <v>344</v>
      </c>
      <c r="L329" s="52">
        <f>E337</f>
        <v>348</v>
      </c>
      <c r="M329" s="52">
        <f>E338</f>
        <v>352</v>
      </c>
      <c r="N329" s="52">
        <f>E339</f>
        <v>366</v>
      </c>
      <c r="O329" s="52">
        <f>E340</f>
        <v>375</v>
      </c>
      <c r="P329" s="52">
        <f>E341</f>
        <v>377</v>
      </c>
      <c r="Q329" s="52">
        <f>E342</f>
        <v>379</v>
      </c>
      <c r="R329" s="52">
        <f>E343</f>
        <v>383</v>
      </c>
      <c r="S329" s="53">
        <f>E344</f>
        <v>390</v>
      </c>
    </row>
    <row r="330" spans="2:19" x14ac:dyDescent="0.2">
      <c r="B330" s="1">
        <v>5</v>
      </c>
      <c r="C330" s="1">
        <v>4</v>
      </c>
      <c r="D330" s="1" t="str">
        <f t="shared" si="5"/>
        <v>wPM337</v>
      </c>
      <c r="E330" s="59">
        <v>337</v>
      </c>
      <c r="F330" s="59" t="s">
        <v>615</v>
      </c>
      <c r="G330" s="59" t="s">
        <v>702</v>
      </c>
      <c r="K330" s="51">
        <f>E345</f>
        <v>390</v>
      </c>
      <c r="L330" s="52">
        <f>E346</f>
        <v>390</v>
      </c>
      <c r="M330" s="52">
        <f>E347</f>
        <v>392</v>
      </c>
      <c r="N330" s="52">
        <f>E348</f>
        <v>399</v>
      </c>
      <c r="O330" s="52">
        <f>E349</f>
        <v>402</v>
      </c>
      <c r="P330" s="52">
        <f>E350</f>
        <v>402</v>
      </c>
      <c r="Q330" s="52">
        <f>E351</f>
        <v>403</v>
      </c>
      <c r="R330" s="52">
        <f>E352</f>
        <v>403</v>
      </c>
      <c r="S330" s="53">
        <f>E353</f>
        <v>410</v>
      </c>
    </row>
    <row r="331" spans="2:19" x14ac:dyDescent="0.2">
      <c r="B331" s="1">
        <v>5</v>
      </c>
      <c r="C331" s="1">
        <v>5</v>
      </c>
      <c r="D331" s="1" t="str">
        <f t="shared" si="5"/>
        <v>wPM337</v>
      </c>
      <c r="E331" s="59">
        <v>337</v>
      </c>
      <c r="F331" s="59" t="s">
        <v>615</v>
      </c>
      <c r="G331" s="59" t="s">
        <v>702</v>
      </c>
      <c r="K331" s="51">
        <f>E354</f>
        <v>410</v>
      </c>
      <c r="L331" s="52">
        <f>E355</f>
        <v>412</v>
      </c>
      <c r="M331" s="52">
        <f>E356</f>
        <v>419</v>
      </c>
      <c r="N331" s="52">
        <f>E357</f>
        <v>420</v>
      </c>
      <c r="O331" s="52">
        <f>E358</f>
        <v>420</v>
      </c>
      <c r="P331" s="52">
        <f>E359</f>
        <v>423</v>
      </c>
      <c r="Q331" s="52">
        <f>E360</f>
        <v>4</v>
      </c>
      <c r="R331" s="52">
        <f>E361</f>
        <v>4</v>
      </c>
      <c r="S331" s="53">
        <f>E362</f>
        <v>10</v>
      </c>
    </row>
    <row r="332" spans="2:19" x14ac:dyDescent="0.2">
      <c r="B332" s="1">
        <v>5</v>
      </c>
      <c r="C332" s="1">
        <v>6</v>
      </c>
      <c r="D332" s="1" t="str">
        <f t="shared" si="5"/>
        <v>wPM337</v>
      </c>
      <c r="E332" s="59">
        <v>337</v>
      </c>
      <c r="F332" s="59" t="s">
        <v>615</v>
      </c>
      <c r="G332" s="59" t="s">
        <v>702</v>
      </c>
      <c r="K332" s="51">
        <f>E363</f>
        <v>17</v>
      </c>
      <c r="L332" s="52">
        <f>E364</f>
        <v>23</v>
      </c>
      <c r="M332" s="52">
        <f>E365</f>
        <v>23</v>
      </c>
      <c r="N332" s="52">
        <f>E366</f>
        <v>55</v>
      </c>
      <c r="O332" s="52">
        <f>E367</f>
        <v>55</v>
      </c>
      <c r="P332" s="52">
        <f>E368</f>
        <v>75</v>
      </c>
      <c r="Q332" s="52">
        <f>E369</f>
        <v>82</v>
      </c>
      <c r="R332" s="52">
        <f>E370</f>
        <v>97</v>
      </c>
      <c r="S332" s="53">
        <f>E371</f>
        <v>118</v>
      </c>
    </row>
    <row r="333" spans="2:19" x14ac:dyDescent="0.2">
      <c r="B333" s="1">
        <v>5</v>
      </c>
      <c r="C333" s="1">
        <v>7</v>
      </c>
      <c r="D333" s="1" t="str">
        <f t="shared" si="5"/>
        <v>wPM337</v>
      </c>
      <c r="E333" s="59">
        <v>337</v>
      </c>
      <c r="F333" s="59" t="s">
        <v>615</v>
      </c>
      <c r="G333" s="59" t="s">
        <v>702</v>
      </c>
      <c r="K333" s="51">
        <f>E372</f>
        <v>124</v>
      </c>
      <c r="L333" s="52">
        <f>E373</f>
        <v>140</v>
      </c>
      <c r="M333" s="52">
        <f>E374</f>
        <v>142</v>
      </c>
      <c r="N333" s="52">
        <f>E375</f>
        <v>142</v>
      </c>
      <c r="O333" s="52">
        <f>E376</f>
        <v>148</v>
      </c>
      <c r="P333" s="52">
        <f>E377</f>
        <v>150</v>
      </c>
      <c r="Q333" s="52">
        <f>E378</f>
        <v>152</v>
      </c>
      <c r="R333" s="52">
        <f>E379</f>
        <v>154</v>
      </c>
      <c r="S333" s="53">
        <f>E380</f>
        <v>156</v>
      </c>
    </row>
    <row r="334" spans="2:19" x14ac:dyDescent="0.2">
      <c r="B334" s="1">
        <v>5</v>
      </c>
      <c r="C334" s="1">
        <v>8</v>
      </c>
      <c r="D334" s="1" t="str">
        <f t="shared" si="5"/>
        <v>wPM342</v>
      </c>
      <c r="E334" s="59">
        <v>342</v>
      </c>
      <c r="F334" s="59" t="s">
        <v>615</v>
      </c>
      <c r="G334" s="59" t="s">
        <v>702</v>
      </c>
      <c r="K334" s="51">
        <f>E381</f>
        <v>157</v>
      </c>
      <c r="L334" s="52">
        <f>E382</f>
        <v>160</v>
      </c>
      <c r="M334" s="52">
        <f>E383</f>
        <v>160</v>
      </c>
      <c r="N334" s="52">
        <f>E384</f>
        <v>164</v>
      </c>
      <c r="O334" s="52">
        <f>E385</f>
        <v>180</v>
      </c>
      <c r="P334" s="52">
        <f>E386</f>
        <v>181</v>
      </c>
      <c r="Q334" s="52">
        <f>E387</f>
        <v>181</v>
      </c>
      <c r="R334" s="52">
        <f>E388</f>
        <v>183</v>
      </c>
      <c r="S334" s="53">
        <f>E389</f>
        <v>183</v>
      </c>
    </row>
    <row r="335" spans="2:19" x14ac:dyDescent="0.2">
      <c r="B335" s="1">
        <v>5</v>
      </c>
      <c r="C335" s="1">
        <v>9</v>
      </c>
      <c r="D335" s="1" t="str">
        <f t="shared" si="5"/>
        <v>wPM318</v>
      </c>
      <c r="E335" s="59">
        <v>318</v>
      </c>
      <c r="F335" s="59" t="s">
        <v>615</v>
      </c>
      <c r="G335" s="59" t="s">
        <v>702</v>
      </c>
      <c r="K335" s="51">
        <f>E390</f>
        <v>183</v>
      </c>
      <c r="L335" s="52">
        <f>E391</f>
        <v>183</v>
      </c>
      <c r="M335" s="52">
        <f>E392</f>
        <v>185</v>
      </c>
      <c r="N335" s="52">
        <f>E393</f>
        <v>189</v>
      </c>
      <c r="O335" s="52">
        <f>E394</f>
        <v>190</v>
      </c>
      <c r="P335" s="52">
        <f>E395</f>
        <v>195</v>
      </c>
      <c r="Q335" s="52">
        <f>E396</f>
        <v>200</v>
      </c>
      <c r="R335" s="52">
        <f>E397</f>
        <v>201</v>
      </c>
      <c r="S335" s="53">
        <f>E398</f>
        <v>208</v>
      </c>
    </row>
    <row r="336" spans="2:19" ht="16" thickBot="1" x14ac:dyDescent="0.25">
      <c r="B336" s="1">
        <v>5</v>
      </c>
      <c r="C336" s="1">
        <v>10</v>
      </c>
      <c r="D336" s="1" t="str">
        <f t="shared" si="5"/>
        <v>wPM344</v>
      </c>
      <c r="E336" s="59">
        <v>344</v>
      </c>
      <c r="F336" s="59" t="s">
        <v>615</v>
      </c>
      <c r="G336" s="59" t="s">
        <v>702</v>
      </c>
      <c r="K336" s="54">
        <f>E399</f>
        <v>215</v>
      </c>
      <c r="L336" s="55">
        <f>E400</f>
        <v>218</v>
      </c>
      <c r="M336" s="55">
        <f>E401</f>
        <v>222</v>
      </c>
      <c r="N336" s="55">
        <f>E402</f>
        <v>227</v>
      </c>
      <c r="O336" s="55">
        <f>E403</f>
        <v>237</v>
      </c>
      <c r="P336" s="55">
        <f>E404</f>
        <v>243</v>
      </c>
      <c r="Q336" s="55">
        <f>E405</f>
        <v>243</v>
      </c>
      <c r="R336" s="55">
        <f>E406</f>
        <v>244</v>
      </c>
      <c r="S336" s="56">
        <f>E407</f>
        <v>245</v>
      </c>
    </row>
    <row r="337" spans="2:7" x14ac:dyDescent="0.2">
      <c r="B337" s="1">
        <v>5</v>
      </c>
      <c r="C337" s="1">
        <v>11</v>
      </c>
      <c r="D337" s="1" t="str">
        <f t="shared" si="5"/>
        <v>wPM348</v>
      </c>
      <c r="E337" s="59">
        <v>348</v>
      </c>
      <c r="F337" s="59" t="s">
        <v>615</v>
      </c>
      <c r="G337" s="59" t="s">
        <v>702</v>
      </c>
    </row>
    <row r="338" spans="2:7" x14ac:dyDescent="0.2">
      <c r="B338" s="1">
        <v>5</v>
      </c>
      <c r="C338" s="1">
        <v>12</v>
      </c>
      <c r="D338" s="1" t="str">
        <f t="shared" si="5"/>
        <v>wPM352</v>
      </c>
      <c r="E338" s="59">
        <v>352</v>
      </c>
      <c r="F338" s="59" t="s">
        <v>615</v>
      </c>
      <c r="G338" s="59" t="s">
        <v>702</v>
      </c>
    </row>
    <row r="339" spans="2:7" x14ac:dyDescent="0.2">
      <c r="B339" s="1">
        <v>5</v>
      </c>
      <c r="C339" s="1">
        <v>13</v>
      </c>
      <c r="D339" s="1" t="str">
        <f t="shared" si="5"/>
        <v>wPM366</v>
      </c>
      <c r="E339" s="59">
        <v>366</v>
      </c>
      <c r="F339" s="59" t="s">
        <v>615</v>
      </c>
      <c r="G339" s="59" t="s">
        <v>702</v>
      </c>
    </row>
    <row r="340" spans="2:7" x14ac:dyDescent="0.2">
      <c r="B340" s="1">
        <v>5</v>
      </c>
      <c r="C340" s="1">
        <v>14</v>
      </c>
      <c r="D340" s="1" t="str">
        <f t="shared" si="5"/>
        <v>wPM375</v>
      </c>
      <c r="E340" s="59">
        <v>375</v>
      </c>
      <c r="F340" s="59" t="s">
        <v>615</v>
      </c>
      <c r="G340" s="59" t="s">
        <v>702</v>
      </c>
    </row>
    <row r="341" spans="2:7" x14ac:dyDescent="0.2">
      <c r="B341" s="1">
        <v>5</v>
      </c>
      <c r="C341" s="1">
        <v>15</v>
      </c>
      <c r="D341" s="1" t="str">
        <f t="shared" si="5"/>
        <v>wPM377</v>
      </c>
      <c r="E341" s="59">
        <v>377</v>
      </c>
      <c r="F341" s="59" t="s">
        <v>615</v>
      </c>
      <c r="G341" s="59" t="s">
        <v>702</v>
      </c>
    </row>
    <row r="342" spans="2:7" x14ac:dyDescent="0.2">
      <c r="B342" s="1">
        <v>5</v>
      </c>
      <c r="C342" s="1">
        <v>16</v>
      </c>
      <c r="D342" s="1" t="str">
        <f t="shared" si="5"/>
        <v>wPM379</v>
      </c>
      <c r="E342" s="59">
        <v>379</v>
      </c>
      <c r="F342" s="59" t="s">
        <v>615</v>
      </c>
      <c r="G342" s="59" t="s">
        <v>702</v>
      </c>
    </row>
    <row r="343" spans="2:7" x14ac:dyDescent="0.2">
      <c r="B343" s="1">
        <v>5</v>
      </c>
      <c r="C343" s="1">
        <v>17</v>
      </c>
      <c r="D343" s="1" t="str">
        <f t="shared" si="5"/>
        <v>wPM383</v>
      </c>
      <c r="E343" s="59">
        <v>383</v>
      </c>
      <c r="F343" s="59" t="s">
        <v>615</v>
      </c>
      <c r="G343" s="59" t="s">
        <v>702</v>
      </c>
    </row>
    <row r="344" spans="2:7" x14ac:dyDescent="0.2">
      <c r="B344" s="1">
        <v>5</v>
      </c>
      <c r="C344" s="1">
        <v>18</v>
      </c>
      <c r="D344" s="1" t="str">
        <f t="shared" si="5"/>
        <v>wPM390</v>
      </c>
      <c r="E344" s="59">
        <v>390</v>
      </c>
      <c r="F344" s="59" t="s">
        <v>615</v>
      </c>
      <c r="G344" s="59" t="s">
        <v>702</v>
      </c>
    </row>
    <row r="345" spans="2:7" x14ac:dyDescent="0.2">
      <c r="B345" s="1">
        <v>5</v>
      </c>
      <c r="C345" s="1">
        <v>19</v>
      </c>
      <c r="D345" s="1" t="str">
        <f t="shared" si="5"/>
        <v>wPM390</v>
      </c>
      <c r="E345" s="59">
        <v>390</v>
      </c>
      <c r="F345" s="59" t="s">
        <v>615</v>
      </c>
      <c r="G345" s="59" t="s">
        <v>702</v>
      </c>
    </row>
    <row r="346" spans="2:7" x14ac:dyDescent="0.2">
      <c r="B346" s="1">
        <v>5</v>
      </c>
      <c r="C346" s="1">
        <v>20</v>
      </c>
      <c r="D346" s="1" t="str">
        <f t="shared" si="5"/>
        <v>wPM390</v>
      </c>
      <c r="E346" s="59">
        <v>390</v>
      </c>
      <c r="F346" s="59" t="s">
        <v>615</v>
      </c>
      <c r="G346" s="59" t="s">
        <v>702</v>
      </c>
    </row>
    <row r="347" spans="2:7" x14ac:dyDescent="0.2">
      <c r="B347" s="1">
        <v>5</v>
      </c>
      <c r="C347" s="1">
        <v>21</v>
      </c>
      <c r="D347" s="1" t="str">
        <f t="shared" si="5"/>
        <v>wPM392</v>
      </c>
      <c r="E347" s="59">
        <v>392</v>
      </c>
      <c r="F347" s="59" t="s">
        <v>615</v>
      </c>
      <c r="G347" s="59" t="s">
        <v>702</v>
      </c>
    </row>
    <row r="348" spans="2:7" x14ac:dyDescent="0.2">
      <c r="B348" s="1">
        <v>5</v>
      </c>
      <c r="C348" s="1">
        <v>22</v>
      </c>
      <c r="D348" s="1" t="str">
        <f t="shared" si="5"/>
        <v>wPM399</v>
      </c>
      <c r="E348" s="59">
        <v>399</v>
      </c>
      <c r="F348" s="59" t="s">
        <v>615</v>
      </c>
      <c r="G348" s="59" t="s">
        <v>702</v>
      </c>
    </row>
    <row r="349" spans="2:7" x14ac:dyDescent="0.2">
      <c r="B349" s="1">
        <v>5</v>
      </c>
      <c r="C349" s="1">
        <v>23</v>
      </c>
      <c r="D349" s="1" t="str">
        <f t="shared" si="5"/>
        <v>wPM402</v>
      </c>
      <c r="E349" s="59">
        <v>402</v>
      </c>
      <c r="F349" s="59" t="s">
        <v>615</v>
      </c>
      <c r="G349" s="59" t="s">
        <v>702</v>
      </c>
    </row>
    <row r="350" spans="2:7" x14ac:dyDescent="0.2">
      <c r="B350" s="1">
        <v>5</v>
      </c>
      <c r="C350" s="1">
        <v>24</v>
      </c>
      <c r="D350" s="1" t="str">
        <f t="shared" si="5"/>
        <v>wPM402</v>
      </c>
      <c r="E350" s="59">
        <v>402</v>
      </c>
      <c r="F350" s="59" t="s">
        <v>615</v>
      </c>
      <c r="G350" s="59" t="s">
        <v>702</v>
      </c>
    </row>
    <row r="351" spans="2:7" x14ac:dyDescent="0.2">
      <c r="B351" s="1">
        <v>5</v>
      </c>
      <c r="C351" s="1">
        <v>25</v>
      </c>
      <c r="D351" s="1" t="str">
        <f t="shared" si="5"/>
        <v>wPM403</v>
      </c>
      <c r="E351" s="59">
        <v>403</v>
      </c>
      <c r="F351" s="59" t="s">
        <v>615</v>
      </c>
      <c r="G351" s="59" t="s">
        <v>702</v>
      </c>
    </row>
    <row r="352" spans="2:7" x14ac:dyDescent="0.2">
      <c r="B352" s="1">
        <v>5</v>
      </c>
      <c r="C352" s="1">
        <v>26</v>
      </c>
      <c r="D352" s="1" t="str">
        <f t="shared" si="5"/>
        <v>wPM403</v>
      </c>
      <c r="E352" s="59">
        <v>403</v>
      </c>
      <c r="F352" s="59" t="s">
        <v>615</v>
      </c>
      <c r="G352" s="59" t="s">
        <v>702</v>
      </c>
    </row>
    <row r="353" spans="2:7" x14ac:dyDescent="0.2">
      <c r="B353" s="1">
        <v>5</v>
      </c>
      <c r="C353" s="1">
        <v>27</v>
      </c>
      <c r="D353" s="1" t="str">
        <f t="shared" si="5"/>
        <v>wPM410</v>
      </c>
      <c r="E353" s="59">
        <v>410</v>
      </c>
      <c r="F353" s="59" t="s">
        <v>615</v>
      </c>
      <c r="G353" s="59" t="s">
        <v>702</v>
      </c>
    </row>
    <row r="354" spans="2:7" x14ac:dyDescent="0.2">
      <c r="B354" s="1">
        <v>5</v>
      </c>
      <c r="C354" s="1">
        <v>28</v>
      </c>
      <c r="D354" s="1" t="str">
        <f t="shared" si="5"/>
        <v>wPM410</v>
      </c>
      <c r="E354" s="59">
        <v>410</v>
      </c>
      <c r="F354" s="59" t="s">
        <v>615</v>
      </c>
      <c r="G354" s="59" t="s">
        <v>702</v>
      </c>
    </row>
    <row r="355" spans="2:7" x14ac:dyDescent="0.2">
      <c r="B355" s="1">
        <v>5</v>
      </c>
      <c r="C355" s="1">
        <v>29</v>
      </c>
      <c r="D355" s="1" t="str">
        <f t="shared" si="5"/>
        <v>wPM412</v>
      </c>
      <c r="E355" s="59">
        <v>412</v>
      </c>
      <c r="F355" s="59" t="s">
        <v>615</v>
      </c>
      <c r="G355" s="59" t="s">
        <v>702</v>
      </c>
    </row>
    <row r="356" spans="2:7" x14ac:dyDescent="0.2">
      <c r="B356" s="1">
        <v>5</v>
      </c>
      <c r="C356" s="1">
        <v>30</v>
      </c>
      <c r="D356" s="1" t="str">
        <f t="shared" si="5"/>
        <v>wPM419</v>
      </c>
      <c r="E356" s="59">
        <v>419</v>
      </c>
      <c r="F356" s="59" t="s">
        <v>615</v>
      </c>
      <c r="G356" s="59" t="s">
        <v>702</v>
      </c>
    </row>
    <row r="357" spans="2:7" x14ac:dyDescent="0.2">
      <c r="B357" s="1">
        <v>5</v>
      </c>
      <c r="C357" s="1">
        <v>31</v>
      </c>
      <c r="D357" s="1" t="str">
        <f t="shared" si="5"/>
        <v>wPM420</v>
      </c>
      <c r="E357" s="59">
        <v>420</v>
      </c>
      <c r="F357" s="59" t="s">
        <v>615</v>
      </c>
      <c r="G357" s="59" t="s">
        <v>702</v>
      </c>
    </row>
    <row r="358" spans="2:7" x14ac:dyDescent="0.2">
      <c r="B358" s="1">
        <v>5</v>
      </c>
      <c r="C358" s="1">
        <v>32</v>
      </c>
      <c r="D358" s="1" t="str">
        <f t="shared" si="5"/>
        <v>wPM420</v>
      </c>
      <c r="E358" s="59">
        <v>420</v>
      </c>
      <c r="F358" s="59" t="s">
        <v>615</v>
      </c>
      <c r="G358" s="59" t="s">
        <v>702</v>
      </c>
    </row>
    <row r="359" spans="2:7" x14ac:dyDescent="0.2">
      <c r="B359" s="1">
        <v>5</v>
      </c>
      <c r="C359" s="1">
        <v>33</v>
      </c>
      <c r="D359" s="1" t="str">
        <f t="shared" si="5"/>
        <v>wPM423</v>
      </c>
      <c r="E359" s="59">
        <v>423</v>
      </c>
      <c r="F359" s="59" t="s">
        <v>615</v>
      </c>
      <c r="G359" s="59" t="s">
        <v>702</v>
      </c>
    </row>
    <row r="360" spans="2:7" x14ac:dyDescent="0.2">
      <c r="B360" s="1">
        <v>5</v>
      </c>
      <c r="C360" s="1">
        <v>34</v>
      </c>
      <c r="D360" s="1" t="str">
        <f t="shared" si="5"/>
        <v>wPM004</v>
      </c>
      <c r="E360" s="59">
        <v>4</v>
      </c>
      <c r="F360" s="59" t="s">
        <v>694</v>
      </c>
      <c r="G360" s="59" t="s">
        <v>702</v>
      </c>
    </row>
    <row r="361" spans="2:7" x14ac:dyDescent="0.2">
      <c r="B361" s="1">
        <v>5</v>
      </c>
      <c r="C361" s="1">
        <v>35</v>
      </c>
      <c r="D361" s="1" t="str">
        <f t="shared" si="5"/>
        <v>wPM004</v>
      </c>
      <c r="E361" s="59">
        <v>4</v>
      </c>
      <c r="F361" s="59" t="s">
        <v>694</v>
      </c>
      <c r="G361" s="59" t="s">
        <v>702</v>
      </c>
    </row>
    <row r="362" spans="2:7" x14ac:dyDescent="0.2">
      <c r="B362" s="1">
        <v>5</v>
      </c>
      <c r="C362" s="1">
        <v>36</v>
      </c>
      <c r="D362" s="1" t="str">
        <f t="shared" si="5"/>
        <v>wPM010</v>
      </c>
      <c r="E362" s="59">
        <v>10</v>
      </c>
      <c r="F362" s="59" t="s">
        <v>694</v>
      </c>
      <c r="G362" s="59" t="s">
        <v>702</v>
      </c>
    </row>
    <row r="363" spans="2:7" x14ac:dyDescent="0.2">
      <c r="B363" s="1">
        <v>5</v>
      </c>
      <c r="C363" s="1">
        <v>37</v>
      </c>
      <c r="D363" s="1" t="str">
        <f t="shared" si="5"/>
        <v>wPM017</v>
      </c>
      <c r="E363" s="59">
        <v>17</v>
      </c>
      <c r="F363" s="59" t="s">
        <v>694</v>
      </c>
      <c r="G363" s="59" t="s">
        <v>702</v>
      </c>
    </row>
    <row r="364" spans="2:7" x14ac:dyDescent="0.2">
      <c r="B364" s="1">
        <v>5</v>
      </c>
      <c r="C364" s="1">
        <v>38</v>
      </c>
      <c r="D364" s="1" t="str">
        <f t="shared" si="5"/>
        <v>wPM023</v>
      </c>
      <c r="E364" s="59">
        <v>23</v>
      </c>
      <c r="F364" s="59" t="s">
        <v>694</v>
      </c>
      <c r="G364" s="59" t="s">
        <v>702</v>
      </c>
    </row>
    <row r="365" spans="2:7" x14ac:dyDescent="0.2">
      <c r="B365" s="1">
        <v>5</v>
      </c>
      <c r="C365" s="1">
        <v>39</v>
      </c>
      <c r="D365" s="1" t="str">
        <f t="shared" si="5"/>
        <v>wPM023</v>
      </c>
      <c r="E365" s="59">
        <v>23</v>
      </c>
      <c r="F365" s="59" t="s">
        <v>694</v>
      </c>
      <c r="G365" s="59" t="s">
        <v>702</v>
      </c>
    </row>
    <row r="366" spans="2:7" x14ac:dyDescent="0.2">
      <c r="B366" s="1">
        <v>5</v>
      </c>
      <c r="C366" s="1">
        <v>40</v>
      </c>
      <c r="D366" s="1" t="str">
        <f t="shared" si="5"/>
        <v>wPM055</v>
      </c>
      <c r="E366" s="59">
        <v>55</v>
      </c>
      <c r="F366" s="59" t="s">
        <v>694</v>
      </c>
      <c r="G366" s="59" t="s">
        <v>702</v>
      </c>
    </row>
    <row r="367" spans="2:7" x14ac:dyDescent="0.2">
      <c r="B367" s="1">
        <v>5</v>
      </c>
      <c r="C367" s="1">
        <v>41</v>
      </c>
      <c r="D367" s="1" t="str">
        <f t="shared" si="5"/>
        <v>wPM055</v>
      </c>
      <c r="E367" s="59">
        <v>55</v>
      </c>
      <c r="F367" s="59" t="s">
        <v>694</v>
      </c>
      <c r="G367" s="59" t="s">
        <v>702</v>
      </c>
    </row>
    <row r="368" spans="2:7" x14ac:dyDescent="0.2">
      <c r="B368" s="1">
        <v>5</v>
      </c>
      <c r="C368" s="1">
        <v>42</v>
      </c>
      <c r="D368" s="1" t="str">
        <f t="shared" si="5"/>
        <v>wPM075</v>
      </c>
      <c r="E368" s="59">
        <v>75</v>
      </c>
      <c r="F368" s="59" t="s">
        <v>694</v>
      </c>
      <c r="G368" s="59" t="s">
        <v>702</v>
      </c>
    </row>
    <row r="369" spans="2:7" x14ac:dyDescent="0.2">
      <c r="B369" s="1">
        <v>5</v>
      </c>
      <c r="C369" s="1">
        <v>43</v>
      </c>
      <c r="D369" s="1" t="str">
        <f t="shared" si="5"/>
        <v>wPM082</v>
      </c>
      <c r="E369" s="59">
        <v>82</v>
      </c>
      <c r="F369" s="59" t="s">
        <v>694</v>
      </c>
      <c r="G369" s="59" t="s">
        <v>702</v>
      </c>
    </row>
    <row r="370" spans="2:7" x14ac:dyDescent="0.2">
      <c r="B370" s="1">
        <v>5</v>
      </c>
      <c r="C370" s="1">
        <v>44</v>
      </c>
      <c r="D370" s="1" t="str">
        <f t="shared" si="5"/>
        <v>wPM097</v>
      </c>
      <c r="E370" s="59">
        <v>97</v>
      </c>
      <c r="F370" s="59" t="s">
        <v>694</v>
      </c>
      <c r="G370" s="59" t="s">
        <v>702</v>
      </c>
    </row>
    <row r="371" spans="2:7" x14ac:dyDescent="0.2">
      <c r="B371" s="1">
        <v>5</v>
      </c>
      <c r="C371" s="1">
        <v>45</v>
      </c>
      <c r="D371" s="1" t="str">
        <f t="shared" si="5"/>
        <v>wPM118</v>
      </c>
      <c r="E371" s="59">
        <v>118</v>
      </c>
      <c r="F371" s="59" t="s">
        <v>694</v>
      </c>
      <c r="G371" s="59" t="s">
        <v>702</v>
      </c>
    </row>
    <row r="372" spans="2:7" x14ac:dyDescent="0.2">
      <c r="B372" s="1">
        <v>5</v>
      </c>
      <c r="C372" s="1">
        <v>46</v>
      </c>
      <c r="D372" s="1" t="str">
        <f t="shared" si="5"/>
        <v>wPM124</v>
      </c>
      <c r="E372" s="59">
        <v>124</v>
      </c>
      <c r="F372" s="59" t="s">
        <v>694</v>
      </c>
      <c r="G372" s="59" t="s">
        <v>702</v>
      </c>
    </row>
    <row r="373" spans="2:7" x14ac:dyDescent="0.2">
      <c r="B373" s="1">
        <v>5</v>
      </c>
      <c r="C373" s="1">
        <v>47</v>
      </c>
      <c r="D373" s="1" t="str">
        <f t="shared" si="5"/>
        <v>wPM140</v>
      </c>
      <c r="E373" s="59">
        <v>140</v>
      </c>
      <c r="F373" s="59" t="s">
        <v>694</v>
      </c>
      <c r="G373" s="59" t="s">
        <v>702</v>
      </c>
    </row>
    <row r="374" spans="2:7" x14ac:dyDescent="0.2">
      <c r="B374" s="1">
        <v>5</v>
      </c>
      <c r="C374" s="1">
        <v>48</v>
      </c>
      <c r="D374" s="1" t="str">
        <f t="shared" si="5"/>
        <v>wPM142</v>
      </c>
      <c r="E374" s="59">
        <v>142</v>
      </c>
      <c r="F374" s="59" t="s">
        <v>694</v>
      </c>
      <c r="G374" s="59" t="s">
        <v>702</v>
      </c>
    </row>
    <row r="375" spans="2:7" x14ac:dyDescent="0.2">
      <c r="B375" s="1">
        <v>5</v>
      </c>
      <c r="C375" s="1">
        <v>49</v>
      </c>
      <c r="D375" s="1" t="str">
        <f t="shared" si="5"/>
        <v>wPM142</v>
      </c>
      <c r="E375" s="59">
        <v>142</v>
      </c>
      <c r="F375" s="59" t="s">
        <v>694</v>
      </c>
      <c r="G375" s="59" t="s">
        <v>702</v>
      </c>
    </row>
    <row r="376" spans="2:7" x14ac:dyDescent="0.2">
      <c r="B376" s="1">
        <v>5</v>
      </c>
      <c r="C376" s="1">
        <v>50</v>
      </c>
      <c r="D376" s="1" t="str">
        <f t="shared" si="5"/>
        <v>wPM148</v>
      </c>
      <c r="E376" s="59">
        <v>148</v>
      </c>
      <c r="F376" s="59" t="s">
        <v>694</v>
      </c>
      <c r="G376" s="59" t="s">
        <v>702</v>
      </c>
    </row>
    <row r="377" spans="2:7" x14ac:dyDescent="0.2">
      <c r="B377" s="1">
        <v>5</v>
      </c>
      <c r="C377" s="1">
        <v>51</v>
      </c>
      <c r="D377" s="1" t="str">
        <f t="shared" si="5"/>
        <v>wPM150</v>
      </c>
      <c r="E377" s="59">
        <v>150</v>
      </c>
      <c r="F377" s="59" t="s">
        <v>694</v>
      </c>
      <c r="G377" s="59" t="s">
        <v>702</v>
      </c>
    </row>
    <row r="378" spans="2:7" x14ac:dyDescent="0.2">
      <c r="B378" s="1">
        <v>5</v>
      </c>
      <c r="C378" s="1">
        <v>52</v>
      </c>
      <c r="D378" s="1" t="str">
        <f t="shared" si="5"/>
        <v>wPM152</v>
      </c>
      <c r="E378" s="59">
        <v>152</v>
      </c>
      <c r="F378" s="59" t="s">
        <v>694</v>
      </c>
      <c r="G378" s="59" t="s">
        <v>702</v>
      </c>
    </row>
    <row r="379" spans="2:7" x14ac:dyDescent="0.2">
      <c r="B379" s="1">
        <v>5</v>
      </c>
      <c r="C379" s="1">
        <v>53</v>
      </c>
      <c r="D379" s="1" t="str">
        <f t="shared" si="5"/>
        <v>wPM154</v>
      </c>
      <c r="E379" s="59">
        <v>154</v>
      </c>
      <c r="F379" s="59" t="s">
        <v>694</v>
      </c>
      <c r="G379" s="59" t="s">
        <v>702</v>
      </c>
    </row>
    <row r="380" spans="2:7" x14ac:dyDescent="0.2">
      <c r="B380" s="1">
        <v>5</v>
      </c>
      <c r="C380" s="1">
        <v>54</v>
      </c>
      <c r="D380" s="1" t="str">
        <f t="shared" si="5"/>
        <v>wPM156</v>
      </c>
      <c r="E380" s="59">
        <v>156</v>
      </c>
      <c r="F380" s="59" t="s">
        <v>694</v>
      </c>
      <c r="G380" s="59" t="s">
        <v>702</v>
      </c>
    </row>
    <row r="381" spans="2:7" x14ac:dyDescent="0.2">
      <c r="B381" s="1">
        <v>5</v>
      </c>
      <c r="C381" s="1">
        <v>55</v>
      </c>
      <c r="D381" s="1" t="str">
        <f t="shared" si="5"/>
        <v>wPM157</v>
      </c>
      <c r="E381" s="59">
        <v>157</v>
      </c>
      <c r="F381" s="59" t="s">
        <v>694</v>
      </c>
      <c r="G381" s="59" t="s">
        <v>702</v>
      </c>
    </row>
    <row r="382" spans="2:7" x14ac:dyDescent="0.2">
      <c r="B382" s="1">
        <v>5</v>
      </c>
      <c r="C382" s="1">
        <v>56</v>
      </c>
      <c r="D382" s="1" t="str">
        <f t="shared" si="5"/>
        <v>wPM160</v>
      </c>
      <c r="E382" s="59">
        <v>160</v>
      </c>
      <c r="F382" s="59" t="s">
        <v>694</v>
      </c>
      <c r="G382" s="59" t="s">
        <v>702</v>
      </c>
    </row>
    <row r="383" spans="2:7" x14ac:dyDescent="0.2">
      <c r="B383" s="1">
        <v>5</v>
      </c>
      <c r="C383" s="1">
        <v>57</v>
      </c>
      <c r="D383" s="1" t="str">
        <f t="shared" si="5"/>
        <v>wPM160</v>
      </c>
      <c r="E383" s="59">
        <v>160</v>
      </c>
      <c r="F383" s="59" t="s">
        <v>694</v>
      </c>
      <c r="G383" s="59" t="s">
        <v>702</v>
      </c>
    </row>
    <row r="384" spans="2:7" x14ac:dyDescent="0.2">
      <c r="B384" s="1">
        <v>5</v>
      </c>
      <c r="C384" s="1">
        <v>58</v>
      </c>
      <c r="D384" s="1" t="str">
        <f t="shared" si="5"/>
        <v>wPM164</v>
      </c>
      <c r="E384" s="59">
        <v>164</v>
      </c>
      <c r="F384" s="59" t="s">
        <v>694</v>
      </c>
      <c r="G384" s="59" t="s">
        <v>702</v>
      </c>
    </row>
    <row r="385" spans="2:7" x14ac:dyDescent="0.2">
      <c r="B385" s="1">
        <v>5</v>
      </c>
      <c r="C385" s="1">
        <v>59</v>
      </c>
      <c r="D385" s="1" t="str">
        <f t="shared" si="5"/>
        <v>wPM180</v>
      </c>
      <c r="E385" s="59">
        <v>180</v>
      </c>
      <c r="F385" s="59" t="s">
        <v>694</v>
      </c>
      <c r="G385" s="59" t="s">
        <v>702</v>
      </c>
    </row>
    <row r="386" spans="2:7" x14ac:dyDescent="0.2">
      <c r="B386" s="1">
        <v>5</v>
      </c>
      <c r="C386" s="1">
        <v>60</v>
      </c>
      <c r="D386" s="1" t="str">
        <f t="shared" si="5"/>
        <v>wPM181</v>
      </c>
      <c r="E386" s="59">
        <v>181</v>
      </c>
      <c r="F386" s="59" t="s">
        <v>694</v>
      </c>
      <c r="G386" s="59" t="s">
        <v>702</v>
      </c>
    </row>
    <row r="387" spans="2:7" x14ac:dyDescent="0.2">
      <c r="B387" s="1">
        <v>5</v>
      </c>
      <c r="C387" s="1">
        <v>61</v>
      </c>
      <c r="D387" s="1" t="str">
        <f t="shared" si="5"/>
        <v>wPM181</v>
      </c>
      <c r="E387" s="59">
        <v>181</v>
      </c>
      <c r="F387" s="59" t="s">
        <v>694</v>
      </c>
      <c r="G387" s="59" t="s">
        <v>702</v>
      </c>
    </row>
    <row r="388" spans="2:7" x14ac:dyDescent="0.2">
      <c r="B388" s="1">
        <v>5</v>
      </c>
      <c r="C388" s="1">
        <v>62</v>
      </c>
      <c r="D388" s="1" t="str">
        <f t="shared" ref="D388:D451" si="6">CONCATENATE("wPM",TEXT(E388,"000"))</f>
        <v>wPM183</v>
      </c>
      <c r="E388" s="59">
        <v>183</v>
      </c>
      <c r="F388" s="59" t="s">
        <v>694</v>
      </c>
      <c r="G388" s="59" t="s">
        <v>702</v>
      </c>
    </row>
    <row r="389" spans="2:7" x14ac:dyDescent="0.2">
      <c r="B389" s="1">
        <v>5</v>
      </c>
      <c r="C389" s="1">
        <v>63</v>
      </c>
      <c r="D389" s="1" t="str">
        <f t="shared" si="6"/>
        <v>wPM183</v>
      </c>
      <c r="E389" s="59">
        <v>183</v>
      </c>
      <c r="F389" s="59" t="s">
        <v>694</v>
      </c>
      <c r="G389" s="59" t="s">
        <v>702</v>
      </c>
    </row>
    <row r="390" spans="2:7" x14ac:dyDescent="0.2">
      <c r="B390" s="1">
        <v>5</v>
      </c>
      <c r="C390" s="1">
        <v>64</v>
      </c>
      <c r="D390" s="1" t="str">
        <f t="shared" si="6"/>
        <v>wPM183</v>
      </c>
      <c r="E390" s="59">
        <v>183</v>
      </c>
      <c r="F390" s="59" t="s">
        <v>694</v>
      </c>
      <c r="G390" s="59" t="s">
        <v>702</v>
      </c>
    </row>
    <row r="391" spans="2:7" x14ac:dyDescent="0.2">
      <c r="B391" s="1">
        <v>5</v>
      </c>
      <c r="C391" s="1">
        <v>65</v>
      </c>
      <c r="D391" s="1" t="str">
        <f t="shared" si="6"/>
        <v>wPM183</v>
      </c>
      <c r="E391" s="59">
        <v>183</v>
      </c>
      <c r="F391" s="59" t="s">
        <v>694</v>
      </c>
      <c r="G391" s="59" t="s">
        <v>702</v>
      </c>
    </row>
    <row r="392" spans="2:7" x14ac:dyDescent="0.2">
      <c r="B392" s="1">
        <v>5</v>
      </c>
      <c r="C392" s="1">
        <v>66</v>
      </c>
      <c r="D392" s="1" t="str">
        <f t="shared" si="6"/>
        <v>wPM185</v>
      </c>
      <c r="E392" s="59">
        <v>185</v>
      </c>
      <c r="F392" s="59" t="s">
        <v>694</v>
      </c>
      <c r="G392" s="59" t="s">
        <v>702</v>
      </c>
    </row>
    <row r="393" spans="2:7" x14ac:dyDescent="0.2">
      <c r="B393" s="1">
        <v>5</v>
      </c>
      <c r="C393" s="1">
        <v>67</v>
      </c>
      <c r="D393" s="1" t="str">
        <f t="shared" si="6"/>
        <v>wPM189</v>
      </c>
      <c r="E393" s="59">
        <v>189</v>
      </c>
      <c r="F393" s="59" t="s">
        <v>694</v>
      </c>
      <c r="G393" s="59" t="s">
        <v>702</v>
      </c>
    </row>
    <row r="394" spans="2:7" x14ac:dyDescent="0.2">
      <c r="B394" s="1">
        <v>5</v>
      </c>
      <c r="C394" s="1">
        <v>68</v>
      </c>
      <c r="D394" s="1" t="str">
        <f t="shared" si="6"/>
        <v>wPM190</v>
      </c>
      <c r="E394" s="59">
        <v>190</v>
      </c>
      <c r="F394" s="59" t="s">
        <v>694</v>
      </c>
      <c r="G394" s="59" t="s">
        <v>702</v>
      </c>
    </row>
    <row r="395" spans="2:7" x14ac:dyDescent="0.2">
      <c r="B395" s="1">
        <v>5</v>
      </c>
      <c r="C395" s="1">
        <v>69</v>
      </c>
      <c r="D395" s="1" t="str">
        <f t="shared" si="6"/>
        <v>wPM195</v>
      </c>
      <c r="E395" s="59">
        <v>195</v>
      </c>
      <c r="F395" s="59" t="s">
        <v>694</v>
      </c>
      <c r="G395" s="59" t="s">
        <v>702</v>
      </c>
    </row>
    <row r="396" spans="2:7" x14ac:dyDescent="0.2">
      <c r="B396" s="1">
        <v>5</v>
      </c>
      <c r="C396" s="1">
        <v>70</v>
      </c>
      <c r="D396" s="1" t="str">
        <f t="shared" si="6"/>
        <v>wPM200</v>
      </c>
      <c r="E396" s="59">
        <v>200</v>
      </c>
      <c r="F396" s="59" t="s">
        <v>694</v>
      </c>
      <c r="G396" s="59" t="s">
        <v>702</v>
      </c>
    </row>
    <row r="397" spans="2:7" x14ac:dyDescent="0.2">
      <c r="B397" s="1">
        <v>5</v>
      </c>
      <c r="C397" s="1">
        <v>71</v>
      </c>
      <c r="D397" s="1" t="str">
        <f t="shared" si="6"/>
        <v>wPM201</v>
      </c>
      <c r="E397" s="59">
        <v>201</v>
      </c>
      <c r="F397" s="59" t="s">
        <v>694</v>
      </c>
      <c r="G397" s="59" t="s">
        <v>702</v>
      </c>
    </row>
    <row r="398" spans="2:7" x14ac:dyDescent="0.2">
      <c r="B398" s="1">
        <v>5</v>
      </c>
      <c r="C398" s="1">
        <v>72</v>
      </c>
      <c r="D398" s="1" t="str">
        <f t="shared" si="6"/>
        <v>wPM208</v>
      </c>
      <c r="E398" s="59">
        <v>208</v>
      </c>
      <c r="F398" s="59" t="s">
        <v>694</v>
      </c>
      <c r="G398" s="59" t="s">
        <v>702</v>
      </c>
    </row>
    <row r="399" spans="2:7" x14ac:dyDescent="0.2">
      <c r="B399" s="1">
        <v>5</v>
      </c>
      <c r="C399" s="1">
        <v>73</v>
      </c>
      <c r="D399" s="1" t="str">
        <f t="shared" si="6"/>
        <v>wPM215</v>
      </c>
      <c r="E399" s="59">
        <v>215</v>
      </c>
      <c r="F399" s="59" t="s">
        <v>694</v>
      </c>
      <c r="G399" s="59" t="s">
        <v>702</v>
      </c>
    </row>
    <row r="400" spans="2:7" x14ac:dyDescent="0.2">
      <c r="B400" s="1">
        <v>5</v>
      </c>
      <c r="C400" s="1">
        <v>74</v>
      </c>
      <c r="D400" s="1" t="str">
        <f t="shared" si="6"/>
        <v>wPM218</v>
      </c>
      <c r="E400" s="59">
        <v>218</v>
      </c>
      <c r="F400" s="59" t="s">
        <v>694</v>
      </c>
      <c r="G400" s="59" t="s">
        <v>702</v>
      </c>
    </row>
    <row r="401" spans="2:19" x14ac:dyDescent="0.2">
      <c r="B401" s="1">
        <v>5</v>
      </c>
      <c r="C401" s="1">
        <v>75</v>
      </c>
      <c r="D401" s="1" t="str">
        <f t="shared" si="6"/>
        <v>wPM222</v>
      </c>
      <c r="E401" s="59">
        <v>222</v>
      </c>
      <c r="F401" s="59" t="s">
        <v>694</v>
      </c>
      <c r="G401" s="59" t="s">
        <v>702</v>
      </c>
    </row>
    <row r="402" spans="2:19" x14ac:dyDescent="0.2">
      <c r="B402" s="1">
        <v>5</v>
      </c>
      <c r="C402" s="1">
        <v>76</v>
      </c>
      <c r="D402" s="1" t="str">
        <f t="shared" si="6"/>
        <v>wPM227</v>
      </c>
      <c r="E402" s="59">
        <v>227</v>
      </c>
      <c r="F402" s="59" t="s">
        <v>694</v>
      </c>
      <c r="G402" s="59" t="s">
        <v>702</v>
      </c>
    </row>
    <row r="403" spans="2:19" x14ac:dyDescent="0.2">
      <c r="B403" s="1">
        <v>5</v>
      </c>
      <c r="C403" s="1">
        <v>77</v>
      </c>
      <c r="D403" s="1" t="str">
        <f t="shared" si="6"/>
        <v>wPM237</v>
      </c>
      <c r="E403" s="59">
        <v>237</v>
      </c>
      <c r="F403" s="59" t="s">
        <v>694</v>
      </c>
      <c r="G403" s="59" t="s">
        <v>702</v>
      </c>
    </row>
    <row r="404" spans="2:19" x14ac:dyDescent="0.2">
      <c r="B404" s="1">
        <v>5</v>
      </c>
      <c r="C404" s="1">
        <v>78</v>
      </c>
      <c r="D404" s="1" t="str">
        <f t="shared" si="6"/>
        <v>wPM243</v>
      </c>
      <c r="E404" s="59">
        <v>243</v>
      </c>
      <c r="F404" s="59" t="s">
        <v>694</v>
      </c>
      <c r="G404" s="59" t="s">
        <v>702</v>
      </c>
    </row>
    <row r="405" spans="2:19" x14ac:dyDescent="0.2">
      <c r="B405" s="1">
        <v>5</v>
      </c>
      <c r="C405" s="1">
        <v>79</v>
      </c>
      <c r="D405" s="1" t="str">
        <f t="shared" si="6"/>
        <v>wPM243</v>
      </c>
      <c r="E405" s="59">
        <v>243</v>
      </c>
      <c r="F405" s="59" t="s">
        <v>694</v>
      </c>
      <c r="G405" s="59" t="s">
        <v>702</v>
      </c>
    </row>
    <row r="406" spans="2:19" x14ac:dyDescent="0.2">
      <c r="B406" s="1">
        <v>5</v>
      </c>
      <c r="C406" s="1">
        <v>80</v>
      </c>
      <c r="D406" s="1" t="str">
        <f t="shared" si="6"/>
        <v>wPM244</v>
      </c>
      <c r="E406" s="59">
        <v>244</v>
      </c>
      <c r="F406" s="59" t="s">
        <v>694</v>
      </c>
      <c r="G406" s="59" t="s">
        <v>702</v>
      </c>
    </row>
    <row r="407" spans="2:19" x14ac:dyDescent="0.2">
      <c r="B407" s="1">
        <v>5</v>
      </c>
      <c r="C407" s="1">
        <v>81</v>
      </c>
      <c r="D407" s="1" t="str">
        <f t="shared" si="6"/>
        <v>wPM245</v>
      </c>
      <c r="E407" s="59">
        <v>245</v>
      </c>
      <c r="F407" s="59" t="s">
        <v>694</v>
      </c>
      <c r="G407" s="59" t="s">
        <v>702</v>
      </c>
    </row>
    <row r="408" spans="2:19" ht="16" thickBot="1" x14ac:dyDescent="0.25">
      <c r="B408" s="1">
        <v>6</v>
      </c>
      <c r="C408" s="1">
        <v>1</v>
      </c>
      <c r="D408" s="1" t="str">
        <f t="shared" si="6"/>
        <v>wPM246</v>
      </c>
      <c r="E408" s="59">
        <v>246</v>
      </c>
      <c r="F408" s="59" t="s">
        <v>694</v>
      </c>
      <c r="G408" s="59" t="s">
        <v>702</v>
      </c>
      <c r="K408" s="23" t="s">
        <v>0</v>
      </c>
      <c r="L408" s="23">
        <f>B408</f>
        <v>6</v>
      </c>
      <c r="M408" s="23"/>
      <c r="N408" s="23"/>
      <c r="O408" s="23"/>
      <c r="P408" s="23"/>
      <c r="Q408" s="23"/>
      <c r="R408" s="23"/>
      <c r="S408" s="23"/>
    </row>
    <row r="409" spans="2:19" x14ac:dyDescent="0.2">
      <c r="B409" s="1">
        <v>6</v>
      </c>
      <c r="C409" s="1">
        <v>2</v>
      </c>
      <c r="D409" s="1" t="str">
        <f t="shared" si="6"/>
        <v>wPM249</v>
      </c>
      <c r="E409" s="59">
        <v>249</v>
      </c>
      <c r="F409" s="59" t="s">
        <v>694</v>
      </c>
      <c r="G409" s="59" t="s">
        <v>702</v>
      </c>
      <c r="K409" s="48">
        <f>E408</f>
        <v>246</v>
      </c>
      <c r="L409" s="49">
        <f>E409</f>
        <v>249</v>
      </c>
      <c r="M409" s="49">
        <f>E410</f>
        <v>250</v>
      </c>
      <c r="N409" s="49">
        <f>E411</f>
        <v>253</v>
      </c>
      <c r="O409" s="49">
        <f>E412</f>
        <v>253</v>
      </c>
      <c r="P409" s="49">
        <f>E413</f>
        <v>253</v>
      </c>
      <c r="Q409" s="49">
        <f>E414</f>
        <v>255</v>
      </c>
      <c r="R409" s="49">
        <f>E415</f>
        <v>257</v>
      </c>
      <c r="S409" s="50">
        <f>E416</f>
        <v>258</v>
      </c>
    </row>
    <row r="410" spans="2:19" x14ac:dyDescent="0.2">
      <c r="B410" s="1">
        <v>6</v>
      </c>
      <c r="C410" s="1">
        <v>3</v>
      </c>
      <c r="D410" s="1" t="str">
        <f t="shared" si="6"/>
        <v>wPM250</v>
      </c>
      <c r="E410" s="59">
        <v>250</v>
      </c>
      <c r="F410" s="59" t="s">
        <v>694</v>
      </c>
      <c r="G410" s="59" t="s">
        <v>702</v>
      </c>
      <c r="K410" s="51">
        <f>E417</f>
        <v>264</v>
      </c>
      <c r="L410" s="52">
        <f>E418</f>
        <v>278</v>
      </c>
      <c r="M410" s="52">
        <f>E419</f>
        <v>279</v>
      </c>
      <c r="N410" s="52">
        <f>E420</f>
        <v>279</v>
      </c>
      <c r="O410" s="52">
        <f>E421</f>
        <v>283</v>
      </c>
      <c r="P410" s="52">
        <f>E422</f>
        <v>285</v>
      </c>
      <c r="Q410" s="52">
        <f>E423</f>
        <v>287</v>
      </c>
      <c r="R410" s="52">
        <f>E424</f>
        <v>291</v>
      </c>
      <c r="S410" s="53">
        <f>E425</f>
        <v>291</v>
      </c>
    </row>
    <row r="411" spans="2:19" x14ac:dyDescent="0.2">
      <c r="B411" s="1">
        <v>6</v>
      </c>
      <c r="C411" s="1">
        <v>4</v>
      </c>
      <c r="D411" s="1" t="str">
        <f t="shared" si="6"/>
        <v>wPM253</v>
      </c>
      <c r="E411" s="59">
        <v>253</v>
      </c>
      <c r="F411" s="59" t="s">
        <v>694</v>
      </c>
      <c r="G411" s="59" t="s">
        <v>702</v>
      </c>
      <c r="K411" s="51">
        <f>E426</f>
        <v>296</v>
      </c>
      <c r="L411" s="52">
        <f>E427</f>
        <v>298</v>
      </c>
      <c r="M411" s="52">
        <f>E428</f>
        <v>300</v>
      </c>
      <c r="N411" s="52">
        <f>E429</f>
        <v>317</v>
      </c>
      <c r="O411" s="52">
        <f>E430</f>
        <v>318</v>
      </c>
      <c r="P411" s="52">
        <f>E431</f>
        <v>318</v>
      </c>
      <c r="Q411" s="52">
        <f>E432</f>
        <v>319</v>
      </c>
      <c r="R411" s="52">
        <f>E433</f>
        <v>321</v>
      </c>
      <c r="S411" s="53">
        <f>E434</f>
        <v>323</v>
      </c>
    </row>
    <row r="412" spans="2:19" x14ac:dyDescent="0.2">
      <c r="B412" s="1">
        <v>6</v>
      </c>
      <c r="C412" s="1">
        <v>5</v>
      </c>
      <c r="D412" s="1" t="str">
        <f t="shared" si="6"/>
        <v>wPM253</v>
      </c>
      <c r="E412" s="59">
        <v>253</v>
      </c>
      <c r="F412" s="59" t="s">
        <v>694</v>
      </c>
      <c r="G412" s="59" t="s">
        <v>702</v>
      </c>
      <c r="K412" s="51">
        <f>E435</f>
        <v>324</v>
      </c>
      <c r="L412" s="52">
        <f>E436</f>
        <v>325</v>
      </c>
      <c r="M412" s="52">
        <f>E437</f>
        <v>403</v>
      </c>
      <c r="N412" s="52">
        <f>E438</f>
        <v>403</v>
      </c>
      <c r="O412" s="52">
        <f>E439</f>
        <v>330</v>
      </c>
      <c r="P412" s="52">
        <f>E440</f>
        <v>334</v>
      </c>
      <c r="Q412" s="52">
        <f>E441</f>
        <v>334</v>
      </c>
      <c r="R412" s="52">
        <f>E442</f>
        <v>337</v>
      </c>
      <c r="S412" s="53">
        <f>E443</f>
        <v>337</v>
      </c>
    </row>
    <row r="413" spans="2:19" x14ac:dyDescent="0.2">
      <c r="B413" s="1">
        <v>6</v>
      </c>
      <c r="C413" s="1">
        <v>6</v>
      </c>
      <c r="D413" s="1" t="str">
        <f t="shared" si="6"/>
        <v>wPM253</v>
      </c>
      <c r="E413" s="59">
        <v>253</v>
      </c>
      <c r="F413" s="59" t="s">
        <v>694</v>
      </c>
      <c r="G413" s="59" t="s">
        <v>702</v>
      </c>
      <c r="K413" s="51">
        <f>E444</f>
        <v>337</v>
      </c>
      <c r="L413" s="52">
        <f>E445</f>
        <v>337</v>
      </c>
      <c r="M413" s="52">
        <f>E446</f>
        <v>337</v>
      </c>
      <c r="N413" s="52">
        <f>E447</f>
        <v>337</v>
      </c>
      <c r="O413" s="52">
        <f>E448</f>
        <v>340</v>
      </c>
      <c r="P413" s="52">
        <f>E449</f>
        <v>340</v>
      </c>
      <c r="Q413" s="52">
        <f>E450</f>
        <v>344</v>
      </c>
      <c r="R413" s="52">
        <f>E451</f>
        <v>352</v>
      </c>
      <c r="S413" s="53">
        <f>E452</f>
        <v>366</v>
      </c>
    </row>
    <row r="414" spans="2:19" x14ac:dyDescent="0.2">
      <c r="B414" s="1">
        <v>6</v>
      </c>
      <c r="C414" s="1">
        <v>7</v>
      </c>
      <c r="D414" s="1" t="str">
        <f t="shared" si="6"/>
        <v>wPM255</v>
      </c>
      <c r="E414" s="59">
        <v>255</v>
      </c>
      <c r="F414" s="59" t="s">
        <v>694</v>
      </c>
      <c r="G414" s="59" t="s">
        <v>702</v>
      </c>
      <c r="K414" s="51">
        <f>E453</f>
        <v>375</v>
      </c>
      <c r="L414" s="52">
        <f>E454</f>
        <v>379</v>
      </c>
      <c r="M414" s="52">
        <f>E455</f>
        <v>383</v>
      </c>
      <c r="N414" s="52">
        <f>E456</f>
        <v>390</v>
      </c>
      <c r="O414" s="52">
        <f>E457</f>
        <v>390</v>
      </c>
      <c r="P414" s="52">
        <f>E458</f>
        <v>390</v>
      </c>
      <c r="Q414" s="52">
        <f>E459</f>
        <v>397</v>
      </c>
      <c r="R414" s="52">
        <f>E460</f>
        <v>399</v>
      </c>
      <c r="S414" s="53">
        <f>E461</f>
        <v>400</v>
      </c>
    </row>
    <row r="415" spans="2:19" x14ac:dyDescent="0.2">
      <c r="B415" s="1">
        <v>6</v>
      </c>
      <c r="C415" s="1">
        <v>8</v>
      </c>
      <c r="D415" s="1" t="str">
        <f t="shared" si="6"/>
        <v>wPM257</v>
      </c>
      <c r="E415" s="59">
        <v>257</v>
      </c>
      <c r="F415" s="59" t="s">
        <v>694</v>
      </c>
      <c r="G415" s="59" t="s">
        <v>702</v>
      </c>
      <c r="K415" s="51">
        <f>E462</f>
        <v>402</v>
      </c>
      <c r="L415" s="52">
        <f>E463</f>
        <v>402</v>
      </c>
      <c r="M415" s="52">
        <f>E464</f>
        <v>410</v>
      </c>
      <c r="N415" s="52">
        <f>E465</f>
        <v>410</v>
      </c>
      <c r="O415" s="52">
        <f>E466</f>
        <v>412</v>
      </c>
      <c r="P415" s="52">
        <f>E467</f>
        <v>419</v>
      </c>
      <c r="Q415" s="52">
        <f>E468</f>
        <v>420</v>
      </c>
      <c r="R415" s="52">
        <f>E469</f>
        <v>423</v>
      </c>
      <c r="S415" s="53">
        <f>E470</f>
        <v>423</v>
      </c>
    </row>
    <row r="416" spans="2:19" x14ac:dyDescent="0.2">
      <c r="B416" s="1">
        <v>6</v>
      </c>
      <c r="C416" s="1">
        <v>9</v>
      </c>
      <c r="D416" s="1" t="str">
        <f t="shared" si="6"/>
        <v>wPM258</v>
      </c>
      <c r="E416" s="59">
        <v>258</v>
      </c>
      <c r="F416" s="59" t="s">
        <v>694</v>
      </c>
      <c r="G416" s="59" t="s">
        <v>702</v>
      </c>
      <c r="K416" s="51">
        <f>E471</f>
        <v>439</v>
      </c>
      <c r="L416" s="52">
        <f>E472</f>
        <v>451</v>
      </c>
      <c r="M416" s="52">
        <f>E473</f>
        <v>452</v>
      </c>
      <c r="N416" s="52">
        <f>E474</f>
        <v>453</v>
      </c>
      <c r="O416" s="52">
        <f>E475</f>
        <v>462</v>
      </c>
      <c r="P416" s="52">
        <f>E476</f>
        <v>462</v>
      </c>
      <c r="Q416" s="52">
        <f>E477</f>
        <v>466</v>
      </c>
      <c r="R416" s="52">
        <f>E478</f>
        <v>467</v>
      </c>
      <c r="S416" s="53">
        <f>E479</f>
        <v>467</v>
      </c>
    </row>
    <row r="417" spans="2:19" ht="16" thickBot="1" x14ac:dyDescent="0.25">
      <c r="B417" s="1">
        <v>6</v>
      </c>
      <c r="C417" s="1">
        <v>10</v>
      </c>
      <c r="D417" s="1" t="str">
        <f t="shared" si="6"/>
        <v>wPM264</v>
      </c>
      <c r="E417" s="59">
        <v>264</v>
      </c>
      <c r="F417" s="59" t="s">
        <v>694</v>
      </c>
      <c r="G417" s="59" t="s">
        <v>702</v>
      </c>
      <c r="K417" s="54">
        <f>E480</f>
        <v>480</v>
      </c>
      <c r="L417" s="55">
        <f>E481</f>
        <v>480</v>
      </c>
      <c r="M417" s="55">
        <f>E482</f>
        <v>483</v>
      </c>
      <c r="N417" s="55">
        <f>E483</f>
        <v>484</v>
      </c>
      <c r="O417" s="55">
        <f>E484</f>
        <v>486</v>
      </c>
      <c r="P417" s="55">
        <f>E485</f>
        <v>493</v>
      </c>
      <c r="Q417" s="55">
        <f>E486</f>
        <v>508</v>
      </c>
      <c r="R417" s="55">
        <f>E487</f>
        <v>502</v>
      </c>
      <c r="S417" s="56">
        <f>E488</f>
        <v>499</v>
      </c>
    </row>
    <row r="418" spans="2:19" x14ac:dyDescent="0.2">
      <c r="B418" s="1">
        <v>6</v>
      </c>
      <c r="C418" s="1">
        <v>11</v>
      </c>
      <c r="D418" s="1" t="str">
        <f t="shared" si="6"/>
        <v>wPM278</v>
      </c>
      <c r="E418" s="59">
        <v>278</v>
      </c>
      <c r="F418" s="59" t="s">
        <v>694</v>
      </c>
      <c r="G418" s="59" t="s">
        <v>702</v>
      </c>
    </row>
    <row r="419" spans="2:19" x14ac:dyDescent="0.2">
      <c r="B419" s="1">
        <v>6</v>
      </c>
      <c r="C419" s="1">
        <v>12</v>
      </c>
      <c r="D419" s="1" t="str">
        <f t="shared" si="6"/>
        <v>wPM279</v>
      </c>
      <c r="E419" s="59">
        <v>279</v>
      </c>
      <c r="F419" s="59" t="s">
        <v>694</v>
      </c>
      <c r="G419" s="59" t="s">
        <v>702</v>
      </c>
    </row>
    <row r="420" spans="2:19" x14ac:dyDescent="0.2">
      <c r="B420" s="1">
        <v>6</v>
      </c>
      <c r="C420" s="1">
        <v>13</v>
      </c>
      <c r="D420" s="1" t="str">
        <f t="shared" si="6"/>
        <v>wPM279</v>
      </c>
      <c r="E420" s="59">
        <v>279</v>
      </c>
      <c r="F420" s="59" t="s">
        <v>694</v>
      </c>
      <c r="G420" s="59" t="s">
        <v>702</v>
      </c>
    </row>
    <row r="421" spans="2:19" x14ac:dyDescent="0.2">
      <c r="B421" s="1">
        <v>6</v>
      </c>
      <c r="C421" s="1">
        <v>14</v>
      </c>
      <c r="D421" s="1" t="str">
        <f t="shared" si="6"/>
        <v>wPM283</v>
      </c>
      <c r="E421" s="59">
        <v>283</v>
      </c>
      <c r="F421" s="59" t="s">
        <v>694</v>
      </c>
      <c r="G421" s="59" t="s">
        <v>702</v>
      </c>
    </row>
    <row r="422" spans="2:19" x14ac:dyDescent="0.2">
      <c r="B422" s="1">
        <v>6</v>
      </c>
      <c r="C422" s="1">
        <v>15</v>
      </c>
      <c r="D422" s="1" t="str">
        <f t="shared" si="6"/>
        <v>wPM285</v>
      </c>
      <c r="E422" s="59">
        <v>285</v>
      </c>
      <c r="F422" s="59" t="s">
        <v>694</v>
      </c>
      <c r="G422" s="59" t="s">
        <v>702</v>
      </c>
    </row>
    <row r="423" spans="2:19" x14ac:dyDescent="0.2">
      <c r="B423" s="1">
        <v>6</v>
      </c>
      <c r="C423" s="1">
        <v>16</v>
      </c>
      <c r="D423" s="1" t="str">
        <f t="shared" si="6"/>
        <v>wPM287</v>
      </c>
      <c r="E423" s="59">
        <v>287</v>
      </c>
      <c r="F423" s="59" t="s">
        <v>694</v>
      </c>
      <c r="G423" s="59" t="s">
        <v>702</v>
      </c>
    </row>
    <row r="424" spans="2:19" x14ac:dyDescent="0.2">
      <c r="B424" s="1">
        <v>6</v>
      </c>
      <c r="C424" s="1">
        <v>17</v>
      </c>
      <c r="D424" s="1" t="str">
        <f t="shared" si="6"/>
        <v>wPM291</v>
      </c>
      <c r="E424" s="59">
        <v>291</v>
      </c>
      <c r="F424" s="59" t="s">
        <v>694</v>
      </c>
      <c r="G424" s="59" t="s">
        <v>702</v>
      </c>
    </row>
    <row r="425" spans="2:19" x14ac:dyDescent="0.2">
      <c r="B425" s="1">
        <v>6</v>
      </c>
      <c r="C425" s="1">
        <v>18</v>
      </c>
      <c r="D425" s="1" t="str">
        <f t="shared" si="6"/>
        <v>wPM291</v>
      </c>
      <c r="E425" s="59">
        <v>291</v>
      </c>
      <c r="F425" s="59" t="s">
        <v>694</v>
      </c>
      <c r="G425" s="59" t="s">
        <v>702</v>
      </c>
    </row>
    <row r="426" spans="2:19" x14ac:dyDescent="0.2">
      <c r="B426" s="1">
        <v>6</v>
      </c>
      <c r="C426" s="1">
        <v>19</v>
      </c>
      <c r="D426" s="1" t="str">
        <f t="shared" si="6"/>
        <v>wPM296</v>
      </c>
      <c r="E426" s="59">
        <v>296</v>
      </c>
      <c r="F426" s="59" t="s">
        <v>694</v>
      </c>
      <c r="G426" s="59" t="s">
        <v>702</v>
      </c>
    </row>
    <row r="427" spans="2:19" x14ac:dyDescent="0.2">
      <c r="B427" s="1">
        <v>6</v>
      </c>
      <c r="C427" s="1">
        <v>20</v>
      </c>
      <c r="D427" s="1" t="str">
        <f t="shared" si="6"/>
        <v>wPM298</v>
      </c>
      <c r="E427" s="59">
        <v>298</v>
      </c>
      <c r="F427" s="59" t="s">
        <v>694</v>
      </c>
      <c r="G427" s="59" t="s">
        <v>702</v>
      </c>
    </row>
    <row r="428" spans="2:19" x14ac:dyDescent="0.2">
      <c r="B428" s="1">
        <v>6</v>
      </c>
      <c r="C428" s="1">
        <v>21</v>
      </c>
      <c r="D428" s="1" t="str">
        <f t="shared" si="6"/>
        <v>wPM300</v>
      </c>
      <c r="E428" s="59">
        <v>300</v>
      </c>
      <c r="F428" s="59" t="s">
        <v>694</v>
      </c>
      <c r="G428" s="59" t="s">
        <v>702</v>
      </c>
    </row>
    <row r="429" spans="2:19" x14ac:dyDescent="0.2">
      <c r="B429" s="1">
        <v>6</v>
      </c>
      <c r="C429" s="1">
        <v>22</v>
      </c>
      <c r="D429" s="1" t="str">
        <f t="shared" si="6"/>
        <v>wPM317</v>
      </c>
      <c r="E429" s="59">
        <v>317</v>
      </c>
      <c r="F429" s="59" t="s">
        <v>694</v>
      </c>
      <c r="G429" s="59" t="s">
        <v>702</v>
      </c>
    </row>
    <row r="430" spans="2:19" x14ac:dyDescent="0.2">
      <c r="B430" s="1">
        <v>6</v>
      </c>
      <c r="C430" s="1">
        <v>23</v>
      </c>
      <c r="D430" s="1" t="str">
        <f t="shared" si="6"/>
        <v>wPM318</v>
      </c>
      <c r="E430" s="59">
        <v>318</v>
      </c>
      <c r="F430" s="59" t="s">
        <v>694</v>
      </c>
      <c r="G430" s="59" t="s">
        <v>702</v>
      </c>
    </row>
    <row r="431" spans="2:19" x14ac:dyDescent="0.2">
      <c r="B431" s="1">
        <v>6</v>
      </c>
      <c r="C431" s="1">
        <v>24</v>
      </c>
      <c r="D431" s="1" t="str">
        <f t="shared" si="6"/>
        <v>wPM318</v>
      </c>
      <c r="E431" s="59">
        <v>318</v>
      </c>
      <c r="F431" s="59" t="s">
        <v>694</v>
      </c>
      <c r="G431" s="59" t="s">
        <v>702</v>
      </c>
    </row>
    <row r="432" spans="2:19" x14ac:dyDescent="0.2">
      <c r="B432" s="1">
        <v>6</v>
      </c>
      <c r="C432" s="1">
        <v>25</v>
      </c>
      <c r="D432" s="1" t="str">
        <f t="shared" si="6"/>
        <v>wPM319</v>
      </c>
      <c r="E432" s="59">
        <v>319</v>
      </c>
      <c r="F432" s="59" t="s">
        <v>694</v>
      </c>
      <c r="G432" s="59" t="s">
        <v>702</v>
      </c>
    </row>
    <row r="433" spans="2:7" x14ac:dyDescent="0.2">
      <c r="B433" s="1">
        <v>6</v>
      </c>
      <c r="C433" s="1">
        <v>26</v>
      </c>
      <c r="D433" s="1" t="str">
        <f t="shared" si="6"/>
        <v>wPM321</v>
      </c>
      <c r="E433" s="59">
        <v>321</v>
      </c>
      <c r="F433" s="59" t="s">
        <v>694</v>
      </c>
      <c r="G433" s="59" t="s">
        <v>702</v>
      </c>
    </row>
    <row r="434" spans="2:7" x14ac:dyDescent="0.2">
      <c r="B434" s="1">
        <v>6</v>
      </c>
      <c r="C434" s="1">
        <v>27</v>
      </c>
      <c r="D434" s="1" t="str">
        <f t="shared" si="6"/>
        <v>wPM323</v>
      </c>
      <c r="E434" s="59">
        <v>323</v>
      </c>
      <c r="F434" s="59" t="s">
        <v>694</v>
      </c>
      <c r="G434" s="59" t="s">
        <v>702</v>
      </c>
    </row>
    <row r="435" spans="2:7" x14ac:dyDescent="0.2">
      <c r="B435" s="1">
        <v>6</v>
      </c>
      <c r="C435" s="1">
        <v>28</v>
      </c>
      <c r="D435" s="1" t="str">
        <f t="shared" si="6"/>
        <v>wPM324</v>
      </c>
      <c r="E435" s="59">
        <v>324</v>
      </c>
      <c r="F435" s="59" t="s">
        <v>694</v>
      </c>
      <c r="G435" s="59" t="s">
        <v>702</v>
      </c>
    </row>
    <row r="436" spans="2:7" x14ac:dyDescent="0.2">
      <c r="B436" s="1">
        <v>6</v>
      </c>
      <c r="C436" s="1">
        <v>29</v>
      </c>
      <c r="D436" s="1" t="str">
        <f t="shared" si="6"/>
        <v>wPM325</v>
      </c>
      <c r="E436" s="59">
        <v>325</v>
      </c>
      <c r="F436" s="59" t="s">
        <v>694</v>
      </c>
      <c r="G436" s="59" t="s">
        <v>702</v>
      </c>
    </row>
    <row r="437" spans="2:7" x14ac:dyDescent="0.2">
      <c r="B437" s="1">
        <v>6</v>
      </c>
      <c r="C437" s="1">
        <v>30</v>
      </c>
      <c r="D437" s="1" t="str">
        <f t="shared" si="6"/>
        <v>wPM403</v>
      </c>
      <c r="E437" s="59">
        <v>403</v>
      </c>
      <c r="F437" s="59" t="s">
        <v>694</v>
      </c>
      <c r="G437" s="59" t="s">
        <v>702</v>
      </c>
    </row>
    <row r="438" spans="2:7" x14ac:dyDescent="0.2">
      <c r="B438" s="1">
        <v>6</v>
      </c>
      <c r="C438" s="1">
        <v>31</v>
      </c>
      <c r="D438" s="1" t="str">
        <f t="shared" si="6"/>
        <v>wPM403</v>
      </c>
      <c r="E438" s="59">
        <v>403</v>
      </c>
      <c r="F438" s="59" t="s">
        <v>694</v>
      </c>
      <c r="G438" s="59" t="s">
        <v>702</v>
      </c>
    </row>
    <row r="439" spans="2:7" x14ac:dyDescent="0.2">
      <c r="B439" s="1">
        <v>6</v>
      </c>
      <c r="C439" s="1">
        <v>32</v>
      </c>
      <c r="D439" s="1" t="str">
        <f t="shared" si="6"/>
        <v>wPM330</v>
      </c>
      <c r="E439" s="59">
        <v>330</v>
      </c>
      <c r="F439" s="59" t="s">
        <v>694</v>
      </c>
      <c r="G439" s="59" t="s">
        <v>702</v>
      </c>
    </row>
    <row r="440" spans="2:7" x14ac:dyDescent="0.2">
      <c r="B440" s="1">
        <v>6</v>
      </c>
      <c r="C440" s="1">
        <v>33</v>
      </c>
      <c r="D440" s="1" t="str">
        <f t="shared" si="6"/>
        <v>wPM334</v>
      </c>
      <c r="E440" s="59">
        <v>334</v>
      </c>
      <c r="F440" s="59" t="s">
        <v>694</v>
      </c>
      <c r="G440" s="59" t="s">
        <v>702</v>
      </c>
    </row>
    <row r="441" spans="2:7" x14ac:dyDescent="0.2">
      <c r="B441" s="1">
        <v>6</v>
      </c>
      <c r="C441" s="1">
        <v>34</v>
      </c>
      <c r="D441" s="1" t="str">
        <f t="shared" si="6"/>
        <v>wPM334</v>
      </c>
      <c r="E441" s="59">
        <v>334</v>
      </c>
      <c r="F441" s="59" t="s">
        <v>694</v>
      </c>
      <c r="G441" s="59" t="s">
        <v>702</v>
      </c>
    </row>
    <row r="442" spans="2:7" x14ac:dyDescent="0.2">
      <c r="B442" s="1">
        <v>6</v>
      </c>
      <c r="C442" s="1">
        <v>35</v>
      </c>
      <c r="D442" s="1" t="str">
        <f t="shared" si="6"/>
        <v>wPM337</v>
      </c>
      <c r="E442" s="59">
        <v>337</v>
      </c>
      <c r="F442" s="59" t="s">
        <v>694</v>
      </c>
      <c r="G442" s="59" t="s">
        <v>702</v>
      </c>
    </row>
    <row r="443" spans="2:7" x14ac:dyDescent="0.2">
      <c r="B443" s="1">
        <v>6</v>
      </c>
      <c r="C443" s="1">
        <v>36</v>
      </c>
      <c r="D443" s="1" t="str">
        <f t="shared" si="6"/>
        <v>wPM337</v>
      </c>
      <c r="E443" s="59">
        <v>337</v>
      </c>
      <c r="F443" s="59" t="s">
        <v>694</v>
      </c>
      <c r="G443" s="59" t="s">
        <v>702</v>
      </c>
    </row>
    <row r="444" spans="2:7" x14ac:dyDescent="0.2">
      <c r="B444" s="1">
        <v>6</v>
      </c>
      <c r="C444" s="1">
        <v>37</v>
      </c>
      <c r="D444" s="1" t="str">
        <f t="shared" si="6"/>
        <v>wPM337</v>
      </c>
      <c r="E444" s="59">
        <v>337</v>
      </c>
      <c r="F444" s="59" t="s">
        <v>694</v>
      </c>
      <c r="G444" s="59" t="s">
        <v>702</v>
      </c>
    </row>
    <row r="445" spans="2:7" x14ac:dyDescent="0.2">
      <c r="B445" s="1">
        <v>6</v>
      </c>
      <c r="C445" s="1">
        <v>38</v>
      </c>
      <c r="D445" s="1" t="str">
        <f t="shared" si="6"/>
        <v>wPM337</v>
      </c>
      <c r="E445" s="59">
        <v>337</v>
      </c>
      <c r="F445" s="59" t="s">
        <v>694</v>
      </c>
      <c r="G445" s="59" t="s">
        <v>702</v>
      </c>
    </row>
    <row r="446" spans="2:7" x14ac:dyDescent="0.2">
      <c r="B446" s="1">
        <v>6</v>
      </c>
      <c r="C446" s="1">
        <v>39</v>
      </c>
      <c r="D446" s="1" t="str">
        <f t="shared" si="6"/>
        <v>wPM337</v>
      </c>
      <c r="E446" s="59">
        <v>337</v>
      </c>
      <c r="F446" s="59" t="s">
        <v>694</v>
      </c>
      <c r="G446" s="59" t="s">
        <v>702</v>
      </c>
    </row>
    <row r="447" spans="2:7" x14ac:dyDescent="0.2">
      <c r="B447" s="1">
        <v>6</v>
      </c>
      <c r="C447" s="1">
        <v>40</v>
      </c>
      <c r="D447" s="1" t="str">
        <f t="shared" si="6"/>
        <v>wPM337</v>
      </c>
      <c r="E447" s="59">
        <v>337</v>
      </c>
      <c r="F447" s="59" t="s">
        <v>694</v>
      </c>
      <c r="G447" s="59" t="s">
        <v>702</v>
      </c>
    </row>
    <row r="448" spans="2:7" x14ac:dyDescent="0.2">
      <c r="B448" s="1">
        <v>6</v>
      </c>
      <c r="C448" s="1">
        <v>41</v>
      </c>
      <c r="D448" s="1" t="str">
        <f t="shared" si="6"/>
        <v>wPM340</v>
      </c>
      <c r="E448" s="59">
        <v>340</v>
      </c>
      <c r="F448" s="59" t="s">
        <v>694</v>
      </c>
      <c r="G448" s="59" t="s">
        <v>702</v>
      </c>
    </row>
    <row r="449" spans="2:7" x14ac:dyDescent="0.2">
      <c r="B449" s="1">
        <v>6</v>
      </c>
      <c r="C449" s="1">
        <v>42</v>
      </c>
      <c r="D449" s="1" t="str">
        <f t="shared" si="6"/>
        <v>wPM340</v>
      </c>
      <c r="E449" s="59">
        <v>340</v>
      </c>
      <c r="F449" s="59" t="s">
        <v>694</v>
      </c>
      <c r="G449" s="59" t="s">
        <v>702</v>
      </c>
    </row>
    <row r="450" spans="2:7" x14ac:dyDescent="0.2">
      <c r="B450" s="1">
        <v>6</v>
      </c>
      <c r="C450" s="1">
        <v>43</v>
      </c>
      <c r="D450" s="1" t="str">
        <f t="shared" si="6"/>
        <v>wPM344</v>
      </c>
      <c r="E450" s="59">
        <v>344</v>
      </c>
      <c r="F450" s="59" t="s">
        <v>694</v>
      </c>
      <c r="G450" s="59" t="s">
        <v>702</v>
      </c>
    </row>
    <row r="451" spans="2:7" x14ac:dyDescent="0.2">
      <c r="B451" s="1">
        <v>6</v>
      </c>
      <c r="C451" s="1">
        <v>44</v>
      </c>
      <c r="D451" s="1" t="str">
        <f t="shared" si="6"/>
        <v>wPM352</v>
      </c>
      <c r="E451" s="59">
        <v>352</v>
      </c>
      <c r="F451" s="59" t="s">
        <v>694</v>
      </c>
      <c r="G451" s="59" t="s">
        <v>702</v>
      </c>
    </row>
    <row r="452" spans="2:7" x14ac:dyDescent="0.2">
      <c r="B452" s="1">
        <v>6</v>
      </c>
      <c r="C452" s="1">
        <v>45</v>
      </c>
      <c r="D452" s="1" t="str">
        <f t="shared" ref="D452:D515" si="7">CONCATENATE("wPM",TEXT(E452,"000"))</f>
        <v>wPM366</v>
      </c>
      <c r="E452" s="59">
        <v>366</v>
      </c>
      <c r="F452" s="59" t="s">
        <v>694</v>
      </c>
      <c r="G452" s="59" t="s">
        <v>702</v>
      </c>
    </row>
    <row r="453" spans="2:7" x14ac:dyDescent="0.2">
      <c r="B453" s="1">
        <v>6</v>
      </c>
      <c r="C453" s="1">
        <v>46</v>
      </c>
      <c r="D453" s="1" t="str">
        <f t="shared" si="7"/>
        <v>wPM375</v>
      </c>
      <c r="E453" s="59">
        <v>375</v>
      </c>
      <c r="F453" s="59" t="s">
        <v>694</v>
      </c>
      <c r="G453" s="59" t="s">
        <v>702</v>
      </c>
    </row>
    <row r="454" spans="2:7" x14ac:dyDescent="0.2">
      <c r="B454" s="1">
        <v>6</v>
      </c>
      <c r="C454" s="1">
        <v>47</v>
      </c>
      <c r="D454" s="1" t="str">
        <f t="shared" si="7"/>
        <v>wPM379</v>
      </c>
      <c r="E454" s="59">
        <v>379</v>
      </c>
      <c r="F454" s="59" t="s">
        <v>694</v>
      </c>
      <c r="G454" s="59" t="s">
        <v>702</v>
      </c>
    </row>
    <row r="455" spans="2:7" x14ac:dyDescent="0.2">
      <c r="B455" s="1">
        <v>6</v>
      </c>
      <c r="C455" s="1">
        <v>48</v>
      </c>
      <c r="D455" s="1" t="str">
        <f t="shared" si="7"/>
        <v>wPM383</v>
      </c>
      <c r="E455" s="59">
        <v>383</v>
      </c>
      <c r="F455" s="59" t="s">
        <v>694</v>
      </c>
      <c r="G455" s="59" t="s">
        <v>702</v>
      </c>
    </row>
    <row r="456" spans="2:7" x14ac:dyDescent="0.2">
      <c r="B456" s="1">
        <v>6</v>
      </c>
      <c r="C456" s="1">
        <v>49</v>
      </c>
      <c r="D456" s="1" t="str">
        <f t="shared" si="7"/>
        <v>wPM390</v>
      </c>
      <c r="E456" s="59">
        <v>390</v>
      </c>
      <c r="F456" s="59" t="s">
        <v>694</v>
      </c>
      <c r="G456" s="59" t="s">
        <v>702</v>
      </c>
    </row>
    <row r="457" spans="2:7" x14ac:dyDescent="0.2">
      <c r="B457" s="1">
        <v>6</v>
      </c>
      <c r="C457" s="1">
        <v>50</v>
      </c>
      <c r="D457" s="1" t="str">
        <f t="shared" si="7"/>
        <v>wPM390</v>
      </c>
      <c r="E457" s="59">
        <v>390</v>
      </c>
      <c r="F457" s="59" t="s">
        <v>694</v>
      </c>
      <c r="G457" s="59" t="s">
        <v>702</v>
      </c>
    </row>
    <row r="458" spans="2:7" x14ac:dyDescent="0.2">
      <c r="B458" s="1">
        <v>6</v>
      </c>
      <c r="C458" s="1">
        <v>51</v>
      </c>
      <c r="D458" s="1" t="str">
        <f t="shared" si="7"/>
        <v>wPM390</v>
      </c>
      <c r="E458" s="59">
        <v>390</v>
      </c>
      <c r="F458" s="59" t="s">
        <v>694</v>
      </c>
      <c r="G458" s="59" t="s">
        <v>702</v>
      </c>
    </row>
    <row r="459" spans="2:7" x14ac:dyDescent="0.2">
      <c r="B459" s="1">
        <v>6</v>
      </c>
      <c r="C459" s="1">
        <v>52</v>
      </c>
      <c r="D459" s="1" t="str">
        <f t="shared" si="7"/>
        <v>wPM397</v>
      </c>
      <c r="E459" s="59">
        <v>397</v>
      </c>
      <c r="F459" s="59" t="s">
        <v>694</v>
      </c>
      <c r="G459" s="59" t="s">
        <v>702</v>
      </c>
    </row>
    <row r="460" spans="2:7" x14ac:dyDescent="0.2">
      <c r="B460" s="1">
        <v>6</v>
      </c>
      <c r="C460" s="1">
        <v>53</v>
      </c>
      <c r="D460" s="1" t="str">
        <f t="shared" si="7"/>
        <v>wPM399</v>
      </c>
      <c r="E460" s="59">
        <v>399</v>
      </c>
      <c r="F460" s="59" t="s">
        <v>694</v>
      </c>
      <c r="G460" s="59" t="s">
        <v>702</v>
      </c>
    </row>
    <row r="461" spans="2:7" x14ac:dyDescent="0.2">
      <c r="B461" s="1">
        <v>6</v>
      </c>
      <c r="C461" s="1">
        <v>54</v>
      </c>
      <c r="D461" s="1" t="str">
        <f t="shared" si="7"/>
        <v>wPM400</v>
      </c>
      <c r="E461" s="59">
        <v>400</v>
      </c>
      <c r="F461" s="59" t="s">
        <v>694</v>
      </c>
      <c r="G461" s="59" t="s">
        <v>702</v>
      </c>
    </row>
    <row r="462" spans="2:7" x14ac:dyDescent="0.2">
      <c r="B462" s="1">
        <v>6</v>
      </c>
      <c r="C462" s="1">
        <v>55</v>
      </c>
      <c r="D462" s="1" t="str">
        <f t="shared" si="7"/>
        <v>wPM402</v>
      </c>
      <c r="E462" s="59">
        <v>402</v>
      </c>
      <c r="F462" s="59" t="s">
        <v>694</v>
      </c>
      <c r="G462" s="59" t="s">
        <v>702</v>
      </c>
    </row>
    <row r="463" spans="2:7" x14ac:dyDescent="0.2">
      <c r="B463" s="1">
        <v>6</v>
      </c>
      <c r="C463" s="1">
        <v>56</v>
      </c>
      <c r="D463" s="1" t="str">
        <f t="shared" si="7"/>
        <v>wPM402</v>
      </c>
      <c r="E463" s="59">
        <v>402</v>
      </c>
      <c r="F463" s="59" t="s">
        <v>694</v>
      </c>
      <c r="G463" s="59" t="s">
        <v>702</v>
      </c>
    </row>
    <row r="464" spans="2:7" x14ac:dyDescent="0.2">
      <c r="B464" s="1">
        <v>6</v>
      </c>
      <c r="C464" s="1">
        <v>57</v>
      </c>
      <c r="D464" s="1" t="str">
        <f t="shared" si="7"/>
        <v>wPM410</v>
      </c>
      <c r="E464" s="59">
        <v>410</v>
      </c>
      <c r="F464" s="59" t="s">
        <v>694</v>
      </c>
      <c r="G464" s="59" t="s">
        <v>702</v>
      </c>
    </row>
    <row r="465" spans="2:7" x14ac:dyDescent="0.2">
      <c r="B465" s="1">
        <v>6</v>
      </c>
      <c r="C465" s="1">
        <v>58</v>
      </c>
      <c r="D465" s="1" t="str">
        <f t="shared" si="7"/>
        <v>wPM410</v>
      </c>
      <c r="E465" s="59">
        <v>410</v>
      </c>
      <c r="F465" s="59" t="s">
        <v>694</v>
      </c>
      <c r="G465" s="59" t="s">
        <v>702</v>
      </c>
    </row>
    <row r="466" spans="2:7" x14ac:dyDescent="0.2">
      <c r="B466" s="1">
        <v>6</v>
      </c>
      <c r="C466" s="1">
        <v>59</v>
      </c>
      <c r="D466" s="1" t="str">
        <f t="shared" si="7"/>
        <v>wPM412</v>
      </c>
      <c r="E466" s="59">
        <v>412</v>
      </c>
      <c r="F466" s="59" t="s">
        <v>694</v>
      </c>
      <c r="G466" s="59" t="s">
        <v>702</v>
      </c>
    </row>
    <row r="467" spans="2:7" x14ac:dyDescent="0.2">
      <c r="B467" s="1">
        <v>6</v>
      </c>
      <c r="C467" s="1">
        <v>60</v>
      </c>
      <c r="D467" s="1" t="str">
        <f t="shared" si="7"/>
        <v>wPM419</v>
      </c>
      <c r="E467" s="59">
        <v>419</v>
      </c>
      <c r="F467" s="59" t="s">
        <v>694</v>
      </c>
      <c r="G467" s="59" t="s">
        <v>702</v>
      </c>
    </row>
    <row r="468" spans="2:7" x14ac:dyDescent="0.2">
      <c r="B468" s="1">
        <v>6</v>
      </c>
      <c r="C468" s="1">
        <v>61</v>
      </c>
      <c r="D468" s="1" t="str">
        <f t="shared" si="7"/>
        <v>wPM420</v>
      </c>
      <c r="E468" s="59">
        <v>420</v>
      </c>
      <c r="F468" s="59" t="s">
        <v>694</v>
      </c>
      <c r="G468" s="59" t="s">
        <v>702</v>
      </c>
    </row>
    <row r="469" spans="2:7" x14ac:dyDescent="0.2">
      <c r="B469" s="1">
        <v>6</v>
      </c>
      <c r="C469" s="1">
        <v>62</v>
      </c>
      <c r="D469" s="1" t="str">
        <f t="shared" si="7"/>
        <v>wPM423</v>
      </c>
      <c r="E469" s="59">
        <v>423</v>
      </c>
      <c r="F469" s="59" t="s">
        <v>694</v>
      </c>
      <c r="G469" s="59" t="s">
        <v>702</v>
      </c>
    </row>
    <row r="470" spans="2:7" x14ac:dyDescent="0.2">
      <c r="B470" s="1">
        <v>6</v>
      </c>
      <c r="C470" s="1">
        <v>63</v>
      </c>
      <c r="D470" s="1" t="str">
        <f t="shared" si="7"/>
        <v>wPM423</v>
      </c>
      <c r="E470" s="59">
        <v>423</v>
      </c>
      <c r="F470" s="59" t="s">
        <v>694</v>
      </c>
      <c r="G470" s="59" t="s">
        <v>702</v>
      </c>
    </row>
    <row r="471" spans="2:7" x14ac:dyDescent="0.2">
      <c r="B471" s="1">
        <v>6</v>
      </c>
      <c r="C471" s="1">
        <v>64</v>
      </c>
      <c r="D471" s="1" t="str">
        <f t="shared" si="7"/>
        <v>wPM439</v>
      </c>
      <c r="E471" s="59">
        <v>439</v>
      </c>
      <c r="F471" s="59" t="s">
        <v>694</v>
      </c>
      <c r="G471" s="59" t="s">
        <v>702</v>
      </c>
    </row>
    <row r="472" spans="2:7" x14ac:dyDescent="0.2">
      <c r="B472" s="1">
        <v>6</v>
      </c>
      <c r="C472" s="1">
        <v>65</v>
      </c>
      <c r="D472" s="1" t="str">
        <f t="shared" si="7"/>
        <v>wPM451</v>
      </c>
      <c r="E472" s="59">
        <v>451</v>
      </c>
      <c r="F472" s="59" t="s">
        <v>694</v>
      </c>
      <c r="G472" s="59" t="s">
        <v>702</v>
      </c>
    </row>
    <row r="473" spans="2:7" x14ac:dyDescent="0.2">
      <c r="B473" s="1">
        <v>6</v>
      </c>
      <c r="C473" s="1">
        <v>66</v>
      </c>
      <c r="D473" s="1" t="str">
        <f t="shared" si="7"/>
        <v>wPM452</v>
      </c>
      <c r="E473" s="59">
        <v>452</v>
      </c>
      <c r="F473" s="59" t="s">
        <v>694</v>
      </c>
      <c r="G473" s="59" t="s">
        <v>702</v>
      </c>
    </row>
    <row r="474" spans="2:7" x14ac:dyDescent="0.2">
      <c r="B474" s="1">
        <v>6</v>
      </c>
      <c r="C474" s="1">
        <v>67</v>
      </c>
      <c r="D474" s="1" t="str">
        <f t="shared" si="7"/>
        <v>wPM453</v>
      </c>
      <c r="E474" s="59">
        <v>453</v>
      </c>
      <c r="F474" s="59" t="s">
        <v>694</v>
      </c>
      <c r="G474" s="59" t="s">
        <v>702</v>
      </c>
    </row>
    <row r="475" spans="2:7" x14ac:dyDescent="0.2">
      <c r="B475" s="1">
        <v>6</v>
      </c>
      <c r="C475" s="1">
        <v>68</v>
      </c>
      <c r="D475" s="1" t="str">
        <f t="shared" si="7"/>
        <v>wPM462</v>
      </c>
      <c r="E475" s="59">
        <v>462</v>
      </c>
      <c r="F475" s="59" t="s">
        <v>694</v>
      </c>
      <c r="G475" s="59" t="s">
        <v>702</v>
      </c>
    </row>
    <row r="476" spans="2:7" x14ac:dyDescent="0.2">
      <c r="B476" s="1">
        <v>6</v>
      </c>
      <c r="C476" s="1">
        <v>69</v>
      </c>
      <c r="D476" s="1" t="str">
        <f t="shared" si="7"/>
        <v>wPM462</v>
      </c>
      <c r="E476" s="59">
        <v>462</v>
      </c>
      <c r="F476" s="59" t="s">
        <v>694</v>
      </c>
      <c r="G476" s="59" t="s">
        <v>702</v>
      </c>
    </row>
    <row r="477" spans="2:7" x14ac:dyDescent="0.2">
      <c r="B477" s="1">
        <v>6</v>
      </c>
      <c r="C477" s="1">
        <v>70</v>
      </c>
      <c r="D477" s="1" t="str">
        <f t="shared" si="7"/>
        <v>wPM466</v>
      </c>
      <c r="E477" s="59">
        <v>466</v>
      </c>
      <c r="F477" s="59" t="s">
        <v>694</v>
      </c>
      <c r="G477" s="59" t="s">
        <v>702</v>
      </c>
    </row>
    <row r="478" spans="2:7" x14ac:dyDescent="0.2">
      <c r="B478" s="1">
        <v>6</v>
      </c>
      <c r="C478" s="1">
        <v>71</v>
      </c>
      <c r="D478" s="1" t="str">
        <f t="shared" si="7"/>
        <v>wPM467</v>
      </c>
      <c r="E478" s="59">
        <v>467</v>
      </c>
      <c r="F478" s="59" t="s">
        <v>694</v>
      </c>
      <c r="G478" s="59" t="s">
        <v>702</v>
      </c>
    </row>
    <row r="479" spans="2:7" x14ac:dyDescent="0.2">
      <c r="B479" s="1">
        <v>6</v>
      </c>
      <c r="C479" s="1">
        <v>72</v>
      </c>
      <c r="D479" s="1" t="str">
        <f t="shared" si="7"/>
        <v>wPM467</v>
      </c>
      <c r="E479" s="59">
        <v>467</v>
      </c>
      <c r="F479" s="59" t="s">
        <v>694</v>
      </c>
      <c r="G479" s="59" t="s">
        <v>702</v>
      </c>
    </row>
    <row r="480" spans="2:7" x14ac:dyDescent="0.2">
      <c r="B480" s="1">
        <v>6</v>
      </c>
      <c r="C480" s="1">
        <v>73</v>
      </c>
      <c r="D480" s="1" t="str">
        <f t="shared" si="7"/>
        <v>wPM480</v>
      </c>
      <c r="E480" s="59">
        <v>480</v>
      </c>
      <c r="F480" s="59" t="s">
        <v>694</v>
      </c>
      <c r="G480" s="59" t="s">
        <v>702</v>
      </c>
    </row>
    <row r="481" spans="2:19" x14ac:dyDescent="0.2">
      <c r="B481" s="1">
        <v>6</v>
      </c>
      <c r="C481" s="1">
        <v>74</v>
      </c>
      <c r="D481" s="1" t="str">
        <f t="shared" si="7"/>
        <v>wPM480</v>
      </c>
      <c r="E481" s="59">
        <v>480</v>
      </c>
      <c r="F481" s="59" t="s">
        <v>694</v>
      </c>
      <c r="G481" s="59" t="s">
        <v>702</v>
      </c>
    </row>
    <row r="482" spans="2:19" x14ac:dyDescent="0.2">
      <c r="B482" s="1">
        <v>6</v>
      </c>
      <c r="C482" s="1">
        <v>75</v>
      </c>
      <c r="D482" s="1" t="str">
        <f t="shared" si="7"/>
        <v>wPM483</v>
      </c>
      <c r="E482" s="59">
        <v>483</v>
      </c>
      <c r="F482" s="59" t="s">
        <v>694</v>
      </c>
      <c r="G482" s="59" t="s">
        <v>702</v>
      </c>
    </row>
    <row r="483" spans="2:19" x14ac:dyDescent="0.2">
      <c r="B483" s="1">
        <v>6</v>
      </c>
      <c r="C483" s="1">
        <v>76</v>
      </c>
      <c r="D483" s="1" t="str">
        <f t="shared" si="7"/>
        <v>wPM484</v>
      </c>
      <c r="E483" s="59">
        <v>484</v>
      </c>
      <c r="F483" s="59" t="s">
        <v>694</v>
      </c>
      <c r="G483" s="59" t="s">
        <v>702</v>
      </c>
    </row>
    <row r="484" spans="2:19" x14ac:dyDescent="0.2">
      <c r="B484" s="1">
        <v>6</v>
      </c>
      <c r="C484" s="1">
        <v>77</v>
      </c>
      <c r="D484" s="1" t="str">
        <f t="shared" si="7"/>
        <v>wPM486</v>
      </c>
      <c r="E484" s="59">
        <v>486</v>
      </c>
      <c r="F484" s="59" t="s">
        <v>694</v>
      </c>
      <c r="G484" s="59" t="s">
        <v>702</v>
      </c>
    </row>
    <row r="485" spans="2:19" x14ac:dyDescent="0.2">
      <c r="B485" s="1">
        <v>6</v>
      </c>
      <c r="C485" s="1">
        <v>78</v>
      </c>
      <c r="D485" s="1" t="str">
        <f t="shared" si="7"/>
        <v>wPM493</v>
      </c>
      <c r="E485" s="59">
        <v>493</v>
      </c>
      <c r="F485" s="59" t="s">
        <v>694</v>
      </c>
      <c r="G485" s="59" t="s">
        <v>702</v>
      </c>
    </row>
    <row r="486" spans="2:19" x14ac:dyDescent="0.2">
      <c r="B486" s="1">
        <v>6</v>
      </c>
      <c r="C486" s="1">
        <v>79</v>
      </c>
      <c r="D486" s="1" t="str">
        <f t="shared" si="7"/>
        <v>wPM508</v>
      </c>
      <c r="E486" s="59">
        <v>508</v>
      </c>
      <c r="F486" s="59" t="s">
        <v>694</v>
      </c>
      <c r="G486" s="59" t="s">
        <v>702</v>
      </c>
    </row>
    <row r="487" spans="2:19" x14ac:dyDescent="0.2">
      <c r="B487" s="1">
        <v>6</v>
      </c>
      <c r="C487" s="1">
        <v>80</v>
      </c>
      <c r="D487" s="1" t="str">
        <f t="shared" si="7"/>
        <v>wPM502</v>
      </c>
      <c r="E487" s="59">
        <v>502</v>
      </c>
      <c r="F487" s="59" t="s">
        <v>694</v>
      </c>
      <c r="G487" s="59" t="s">
        <v>702</v>
      </c>
    </row>
    <row r="488" spans="2:19" x14ac:dyDescent="0.2">
      <c r="B488" s="1">
        <v>6</v>
      </c>
      <c r="C488" s="1">
        <v>81</v>
      </c>
      <c r="D488" s="1" t="str">
        <f t="shared" si="7"/>
        <v>wPM499</v>
      </c>
      <c r="E488" s="59">
        <v>499</v>
      </c>
      <c r="F488" s="59" t="s">
        <v>694</v>
      </c>
      <c r="G488" s="59" t="s">
        <v>702</v>
      </c>
    </row>
    <row r="489" spans="2:19" ht="16" thickBot="1" x14ac:dyDescent="0.25">
      <c r="B489" s="1">
        <v>7</v>
      </c>
      <c r="C489" s="1">
        <v>1</v>
      </c>
      <c r="D489" s="1" t="str">
        <f t="shared" si="7"/>
        <v>wPM520</v>
      </c>
      <c r="E489" s="59">
        <v>520</v>
      </c>
      <c r="F489" s="59" t="s">
        <v>694</v>
      </c>
      <c r="G489" s="59" t="s">
        <v>702</v>
      </c>
      <c r="K489" s="23" t="s">
        <v>0</v>
      </c>
      <c r="L489" s="23">
        <f>B489</f>
        <v>7</v>
      </c>
      <c r="M489" s="23"/>
      <c r="N489" s="23"/>
      <c r="O489" s="23"/>
      <c r="P489" s="23"/>
      <c r="Q489" s="23"/>
      <c r="R489" s="23"/>
      <c r="S489" s="23"/>
    </row>
    <row r="490" spans="2:19" x14ac:dyDescent="0.2">
      <c r="B490" s="1">
        <v>7</v>
      </c>
      <c r="C490" s="1">
        <v>2</v>
      </c>
      <c r="D490" s="1" t="str">
        <f t="shared" si="7"/>
        <v>wPM000</v>
      </c>
      <c r="E490" s="59"/>
      <c r="F490" s="59"/>
      <c r="G490" s="59"/>
      <c r="K490" s="48">
        <f>E489</f>
        <v>520</v>
      </c>
      <c r="L490" s="49">
        <f>E490</f>
        <v>0</v>
      </c>
      <c r="M490" s="49">
        <f>E491</f>
        <v>0</v>
      </c>
      <c r="N490" s="49">
        <f>E492</f>
        <v>0</v>
      </c>
      <c r="O490" s="49">
        <f>E493</f>
        <v>0</v>
      </c>
      <c r="P490" s="49">
        <f>E494</f>
        <v>0</v>
      </c>
      <c r="Q490" s="49">
        <f>E495</f>
        <v>0</v>
      </c>
      <c r="R490" s="49">
        <f>E496</f>
        <v>0</v>
      </c>
      <c r="S490" s="50">
        <f>E497</f>
        <v>0</v>
      </c>
    </row>
    <row r="491" spans="2:19" x14ac:dyDescent="0.2">
      <c r="B491" s="1">
        <v>7</v>
      </c>
      <c r="C491" s="1">
        <v>3</v>
      </c>
      <c r="D491" s="1" t="str">
        <f t="shared" si="7"/>
        <v>wPM000</v>
      </c>
      <c r="E491" s="59"/>
      <c r="F491" s="59"/>
      <c r="G491" s="59"/>
      <c r="K491" s="51">
        <f>E498</f>
        <v>0</v>
      </c>
      <c r="L491" s="52">
        <f>E499</f>
        <v>0</v>
      </c>
      <c r="M491" s="52">
        <f>E500</f>
        <v>0</v>
      </c>
      <c r="N491" s="52">
        <f>E501</f>
        <v>0</v>
      </c>
      <c r="O491" s="52">
        <f>E502</f>
        <v>0</v>
      </c>
      <c r="P491" s="52">
        <f>E503</f>
        <v>0</v>
      </c>
      <c r="Q491" s="52">
        <f>E504</f>
        <v>0</v>
      </c>
      <c r="R491" s="52">
        <f>E505</f>
        <v>0</v>
      </c>
      <c r="S491" s="53">
        <f>E506</f>
        <v>0</v>
      </c>
    </row>
    <row r="492" spans="2:19" x14ac:dyDescent="0.2">
      <c r="B492" s="1">
        <v>7</v>
      </c>
      <c r="C492" s="1">
        <v>4</v>
      </c>
      <c r="D492" s="1" t="str">
        <f t="shared" si="7"/>
        <v>wPM000</v>
      </c>
      <c r="E492" s="59"/>
      <c r="F492" s="59"/>
      <c r="G492" s="59"/>
      <c r="K492" s="51">
        <f>E507</f>
        <v>0</v>
      </c>
      <c r="L492" s="52">
        <f>E508</f>
        <v>0</v>
      </c>
      <c r="M492" s="52">
        <f>E509</f>
        <v>0</v>
      </c>
      <c r="N492" s="52">
        <f>E510</f>
        <v>0</v>
      </c>
      <c r="O492" s="52">
        <f>E511</f>
        <v>0</v>
      </c>
      <c r="P492" s="52">
        <f>E512</f>
        <v>0</v>
      </c>
      <c r="Q492" s="52">
        <f>E513</f>
        <v>0</v>
      </c>
      <c r="R492" s="52">
        <f>E514</f>
        <v>0</v>
      </c>
      <c r="S492" s="53">
        <f>E515</f>
        <v>0</v>
      </c>
    </row>
    <row r="493" spans="2:19" x14ac:dyDescent="0.2">
      <c r="B493" s="1">
        <v>7</v>
      </c>
      <c r="C493" s="1">
        <v>5</v>
      </c>
      <c r="D493" s="1" t="str">
        <f t="shared" si="7"/>
        <v>wPM000</v>
      </c>
      <c r="E493" s="59"/>
      <c r="F493" s="59"/>
      <c r="G493" s="59"/>
      <c r="K493" s="51">
        <f>E516</f>
        <v>0</v>
      </c>
      <c r="L493" s="52">
        <f>E517</f>
        <v>0</v>
      </c>
      <c r="M493" s="52">
        <f>E518</f>
        <v>0</v>
      </c>
      <c r="N493" s="52">
        <f>E519</f>
        <v>0</v>
      </c>
      <c r="O493" s="52">
        <f>E520</f>
        <v>0</v>
      </c>
      <c r="P493" s="52">
        <f>E521</f>
        <v>0</v>
      </c>
      <c r="Q493" s="52">
        <f>E522</f>
        <v>0</v>
      </c>
      <c r="R493" s="52">
        <f>E523</f>
        <v>0</v>
      </c>
      <c r="S493" s="53">
        <f>E524</f>
        <v>0</v>
      </c>
    </row>
    <row r="494" spans="2:19" x14ac:dyDescent="0.2">
      <c r="B494" s="1">
        <v>7</v>
      </c>
      <c r="C494" s="1">
        <v>6</v>
      </c>
      <c r="D494" s="1" t="str">
        <f t="shared" si="7"/>
        <v>wPM000</v>
      </c>
      <c r="E494" s="59"/>
      <c r="F494" s="59"/>
      <c r="G494" s="59"/>
      <c r="K494" s="51">
        <f>E525</f>
        <v>0</v>
      </c>
      <c r="L494" s="52">
        <f>E526</f>
        <v>0</v>
      </c>
      <c r="M494" s="52">
        <f>E527</f>
        <v>0</v>
      </c>
      <c r="N494" s="52">
        <f>E528</f>
        <v>0</v>
      </c>
      <c r="O494" s="52">
        <f>E529</f>
        <v>0</v>
      </c>
      <c r="P494" s="52">
        <f>E530</f>
        <v>0</v>
      </c>
      <c r="Q494" s="52">
        <f>E531</f>
        <v>0</v>
      </c>
      <c r="R494" s="52">
        <f>E532</f>
        <v>0</v>
      </c>
      <c r="S494" s="53">
        <f>E533</f>
        <v>0</v>
      </c>
    </row>
    <row r="495" spans="2:19" x14ac:dyDescent="0.2">
      <c r="B495" s="1">
        <v>7</v>
      </c>
      <c r="C495" s="1">
        <v>7</v>
      </c>
      <c r="D495" s="1" t="str">
        <f t="shared" si="7"/>
        <v>wPM000</v>
      </c>
      <c r="E495" s="59"/>
      <c r="F495" s="59"/>
      <c r="G495" s="59"/>
      <c r="K495" s="51">
        <f>E534</f>
        <v>0</v>
      </c>
      <c r="L495" s="52">
        <f>E535</f>
        <v>0</v>
      </c>
      <c r="M495" s="52">
        <f>E536</f>
        <v>0</v>
      </c>
      <c r="N495" s="52">
        <f>E537</f>
        <v>0</v>
      </c>
      <c r="O495" s="52">
        <f>E538</f>
        <v>0</v>
      </c>
      <c r="P495" s="52">
        <f>E539</f>
        <v>0</v>
      </c>
      <c r="Q495" s="52">
        <f>E540</f>
        <v>0</v>
      </c>
      <c r="R495" s="52">
        <f>E541</f>
        <v>0</v>
      </c>
      <c r="S495" s="53">
        <f>E542</f>
        <v>0</v>
      </c>
    </row>
    <row r="496" spans="2:19" x14ac:dyDescent="0.2">
      <c r="B496" s="1">
        <v>7</v>
      </c>
      <c r="C496" s="1">
        <v>8</v>
      </c>
      <c r="D496" s="1" t="str">
        <f t="shared" si="7"/>
        <v>wPM000</v>
      </c>
      <c r="E496" s="59"/>
      <c r="F496" s="59"/>
      <c r="G496" s="59"/>
      <c r="K496" s="51">
        <f>E543</f>
        <v>0</v>
      </c>
      <c r="L496" s="52">
        <f>E544</f>
        <v>0</v>
      </c>
      <c r="M496" s="52">
        <f>E545</f>
        <v>0</v>
      </c>
      <c r="N496" s="52">
        <f>E546</f>
        <v>0</v>
      </c>
      <c r="O496" s="52">
        <f>E547</f>
        <v>0</v>
      </c>
      <c r="P496" s="52">
        <f>E548</f>
        <v>0</v>
      </c>
      <c r="Q496" s="52">
        <f>E549</f>
        <v>0</v>
      </c>
      <c r="R496" s="52">
        <f>E550</f>
        <v>0</v>
      </c>
      <c r="S496" s="53">
        <f>E551</f>
        <v>0</v>
      </c>
    </row>
    <row r="497" spans="2:19" x14ac:dyDescent="0.2">
      <c r="B497" s="1">
        <v>7</v>
      </c>
      <c r="C497" s="1">
        <v>9</v>
      </c>
      <c r="D497" s="1" t="str">
        <f t="shared" si="7"/>
        <v>wPM000</v>
      </c>
      <c r="E497" s="59"/>
      <c r="F497" s="59"/>
      <c r="G497" s="59"/>
      <c r="K497" s="51">
        <f>E552</f>
        <v>0</v>
      </c>
      <c r="L497" s="52">
        <f>E553</f>
        <v>0</v>
      </c>
      <c r="M497" s="52">
        <f>E554</f>
        <v>0</v>
      </c>
      <c r="N497" s="52">
        <f>E555</f>
        <v>0</v>
      </c>
      <c r="O497" s="52">
        <f>E556</f>
        <v>0</v>
      </c>
      <c r="P497" s="52">
        <f>E557</f>
        <v>0</v>
      </c>
      <c r="Q497" s="52">
        <f>E558</f>
        <v>0</v>
      </c>
      <c r="R497" s="52">
        <f>E559</f>
        <v>0</v>
      </c>
      <c r="S497" s="53">
        <f>E560</f>
        <v>0</v>
      </c>
    </row>
    <row r="498" spans="2:19" ht="16" thickBot="1" x14ac:dyDescent="0.25">
      <c r="B498" s="1">
        <v>7</v>
      </c>
      <c r="C498" s="1">
        <v>10</v>
      </c>
      <c r="D498" s="1" t="str">
        <f t="shared" si="7"/>
        <v>wPM000</v>
      </c>
      <c r="E498" s="59"/>
      <c r="F498" s="59"/>
      <c r="G498" s="59"/>
      <c r="K498" s="54">
        <f>E561</f>
        <v>0</v>
      </c>
      <c r="L498" s="55">
        <f>E562</f>
        <v>0</v>
      </c>
      <c r="M498" s="55">
        <f>E563</f>
        <v>0</v>
      </c>
      <c r="N498" s="55">
        <f>E564</f>
        <v>0</v>
      </c>
      <c r="O498" s="55">
        <f>E565</f>
        <v>0</v>
      </c>
      <c r="P498" s="55">
        <f>E566</f>
        <v>0</v>
      </c>
      <c r="Q498" s="55">
        <f>E567</f>
        <v>0</v>
      </c>
      <c r="R498" s="55">
        <f>E568</f>
        <v>0</v>
      </c>
      <c r="S498" s="56">
        <f>E569</f>
        <v>0</v>
      </c>
    </row>
    <row r="499" spans="2:19" x14ac:dyDescent="0.2">
      <c r="B499" s="1">
        <v>7</v>
      </c>
      <c r="C499" s="1">
        <v>11</v>
      </c>
      <c r="D499" s="1" t="str">
        <f t="shared" si="7"/>
        <v>wPM000</v>
      </c>
      <c r="E499" s="59"/>
      <c r="F499" s="59"/>
      <c r="G499" s="59"/>
    </row>
    <row r="500" spans="2:19" x14ac:dyDescent="0.2">
      <c r="B500" s="1">
        <v>7</v>
      </c>
      <c r="C500" s="1">
        <v>12</v>
      </c>
      <c r="D500" s="1" t="str">
        <f t="shared" si="7"/>
        <v>wPM000</v>
      </c>
      <c r="E500" s="59"/>
      <c r="F500" s="59"/>
      <c r="G500" s="59"/>
    </row>
    <row r="501" spans="2:19" x14ac:dyDescent="0.2">
      <c r="B501" s="1">
        <v>7</v>
      </c>
      <c r="C501" s="1">
        <v>13</v>
      </c>
      <c r="D501" s="1" t="str">
        <f t="shared" si="7"/>
        <v>wPM000</v>
      </c>
      <c r="E501" s="59"/>
      <c r="F501" s="59"/>
      <c r="G501" s="59"/>
    </row>
    <row r="502" spans="2:19" x14ac:dyDescent="0.2">
      <c r="B502" s="1">
        <v>7</v>
      </c>
      <c r="C502" s="1">
        <v>14</v>
      </c>
      <c r="D502" s="1" t="str">
        <f t="shared" si="7"/>
        <v>wPM000</v>
      </c>
      <c r="E502" s="59"/>
      <c r="F502" s="59"/>
      <c r="G502" s="59"/>
    </row>
    <row r="503" spans="2:19" x14ac:dyDescent="0.2">
      <c r="B503" s="1">
        <v>7</v>
      </c>
      <c r="C503" s="1">
        <v>15</v>
      </c>
      <c r="D503" s="1" t="str">
        <f t="shared" si="7"/>
        <v>wPM000</v>
      </c>
      <c r="E503" s="59"/>
      <c r="F503" s="59"/>
      <c r="G503" s="59"/>
    </row>
    <row r="504" spans="2:19" x14ac:dyDescent="0.2">
      <c r="B504" s="1">
        <v>7</v>
      </c>
      <c r="C504" s="1">
        <v>16</v>
      </c>
      <c r="D504" s="1" t="str">
        <f t="shared" si="7"/>
        <v>wPM000</v>
      </c>
      <c r="E504" s="59"/>
      <c r="F504" s="59"/>
      <c r="G504" s="59"/>
    </row>
    <row r="505" spans="2:19" x14ac:dyDescent="0.2">
      <c r="B505" s="1">
        <v>7</v>
      </c>
      <c r="C505" s="1">
        <v>17</v>
      </c>
      <c r="D505" s="1" t="str">
        <f t="shared" si="7"/>
        <v>wPM000</v>
      </c>
      <c r="E505" s="59"/>
      <c r="F505" s="59"/>
      <c r="G505" s="59"/>
    </row>
    <row r="506" spans="2:19" x14ac:dyDescent="0.2">
      <c r="B506" s="1">
        <v>7</v>
      </c>
      <c r="C506" s="1">
        <v>18</v>
      </c>
      <c r="D506" s="1" t="str">
        <f t="shared" si="7"/>
        <v>wPM000</v>
      </c>
      <c r="E506" s="59"/>
      <c r="F506" s="59"/>
      <c r="G506" s="59"/>
    </row>
    <row r="507" spans="2:19" x14ac:dyDescent="0.2">
      <c r="B507" s="1">
        <v>7</v>
      </c>
      <c r="C507" s="1">
        <v>19</v>
      </c>
      <c r="D507" s="1" t="str">
        <f t="shared" si="7"/>
        <v>wPM000</v>
      </c>
      <c r="E507" s="59"/>
      <c r="F507" s="59"/>
      <c r="G507" s="59"/>
    </row>
    <row r="508" spans="2:19" x14ac:dyDescent="0.2">
      <c r="B508" s="1">
        <v>7</v>
      </c>
      <c r="C508" s="1">
        <v>20</v>
      </c>
      <c r="D508" s="1" t="str">
        <f t="shared" si="7"/>
        <v>wPM000</v>
      </c>
      <c r="E508" s="59"/>
      <c r="F508" s="59"/>
      <c r="G508" s="59"/>
    </row>
    <row r="509" spans="2:19" x14ac:dyDescent="0.2">
      <c r="B509" s="1">
        <v>7</v>
      </c>
      <c r="C509" s="1">
        <v>21</v>
      </c>
      <c r="D509" s="1" t="str">
        <f t="shared" si="7"/>
        <v>wPM000</v>
      </c>
      <c r="E509" s="59"/>
      <c r="F509" s="59"/>
      <c r="G509" s="59"/>
    </row>
    <row r="510" spans="2:19" x14ac:dyDescent="0.2">
      <c r="B510" s="1">
        <v>7</v>
      </c>
      <c r="C510" s="1">
        <v>22</v>
      </c>
      <c r="D510" s="1" t="str">
        <f t="shared" si="7"/>
        <v>wPM000</v>
      </c>
      <c r="E510" s="59"/>
      <c r="F510" s="59"/>
      <c r="G510" s="59"/>
    </row>
    <row r="511" spans="2:19" x14ac:dyDescent="0.2">
      <c r="B511" s="1">
        <v>7</v>
      </c>
      <c r="C511" s="1">
        <v>23</v>
      </c>
      <c r="D511" s="1" t="str">
        <f t="shared" si="7"/>
        <v>wPM000</v>
      </c>
      <c r="E511" s="59"/>
      <c r="F511" s="59"/>
      <c r="G511" s="59"/>
    </row>
    <row r="512" spans="2:19" x14ac:dyDescent="0.2">
      <c r="B512" s="1">
        <v>7</v>
      </c>
      <c r="C512" s="1">
        <v>24</v>
      </c>
      <c r="D512" s="1" t="str">
        <f t="shared" si="7"/>
        <v>wPM000</v>
      </c>
      <c r="E512" s="59"/>
      <c r="F512" s="59"/>
      <c r="G512" s="59"/>
    </row>
    <row r="513" spans="2:7" x14ac:dyDescent="0.2">
      <c r="B513" s="1">
        <v>7</v>
      </c>
      <c r="C513" s="1">
        <v>25</v>
      </c>
      <c r="D513" s="1" t="str">
        <f t="shared" si="7"/>
        <v>wPM000</v>
      </c>
      <c r="E513" s="59"/>
      <c r="F513" s="59"/>
      <c r="G513" s="59"/>
    </row>
    <row r="514" spans="2:7" x14ac:dyDescent="0.2">
      <c r="B514" s="1">
        <v>7</v>
      </c>
      <c r="C514" s="1">
        <v>26</v>
      </c>
      <c r="D514" s="1" t="str">
        <f t="shared" si="7"/>
        <v>wPM000</v>
      </c>
      <c r="E514" s="59"/>
      <c r="F514" s="59"/>
      <c r="G514" s="59"/>
    </row>
    <row r="515" spans="2:7" x14ac:dyDescent="0.2">
      <c r="B515" s="1">
        <v>7</v>
      </c>
      <c r="C515" s="1">
        <v>27</v>
      </c>
      <c r="D515" s="1" t="str">
        <f t="shared" si="7"/>
        <v>wPM000</v>
      </c>
      <c r="E515" s="59"/>
      <c r="F515" s="59"/>
      <c r="G515" s="59"/>
    </row>
    <row r="516" spans="2:7" x14ac:dyDescent="0.2">
      <c r="B516" s="1">
        <v>7</v>
      </c>
      <c r="C516" s="1">
        <v>28</v>
      </c>
      <c r="D516" s="1" t="str">
        <f t="shared" ref="D516:D579" si="8">CONCATENATE("wPM",TEXT(E516,"000"))</f>
        <v>wPM000</v>
      </c>
      <c r="E516" s="59"/>
      <c r="F516" s="59"/>
      <c r="G516" s="59"/>
    </row>
    <row r="517" spans="2:7" x14ac:dyDescent="0.2">
      <c r="B517" s="1">
        <v>7</v>
      </c>
      <c r="C517" s="1">
        <v>29</v>
      </c>
      <c r="D517" s="1" t="str">
        <f t="shared" si="8"/>
        <v>wPM000</v>
      </c>
      <c r="E517" s="59"/>
      <c r="F517" s="59"/>
      <c r="G517" s="59"/>
    </row>
    <row r="518" spans="2:7" x14ac:dyDescent="0.2">
      <c r="B518" s="1">
        <v>7</v>
      </c>
      <c r="C518" s="1">
        <v>30</v>
      </c>
      <c r="D518" s="1" t="str">
        <f t="shared" si="8"/>
        <v>wPM000</v>
      </c>
      <c r="E518" s="59"/>
      <c r="F518" s="59"/>
      <c r="G518" s="59"/>
    </row>
    <row r="519" spans="2:7" x14ac:dyDescent="0.2">
      <c r="B519" s="1">
        <v>7</v>
      </c>
      <c r="C519" s="1">
        <v>31</v>
      </c>
      <c r="D519" s="1" t="str">
        <f t="shared" si="8"/>
        <v>wPM000</v>
      </c>
      <c r="E519" s="59"/>
      <c r="F519" s="59"/>
      <c r="G519" s="59"/>
    </row>
    <row r="520" spans="2:7" x14ac:dyDescent="0.2">
      <c r="B520" s="1">
        <v>7</v>
      </c>
      <c r="C520" s="1">
        <v>32</v>
      </c>
      <c r="D520" s="1" t="str">
        <f t="shared" si="8"/>
        <v>wPM000</v>
      </c>
      <c r="E520" s="59"/>
      <c r="F520" s="59"/>
      <c r="G520" s="59"/>
    </row>
    <row r="521" spans="2:7" x14ac:dyDescent="0.2">
      <c r="B521" s="1">
        <v>7</v>
      </c>
      <c r="C521" s="1">
        <v>33</v>
      </c>
      <c r="D521" s="1" t="str">
        <f t="shared" si="8"/>
        <v>wPM000</v>
      </c>
      <c r="E521" s="59"/>
      <c r="F521" s="59"/>
      <c r="G521" s="59"/>
    </row>
    <row r="522" spans="2:7" x14ac:dyDescent="0.2">
      <c r="B522" s="1">
        <v>7</v>
      </c>
      <c r="C522" s="1">
        <v>34</v>
      </c>
      <c r="D522" s="1" t="str">
        <f t="shared" si="8"/>
        <v>wPM000</v>
      </c>
      <c r="E522" s="59"/>
      <c r="F522" s="59"/>
      <c r="G522" s="59"/>
    </row>
    <row r="523" spans="2:7" x14ac:dyDescent="0.2">
      <c r="B523" s="1">
        <v>7</v>
      </c>
      <c r="C523" s="1">
        <v>35</v>
      </c>
      <c r="D523" s="1" t="str">
        <f t="shared" si="8"/>
        <v>wPM000</v>
      </c>
      <c r="E523" s="59"/>
      <c r="F523" s="59"/>
      <c r="G523" s="59"/>
    </row>
    <row r="524" spans="2:7" x14ac:dyDescent="0.2">
      <c r="B524" s="1">
        <v>7</v>
      </c>
      <c r="C524" s="1">
        <v>36</v>
      </c>
      <c r="D524" s="1" t="str">
        <f t="shared" si="8"/>
        <v>wPM000</v>
      </c>
      <c r="E524" s="59"/>
      <c r="F524" s="59"/>
      <c r="G524" s="59"/>
    </row>
    <row r="525" spans="2:7" x14ac:dyDescent="0.2">
      <c r="B525" s="1">
        <v>7</v>
      </c>
      <c r="C525" s="1">
        <v>37</v>
      </c>
      <c r="D525" s="1" t="str">
        <f t="shared" si="8"/>
        <v>wPM000</v>
      </c>
      <c r="E525" s="59"/>
      <c r="F525" s="59"/>
      <c r="G525" s="59"/>
    </row>
    <row r="526" spans="2:7" x14ac:dyDescent="0.2">
      <c r="B526" s="1">
        <v>7</v>
      </c>
      <c r="C526" s="1">
        <v>38</v>
      </c>
      <c r="D526" s="1" t="str">
        <f t="shared" si="8"/>
        <v>wPM000</v>
      </c>
      <c r="E526" s="59"/>
      <c r="F526" s="59"/>
      <c r="G526" s="59"/>
    </row>
    <row r="527" spans="2:7" x14ac:dyDescent="0.2">
      <c r="B527" s="1">
        <v>7</v>
      </c>
      <c r="C527" s="1">
        <v>39</v>
      </c>
      <c r="D527" s="1" t="str">
        <f t="shared" si="8"/>
        <v>wPM000</v>
      </c>
      <c r="E527" s="59"/>
      <c r="F527" s="59"/>
      <c r="G527" s="59"/>
    </row>
    <row r="528" spans="2:7" x14ac:dyDescent="0.2">
      <c r="B528" s="1">
        <v>7</v>
      </c>
      <c r="C528" s="1">
        <v>40</v>
      </c>
      <c r="D528" s="1" t="str">
        <f t="shared" si="8"/>
        <v>wPM000</v>
      </c>
      <c r="E528" s="59"/>
      <c r="F528" s="59"/>
      <c r="G528" s="59"/>
    </row>
    <row r="529" spans="2:7" x14ac:dyDescent="0.2">
      <c r="B529" s="1">
        <v>7</v>
      </c>
      <c r="C529" s="1">
        <v>41</v>
      </c>
      <c r="D529" s="1" t="str">
        <f t="shared" si="8"/>
        <v>wPM000</v>
      </c>
      <c r="E529" s="59"/>
      <c r="F529" s="59"/>
      <c r="G529" s="59"/>
    </row>
    <row r="530" spans="2:7" x14ac:dyDescent="0.2">
      <c r="B530" s="1">
        <v>7</v>
      </c>
      <c r="C530" s="1">
        <v>42</v>
      </c>
      <c r="D530" s="1" t="str">
        <f t="shared" si="8"/>
        <v>wPM000</v>
      </c>
      <c r="E530" s="59"/>
      <c r="F530" s="59"/>
      <c r="G530" s="59"/>
    </row>
    <row r="531" spans="2:7" x14ac:dyDescent="0.2">
      <c r="B531" s="1">
        <v>7</v>
      </c>
      <c r="C531" s="1">
        <v>43</v>
      </c>
      <c r="D531" s="1" t="str">
        <f t="shared" si="8"/>
        <v>wPM000</v>
      </c>
      <c r="E531" s="59"/>
      <c r="F531" s="59"/>
      <c r="G531" s="59"/>
    </row>
    <row r="532" spans="2:7" x14ac:dyDescent="0.2">
      <c r="B532" s="1">
        <v>7</v>
      </c>
      <c r="C532" s="1">
        <v>44</v>
      </c>
      <c r="D532" s="1" t="str">
        <f t="shared" si="8"/>
        <v>wPM000</v>
      </c>
      <c r="E532" s="59"/>
      <c r="F532" s="59"/>
      <c r="G532" s="59"/>
    </row>
    <row r="533" spans="2:7" x14ac:dyDescent="0.2">
      <c r="B533" s="1">
        <v>7</v>
      </c>
      <c r="C533" s="1">
        <v>45</v>
      </c>
      <c r="D533" s="1" t="str">
        <f t="shared" si="8"/>
        <v>wPM000</v>
      </c>
      <c r="E533" s="59"/>
      <c r="F533" s="59"/>
      <c r="G533" s="59"/>
    </row>
    <row r="534" spans="2:7" x14ac:dyDescent="0.2">
      <c r="B534" s="1">
        <v>7</v>
      </c>
      <c r="C534" s="1">
        <v>46</v>
      </c>
      <c r="D534" s="1" t="str">
        <f t="shared" si="8"/>
        <v>wPM000</v>
      </c>
      <c r="E534" s="59"/>
      <c r="F534" s="59"/>
      <c r="G534" s="59"/>
    </row>
    <row r="535" spans="2:7" x14ac:dyDescent="0.2">
      <c r="B535" s="1">
        <v>7</v>
      </c>
      <c r="C535" s="1">
        <v>47</v>
      </c>
      <c r="D535" s="1" t="str">
        <f t="shared" si="8"/>
        <v>wPM000</v>
      </c>
      <c r="E535" s="59"/>
      <c r="F535" s="59"/>
      <c r="G535" s="59"/>
    </row>
    <row r="536" spans="2:7" x14ac:dyDescent="0.2">
      <c r="B536" s="1">
        <v>7</v>
      </c>
      <c r="C536" s="1">
        <v>48</v>
      </c>
      <c r="D536" s="1" t="str">
        <f t="shared" si="8"/>
        <v>wPM000</v>
      </c>
      <c r="E536" s="59"/>
      <c r="F536" s="59"/>
      <c r="G536" s="59"/>
    </row>
    <row r="537" spans="2:7" x14ac:dyDescent="0.2">
      <c r="B537" s="1">
        <v>7</v>
      </c>
      <c r="C537" s="1">
        <v>49</v>
      </c>
      <c r="D537" s="1" t="str">
        <f t="shared" si="8"/>
        <v>wPM000</v>
      </c>
      <c r="E537" s="59"/>
      <c r="F537" s="59"/>
      <c r="G537" s="59"/>
    </row>
    <row r="538" spans="2:7" x14ac:dyDescent="0.2">
      <c r="B538" s="1">
        <v>7</v>
      </c>
      <c r="C538" s="1">
        <v>50</v>
      </c>
      <c r="D538" s="1" t="str">
        <f t="shared" si="8"/>
        <v>wPM000</v>
      </c>
      <c r="E538" s="59"/>
      <c r="F538" s="59"/>
      <c r="G538" s="59"/>
    </row>
    <row r="539" spans="2:7" x14ac:dyDescent="0.2">
      <c r="B539" s="1">
        <v>7</v>
      </c>
      <c r="C539" s="1">
        <v>51</v>
      </c>
      <c r="D539" s="1" t="str">
        <f t="shared" si="8"/>
        <v>wPM000</v>
      </c>
      <c r="E539" s="59"/>
      <c r="F539" s="59"/>
      <c r="G539" s="59"/>
    </row>
    <row r="540" spans="2:7" x14ac:dyDescent="0.2">
      <c r="B540" s="1">
        <v>7</v>
      </c>
      <c r="C540" s="1">
        <v>52</v>
      </c>
      <c r="D540" s="1" t="str">
        <f t="shared" si="8"/>
        <v>wPM000</v>
      </c>
      <c r="E540" s="59"/>
      <c r="F540" s="59"/>
      <c r="G540" s="59"/>
    </row>
    <row r="541" spans="2:7" x14ac:dyDescent="0.2">
      <c r="B541" s="1">
        <v>7</v>
      </c>
      <c r="C541" s="1">
        <v>53</v>
      </c>
      <c r="D541" s="1" t="str">
        <f t="shared" si="8"/>
        <v>wPM000</v>
      </c>
      <c r="E541" s="59"/>
      <c r="F541" s="59"/>
      <c r="G541" s="59"/>
    </row>
    <row r="542" spans="2:7" x14ac:dyDescent="0.2">
      <c r="B542" s="1">
        <v>7</v>
      </c>
      <c r="C542" s="1">
        <v>54</v>
      </c>
      <c r="D542" s="1" t="str">
        <f t="shared" si="8"/>
        <v>wPM000</v>
      </c>
      <c r="E542" s="59"/>
      <c r="F542" s="59"/>
      <c r="G542" s="59"/>
    </row>
    <row r="543" spans="2:7" x14ac:dyDescent="0.2">
      <c r="B543" s="1">
        <v>7</v>
      </c>
      <c r="C543" s="1">
        <v>55</v>
      </c>
      <c r="D543" s="1" t="str">
        <f t="shared" si="8"/>
        <v>wPM000</v>
      </c>
      <c r="E543" s="59"/>
      <c r="F543" s="59"/>
      <c r="G543" s="59"/>
    </row>
    <row r="544" spans="2:7" x14ac:dyDescent="0.2">
      <c r="B544" s="1">
        <v>7</v>
      </c>
      <c r="C544" s="1">
        <v>56</v>
      </c>
      <c r="D544" s="1" t="str">
        <f t="shared" si="8"/>
        <v>wPM000</v>
      </c>
      <c r="E544" s="59"/>
      <c r="F544" s="59"/>
      <c r="G544" s="59"/>
    </row>
    <row r="545" spans="2:7" x14ac:dyDescent="0.2">
      <c r="B545" s="1">
        <v>7</v>
      </c>
      <c r="C545" s="1">
        <v>57</v>
      </c>
      <c r="D545" s="1" t="str">
        <f t="shared" si="8"/>
        <v>wPM000</v>
      </c>
      <c r="E545" s="59"/>
      <c r="F545" s="59"/>
      <c r="G545" s="59"/>
    </row>
    <row r="546" spans="2:7" x14ac:dyDescent="0.2">
      <c r="B546" s="1">
        <v>7</v>
      </c>
      <c r="C546" s="1">
        <v>58</v>
      </c>
      <c r="D546" s="1" t="str">
        <f t="shared" si="8"/>
        <v>wPM000</v>
      </c>
      <c r="E546" s="59"/>
      <c r="F546" s="59"/>
      <c r="G546" s="59"/>
    </row>
    <row r="547" spans="2:7" x14ac:dyDescent="0.2">
      <c r="B547" s="1">
        <v>7</v>
      </c>
      <c r="C547" s="1">
        <v>59</v>
      </c>
      <c r="D547" s="1" t="str">
        <f t="shared" si="8"/>
        <v>wPM000</v>
      </c>
      <c r="E547" s="59"/>
      <c r="F547" s="59"/>
      <c r="G547" s="59"/>
    </row>
    <row r="548" spans="2:7" x14ac:dyDescent="0.2">
      <c r="B548" s="1">
        <v>7</v>
      </c>
      <c r="C548" s="1">
        <v>60</v>
      </c>
      <c r="D548" s="1" t="str">
        <f t="shared" si="8"/>
        <v>wPM000</v>
      </c>
      <c r="E548" s="59"/>
      <c r="F548" s="59"/>
      <c r="G548" s="59"/>
    </row>
    <row r="549" spans="2:7" x14ac:dyDescent="0.2">
      <c r="B549" s="1">
        <v>7</v>
      </c>
      <c r="C549" s="1">
        <v>61</v>
      </c>
      <c r="D549" s="1" t="str">
        <f t="shared" si="8"/>
        <v>wPM000</v>
      </c>
      <c r="E549" s="59"/>
      <c r="F549" s="59"/>
      <c r="G549" s="59"/>
    </row>
    <row r="550" spans="2:7" x14ac:dyDescent="0.2">
      <c r="B550" s="1">
        <v>7</v>
      </c>
      <c r="C550" s="1">
        <v>62</v>
      </c>
      <c r="D550" s="1" t="str">
        <f t="shared" si="8"/>
        <v>wPM000</v>
      </c>
      <c r="E550" s="59"/>
      <c r="F550" s="59"/>
      <c r="G550" s="59"/>
    </row>
    <row r="551" spans="2:7" x14ac:dyDescent="0.2">
      <c r="B551" s="1">
        <v>7</v>
      </c>
      <c r="C551" s="1">
        <v>63</v>
      </c>
      <c r="D551" s="1" t="str">
        <f t="shared" si="8"/>
        <v>wPM000</v>
      </c>
      <c r="E551" s="59"/>
      <c r="F551" s="59"/>
      <c r="G551" s="59"/>
    </row>
    <row r="552" spans="2:7" x14ac:dyDescent="0.2">
      <c r="B552" s="1">
        <v>7</v>
      </c>
      <c r="C552" s="1">
        <v>64</v>
      </c>
      <c r="D552" s="1" t="str">
        <f t="shared" si="8"/>
        <v>wPM000</v>
      </c>
      <c r="E552" s="59"/>
      <c r="F552" s="59"/>
      <c r="G552" s="59"/>
    </row>
    <row r="553" spans="2:7" x14ac:dyDescent="0.2">
      <c r="B553" s="1">
        <v>7</v>
      </c>
      <c r="C553" s="1">
        <v>65</v>
      </c>
      <c r="D553" s="1" t="str">
        <f t="shared" si="8"/>
        <v>wPM000</v>
      </c>
      <c r="E553" s="59"/>
      <c r="F553" s="59"/>
      <c r="G553" s="59"/>
    </row>
    <row r="554" spans="2:7" x14ac:dyDescent="0.2">
      <c r="B554" s="1">
        <v>7</v>
      </c>
      <c r="C554" s="1">
        <v>66</v>
      </c>
      <c r="D554" s="1" t="str">
        <f t="shared" si="8"/>
        <v>wPM000</v>
      </c>
      <c r="E554" s="59"/>
      <c r="F554" s="59"/>
      <c r="G554" s="59"/>
    </row>
    <row r="555" spans="2:7" x14ac:dyDescent="0.2">
      <c r="B555" s="1">
        <v>7</v>
      </c>
      <c r="C555" s="1">
        <v>67</v>
      </c>
      <c r="D555" s="1" t="str">
        <f t="shared" si="8"/>
        <v>wPM000</v>
      </c>
      <c r="E555" s="59"/>
      <c r="F555" s="59"/>
      <c r="G555" s="59"/>
    </row>
    <row r="556" spans="2:7" x14ac:dyDescent="0.2">
      <c r="B556" s="1">
        <v>7</v>
      </c>
      <c r="C556" s="1">
        <v>68</v>
      </c>
      <c r="D556" s="1" t="str">
        <f t="shared" si="8"/>
        <v>wPM000</v>
      </c>
      <c r="E556" s="59"/>
      <c r="F556" s="59"/>
      <c r="G556" s="59"/>
    </row>
    <row r="557" spans="2:7" x14ac:dyDescent="0.2">
      <c r="B557" s="1">
        <v>7</v>
      </c>
      <c r="C557" s="1">
        <v>69</v>
      </c>
      <c r="D557" s="1" t="str">
        <f t="shared" si="8"/>
        <v>wPM000</v>
      </c>
      <c r="E557" s="59"/>
      <c r="F557" s="59"/>
      <c r="G557" s="59"/>
    </row>
    <row r="558" spans="2:7" x14ac:dyDescent="0.2">
      <c r="B558" s="1">
        <v>7</v>
      </c>
      <c r="C558" s="1">
        <v>70</v>
      </c>
      <c r="D558" s="1" t="str">
        <f t="shared" si="8"/>
        <v>wPM000</v>
      </c>
      <c r="E558" s="59"/>
      <c r="F558" s="59"/>
      <c r="G558" s="59"/>
    </row>
    <row r="559" spans="2:7" x14ac:dyDescent="0.2">
      <c r="B559" s="1">
        <v>7</v>
      </c>
      <c r="C559" s="1">
        <v>71</v>
      </c>
      <c r="D559" s="1" t="str">
        <f t="shared" si="8"/>
        <v>wPM000</v>
      </c>
      <c r="E559" s="59"/>
      <c r="F559" s="59"/>
      <c r="G559" s="59"/>
    </row>
    <row r="560" spans="2:7" x14ac:dyDescent="0.2">
      <c r="B560" s="1">
        <v>7</v>
      </c>
      <c r="C560" s="1">
        <v>72</v>
      </c>
      <c r="D560" s="1" t="str">
        <f t="shared" si="8"/>
        <v>wPM000</v>
      </c>
      <c r="E560" s="59"/>
      <c r="F560" s="59"/>
      <c r="G560" s="59"/>
    </row>
    <row r="561" spans="2:19" x14ac:dyDescent="0.2">
      <c r="B561" s="1">
        <v>7</v>
      </c>
      <c r="C561" s="1">
        <v>73</v>
      </c>
      <c r="D561" s="1" t="str">
        <f t="shared" si="8"/>
        <v>wPM000</v>
      </c>
      <c r="E561" s="59"/>
      <c r="F561" s="59"/>
      <c r="G561" s="59"/>
    </row>
    <row r="562" spans="2:19" x14ac:dyDescent="0.2">
      <c r="B562" s="1">
        <v>7</v>
      </c>
      <c r="C562" s="1">
        <v>74</v>
      </c>
      <c r="D562" s="1" t="str">
        <f t="shared" si="8"/>
        <v>wPM000</v>
      </c>
      <c r="E562" s="59"/>
      <c r="F562" s="59"/>
      <c r="G562" s="59"/>
    </row>
    <row r="563" spans="2:19" x14ac:dyDescent="0.2">
      <c r="B563" s="1">
        <v>7</v>
      </c>
      <c r="C563" s="1">
        <v>75</v>
      </c>
      <c r="D563" s="1" t="str">
        <f t="shared" si="8"/>
        <v>wPM000</v>
      </c>
      <c r="E563" s="59"/>
      <c r="F563" s="59"/>
      <c r="G563" s="59"/>
    </row>
    <row r="564" spans="2:19" x14ac:dyDescent="0.2">
      <c r="B564" s="1">
        <v>7</v>
      </c>
      <c r="C564" s="1">
        <v>76</v>
      </c>
      <c r="D564" s="1" t="str">
        <f t="shared" si="8"/>
        <v>wPM000</v>
      </c>
      <c r="E564" s="59"/>
      <c r="F564" s="59"/>
      <c r="G564" s="59"/>
    </row>
    <row r="565" spans="2:19" x14ac:dyDescent="0.2">
      <c r="B565" s="1">
        <v>7</v>
      </c>
      <c r="C565" s="1">
        <v>77</v>
      </c>
      <c r="D565" s="1" t="str">
        <f t="shared" si="8"/>
        <v>wPM000</v>
      </c>
      <c r="E565" s="59"/>
      <c r="F565" s="59"/>
      <c r="G565" s="59"/>
    </row>
    <row r="566" spans="2:19" x14ac:dyDescent="0.2">
      <c r="B566" s="1">
        <v>7</v>
      </c>
      <c r="C566" s="1">
        <v>78</v>
      </c>
      <c r="D566" s="1" t="str">
        <f t="shared" si="8"/>
        <v>wPM000</v>
      </c>
      <c r="E566" s="59"/>
      <c r="F566" s="59"/>
      <c r="G566" s="59"/>
    </row>
    <row r="567" spans="2:19" x14ac:dyDescent="0.2">
      <c r="B567" s="1">
        <v>7</v>
      </c>
      <c r="C567" s="1">
        <v>79</v>
      </c>
      <c r="D567" s="1" t="str">
        <f t="shared" si="8"/>
        <v>wPM000</v>
      </c>
      <c r="E567" s="59"/>
      <c r="F567" s="59"/>
      <c r="G567" s="59"/>
    </row>
    <row r="568" spans="2:19" x14ac:dyDescent="0.2">
      <c r="B568" s="1">
        <v>7</v>
      </c>
      <c r="C568" s="1">
        <v>80</v>
      </c>
      <c r="D568" s="1" t="str">
        <f t="shared" si="8"/>
        <v>wPM000</v>
      </c>
      <c r="E568" s="59"/>
      <c r="F568" s="59"/>
      <c r="G568" s="59"/>
    </row>
    <row r="569" spans="2:19" x14ac:dyDescent="0.2">
      <c r="B569" s="1">
        <v>7</v>
      </c>
      <c r="C569" s="1">
        <v>81</v>
      </c>
      <c r="D569" s="1" t="str">
        <f t="shared" si="8"/>
        <v>wPM000</v>
      </c>
      <c r="E569" s="59"/>
      <c r="F569" s="59"/>
      <c r="G569" s="59"/>
    </row>
    <row r="570" spans="2:19" ht="16" thickBot="1" x14ac:dyDescent="0.25">
      <c r="B570" s="1">
        <v>8</v>
      </c>
      <c r="C570" s="1">
        <v>1</v>
      </c>
      <c r="D570" s="1" t="str">
        <f t="shared" si="8"/>
        <v>wPM000</v>
      </c>
      <c r="E570" s="59"/>
      <c r="F570" s="59"/>
      <c r="G570" s="59"/>
      <c r="K570" s="23" t="s">
        <v>0</v>
      </c>
      <c r="L570" s="23">
        <f>B570</f>
        <v>8</v>
      </c>
      <c r="M570" s="23"/>
      <c r="N570" s="23"/>
      <c r="O570" s="23"/>
      <c r="P570" s="23"/>
      <c r="Q570" s="23"/>
      <c r="R570" s="23"/>
      <c r="S570" s="23"/>
    </row>
    <row r="571" spans="2:19" x14ac:dyDescent="0.2">
      <c r="B571" s="1">
        <v>8</v>
      </c>
      <c r="C571" s="1">
        <v>2</v>
      </c>
      <c r="D571" s="1" t="str">
        <f t="shared" si="8"/>
        <v>wPM000</v>
      </c>
      <c r="E571" s="59"/>
      <c r="F571" s="59"/>
      <c r="G571" s="59"/>
      <c r="K571" s="48">
        <f>E570</f>
        <v>0</v>
      </c>
      <c r="L571" s="49">
        <f>E571</f>
        <v>0</v>
      </c>
      <c r="M571" s="49">
        <f>E572</f>
        <v>0</v>
      </c>
      <c r="N571" s="49">
        <f>E573</f>
        <v>0</v>
      </c>
      <c r="O571" s="49">
        <f>E574</f>
        <v>0</v>
      </c>
      <c r="P571" s="49">
        <f>E575</f>
        <v>0</v>
      </c>
      <c r="Q571" s="49">
        <f>E576</f>
        <v>0</v>
      </c>
      <c r="R571" s="49">
        <f>E577</f>
        <v>0</v>
      </c>
      <c r="S571" s="50">
        <f>E578</f>
        <v>0</v>
      </c>
    </row>
    <row r="572" spans="2:19" x14ac:dyDescent="0.2">
      <c r="B572" s="1">
        <v>8</v>
      </c>
      <c r="C572" s="1">
        <v>3</v>
      </c>
      <c r="D572" s="1" t="str">
        <f t="shared" si="8"/>
        <v>wPM000</v>
      </c>
      <c r="E572" s="59"/>
      <c r="F572" s="59"/>
      <c r="G572" s="59"/>
      <c r="K572" s="51">
        <f>E579</f>
        <v>0</v>
      </c>
      <c r="L572" s="52">
        <f>E580</f>
        <v>0</v>
      </c>
      <c r="M572" s="52">
        <f>E581</f>
        <v>0</v>
      </c>
      <c r="N572" s="52">
        <f>E582</f>
        <v>0</v>
      </c>
      <c r="O572" s="52">
        <f>E583</f>
        <v>0</v>
      </c>
      <c r="P572" s="52">
        <f>E584</f>
        <v>0</v>
      </c>
      <c r="Q572" s="52">
        <f>E585</f>
        <v>0</v>
      </c>
      <c r="R572" s="52">
        <f>E586</f>
        <v>0</v>
      </c>
      <c r="S572" s="53">
        <f>E587</f>
        <v>0</v>
      </c>
    </row>
    <row r="573" spans="2:19" x14ac:dyDescent="0.2">
      <c r="B573" s="1">
        <v>8</v>
      </c>
      <c r="C573" s="1">
        <v>4</v>
      </c>
      <c r="D573" s="1" t="str">
        <f t="shared" si="8"/>
        <v>wPM000</v>
      </c>
      <c r="E573" s="59"/>
      <c r="F573" s="59"/>
      <c r="G573" s="59"/>
      <c r="K573" s="51">
        <f>E588</f>
        <v>0</v>
      </c>
      <c r="L573" s="52">
        <f>E589</f>
        <v>0</v>
      </c>
      <c r="M573" s="52">
        <f>E590</f>
        <v>0</v>
      </c>
      <c r="N573" s="52">
        <f>E591</f>
        <v>0</v>
      </c>
      <c r="O573" s="52">
        <f>E592</f>
        <v>0</v>
      </c>
      <c r="P573" s="52">
        <f>E593</f>
        <v>0</v>
      </c>
      <c r="Q573" s="52">
        <f>E594</f>
        <v>0</v>
      </c>
      <c r="R573" s="52">
        <f>E595</f>
        <v>0</v>
      </c>
      <c r="S573" s="53">
        <f>E596</f>
        <v>0</v>
      </c>
    </row>
    <row r="574" spans="2:19" x14ac:dyDescent="0.2">
      <c r="B574" s="1">
        <v>8</v>
      </c>
      <c r="C574" s="1">
        <v>5</v>
      </c>
      <c r="D574" s="1" t="str">
        <f t="shared" si="8"/>
        <v>wPM000</v>
      </c>
      <c r="E574" s="59"/>
      <c r="F574" s="59"/>
      <c r="G574" s="59"/>
      <c r="K574" s="51">
        <f>E597</f>
        <v>0</v>
      </c>
      <c r="L574" s="52">
        <f>E598</f>
        <v>0</v>
      </c>
      <c r="M574" s="52">
        <f>E599</f>
        <v>0</v>
      </c>
      <c r="N574" s="52">
        <f>E600</f>
        <v>0</v>
      </c>
      <c r="O574" s="52">
        <f>E601</f>
        <v>0</v>
      </c>
      <c r="P574" s="52">
        <f>E602</f>
        <v>0</v>
      </c>
      <c r="Q574" s="52">
        <f>E603</f>
        <v>0</v>
      </c>
      <c r="R574" s="52">
        <f>E604</f>
        <v>0</v>
      </c>
      <c r="S574" s="53">
        <f>E605</f>
        <v>0</v>
      </c>
    </row>
    <row r="575" spans="2:19" x14ac:dyDescent="0.2">
      <c r="B575" s="1">
        <v>8</v>
      </c>
      <c r="C575" s="1">
        <v>6</v>
      </c>
      <c r="D575" s="1" t="str">
        <f t="shared" si="8"/>
        <v>wPM000</v>
      </c>
      <c r="E575" s="59"/>
      <c r="F575" s="59"/>
      <c r="G575" s="59"/>
      <c r="K575" s="51">
        <f>E606</f>
        <v>0</v>
      </c>
      <c r="L575" s="52">
        <f>E607</f>
        <v>0</v>
      </c>
      <c r="M575" s="52">
        <f>E608</f>
        <v>0</v>
      </c>
      <c r="N575" s="52">
        <f>E609</f>
        <v>0</v>
      </c>
      <c r="O575" s="52">
        <f>E610</f>
        <v>0</v>
      </c>
      <c r="P575" s="52">
        <f>E611</f>
        <v>0</v>
      </c>
      <c r="Q575" s="52">
        <f>E612</f>
        <v>0</v>
      </c>
      <c r="R575" s="52">
        <f>E613</f>
        <v>0</v>
      </c>
      <c r="S575" s="53">
        <f>E614</f>
        <v>0</v>
      </c>
    </row>
    <row r="576" spans="2:19" x14ac:dyDescent="0.2">
      <c r="B576" s="1">
        <v>8</v>
      </c>
      <c r="C576" s="1">
        <v>7</v>
      </c>
      <c r="D576" s="1" t="str">
        <f t="shared" si="8"/>
        <v>wPM000</v>
      </c>
      <c r="E576" s="59"/>
      <c r="F576" s="59"/>
      <c r="G576" s="59"/>
      <c r="K576" s="51">
        <f>E615</f>
        <v>0</v>
      </c>
      <c r="L576" s="52">
        <f>E616</f>
        <v>0</v>
      </c>
      <c r="M576" s="52">
        <f>E617</f>
        <v>0</v>
      </c>
      <c r="N576" s="52">
        <f>E618</f>
        <v>0</v>
      </c>
      <c r="O576" s="52">
        <f>E619</f>
        <v>0</v>
      </c>
      <c r="P576" s="52">
        <f>E620</f>
        <v>0</v>
      </c>
      <c r="Q576" s="52">
        <f>E621</f>
        <v>0</v>
      </c>
      <c r="R576" s="52">
        <f>E622</f>
        <v>0</v>
      </c>
      <c r="S576" s="53">
        <f>E623</f>
        <v>0</v>
      </c>
    </row>
    <row r="577" spans="2:19" x14ac:dyDescent="0.2">
      <c r="B577" s="1">
        <v>8</v>
      </c>
      <c r="C577" s="1">
        <v>8</v>
      </c>
      <c r="D577" s="1" t="str">
        <f t="shared" si="8"/>
        <v>wPM000</v>
      </c>
      <c r="E577" s="59"/>
      <c r="F577" s="59"/>
      <c r="G577" s="59"/>
      <c r="K577" s="51">
        <f>E624</f>
        <v>0</v>
      </c>
      <c r="L577" s="52">
        <f>E625</f>
        <v>0</v>
      </c>
      <c r="M577" s="52">
        <f>E626</f>
        <v>0</v>
      </c>
      <c r="N577" s="52">
        <f>E627</f>
        <v>0</v>
      </c>
      <c r="O577" s="52">
        <f>E628</f>
        <v>0</v>
      </c>
      <c r="P577" s="52">
        <f>E629</f>
        <v>0</v>
      </c>
      <c r="Q577" s="52">
        <f>E630</f>
        <v>0</v>
      </c>
      <c r="R577" s="52">
        <f>E631</f>
        <v>0</v>
      </c>
      <c r="S577" s="53">
        <f>E632</f>
        <v>0</v>
      </c>
    </row>
    <row r="578" spans="2:19" x14ac:dyDescent="0.2">
      <c r="B578" s="1">
        <v>8</v>
      </c>
      <c r="C578" s="1">
        <v>9</v>
      </c>
      <c r="D578" s="1" t="str">
        <f t="shared" si="8"/>
        <v>wPM000</v>
      </c>
      <c r="E578" s="59"/>
      <c r="F578" s="59"/>
      <c r="G578" s="59"/>
      <c r="K578" s="51">
        <f>E633</f>
        <v>0</v>
      </c>
      <c r="L578" s="52">
        <f>E634</f>
        <v>0</v>
      </c>
      <c r="M578" s="52">
        <f>E635</f>
        <v>0</v>
      </c>
      <c r="N578" s="52">
        <f>E636</f>
        <v>0</v>
      </c>
      <c r="O578" s="52">
        <f>E637</f>
        <v>0</v>
      </c>
      <c r="P578" s="52">
        <f>E638</f>
        <v>0</v>
      </c>
      <c r="Q578" s="52">
        <f>E639</f>
        <v>0</v>
      </c>
      <c r="R578" s="52">
        <f>E640</f>
        <v>0</v>
      </c>
      <c r="S578" s="53">
        <f>E641</f>
        <v>0</v>
      </c>
    </row>
    <row r="579" spans="2:19" ht="16" thickBot="1" x14ac:dyDescent="0.25">
      <c r="B579" s="1">
        <v>8</v>
      </c>
      <c r="C579" s="1">
        <v>10</v>
      </c>
      <c r="D579" s="1" t="str">
        <f t="shared" si="8"/>
        <v>wPM000</v>
      </c>
      <c r="E579" s="59"/>
      <c r="F579" s="59"/>
      <c r="G579" s="59"/>
      <c r="K579" s="54">
        <f>E642</f>
        <v>0</v>
      </c>
      <c r="L579" s="55">
        <f>E643</f>
        <v>0</v>
      </c>
      <c r="M579" s="55">
        <f>E644</f>
        <v>0</v>
      </c>
      <c r="N579" s="55">
        <f>E645</f>
        <v>0</v>
      </c>
      <c r="O579" s="55">
        <f>E646</f>
        <v>0</v>
      </c>
      <c r="P579" s="55">
        <f>E647</f>
        <v>0</v>
      </c>
      <c r="Q579" s="55">
        <f>E648</f>
        <v>0</v>
      </c>
      <c r="R579" s="55">
        <f>E649</f>
        <v>0</v>
      </c>
      <c r="S579" s="56">
        <f>E650</f>
        <v>0</v>
      </c>
    </row>
    <row r="580" spans="2:19" x14ac:dyDescent="0.2">
      <c r="B580" s="1">
        <v>8</v>
      </c>
      <c r="C580" s="1">
        <v>11</v>
      </c>
      <c r="D580" s="1" t="str">
        <f t="shared" ref="D580:D643" si="9">CONCATENATE("wPM",TEXT(E580,"000"))</f>
        <v>wPM000</v>
      </c>
      <c r="E580" s="59"/>
      <c r="F580" s="59"/>
      <c r="G580" s="59"/>
    </row>
    <row r="581" spans="2:19" x14ac:dyDescent="0.2">
      <c r="B581" s="1">
        <v>8</v>
      </c>
      <c r="C581" s="1">
        <v>12</v>
      </c>
      <c r="D581" s="1" t="str">
        <f t="shared" si="9"/>
        <v>wPM000</v>
      </c>
      <c r="E581" s="59"/>
      <c r="F581" s="59"/>
      <c r="G581" s="59"/>
    </row>
    <row r="582" spans="2:19" x14ac:dyDescent="0.2">
      <c r="B582" s="1">
        <v>8</v>
      </c>
      <c r="C582" s="1">
        <v>13</v>
      </c>
      <c r="D582" s="1" t="str">
        <f t="shared" si="9"/>
        <v>wPM000</v>
      </c>
      <c r="E582" s="59"/>
      <c r="F582" s="59"/>
      <c r="G582" s="59"/>
    </row>
    <row r="583" spans="2:19" x14ac:dyDescent="0.2">
      <c r="B583" s="1">
        <v>8</v>
      </c>
      <c r="C583" s="1">
        <v>14</v>
      </c>
      <c r="D583" s="1" t="str">
        <f t="shared" si="9"/>
        <v>wPM000</v>
      </c>
      <c r="E583" s="59"/>
      <c r="F583" s="59"/>
      <c r="G583" s="59"/>
    </row>
    <row r="584" spans="2:19" x14ac:dyDescent="0.2">
      <c r="B584" s="1">
        <v>8</v>
      </c>
      <c r="C584" s="1">
        <v>15</v>
      </c>
      <c r="D584" s="1" t="str">
        <f t="shared" si="9"/>
        <v>wPM000</v>
      </c>
      <c r="E584" s="59"/>
      <c r="F584" s="59"/>
      <c r="G584" s="59"/>
    </row>
    <row r="585" spans="2:19" x14ac:dyDescent="0.2">
      <c r="B585" s="1">
        <v>8</v>
      </c>
      <c r="C585" s="1">
        <v>16</v>
      </c>
      <c r="D585" s="1" t="str">
        <f t="shared" si="9"/>
        <v>wPM000</v>
      </c>
      <c r="E585" s="59"/>
      <c r="F585" s="59"/>
      <c r="G585" s="59"/>
    </row>
    <row r="586" spans="2:19" x14ac:dyDescent="0.2">
      <c r="B586" s="1">
        <v>8</v>
      </c>
      <c r="C586" s="1">
        <v>17</v>
      </c>
      <c r="D586" s="1" t="str">
        <f t="shared" si="9"/>
        <v>wPM000</v>
      </c>
      <c r="E586" s="59"/>
      <c r="F586" s="59"/>
      <c r="G586" s="59"/>
    </row>
    <row r="587" spans="2:19" x14ac:dyDescent="0.2">
      <c r="B587" s="1">
        <v>8</v>
      </c>
      <c r="C587" s="1">
        <v>18</v>
      </c>
      <c r="D587" s="1" t="str">
        <f t="shared" si="9"/>
        <v>wPM000</v>
      </c>
      <c r="E587" s="59"/>
      <c r="F587" s="59"/>
      <c r="G587" s="59"/>
    </row>
    <row r="588" spans="2:19" x14ac:dyDescent="0.2">
      <c r="B588" s="1">
        <v>8</v>
      </c>
      <c r="C588" s="1">
        <v>19</v>
      </c>
      <c r="D588" s="1" t="str">
        <f t="shared" si="9"/>
        <v>wPM000</v>
      </c>
      <c r="E588" s="59"/>
      <c r="F588" s="59"/>
      <c r="G588" s="59"/>
    </row>
    <row r="589" spans="2:19" x14ac:dyDescent="0.2">
      <c r="B589" s="1">
        <v>8</v>
      </c>
      <c r="C589" s="1">
        <v>20</v>
      </c>
      <c r="D589" s="1" t="str">
        <f t="shared" si="9"/>
        <v>wPM000</v>
      </c>
      <c r="E589" s="59"/>
      <c r="F589" s="59"/>
      <c r="G589" s="59"/>
    </row>
    <row r="590" spans="2:19" x14ac:dyDescent="0.2">
      <c r="B590" s="1">
        <v>8</v>
      </c>
      <c r="C590" s="1">
        <v>21</v>
      </c>
      <c r="D590" s="1" t="str">
        <f t="shared" si="9"/>
        <v>wPM000</v>
      </c>
      <c r="E590" s="59"/>
      <c r="F590" s="59"/>
      <c r="G590" s="59"/>
    </row>
    <row r="591" spans="2:19" x14ac:dyDescent="0.2">
      <c r="B591" s="1">
        <v>8</v>
      </c>
      <c r="C591" s="1">
        <v>22</v>
      </c>
      <c r="D591" s="1" t="str">
        <f t="shared" si="9"/>
        <v>wPM000</v>
      </c>
      <c r="E591" s="59"/>
      <c r="F591" s="59"/>
      <c r="G591" s="59"/>
    </row>
    <row r="592" spans="2:19" x14ac:dyDescent="0.2">
      <c r="B592" s="1">
        <v>8</v>
      </c>
      <c r="C592" s="1">
        <v>23</v>
      </c>
      <c r="D592" s="1" t="str">
        <f t="shared" si="9"/>
        <v>wPM000</v>
      </c>
      <c r="E592" s="59"/>
      <c r="F592" s="59"/>
      <c r="G592" s="59"/>
    </row>
    <row r="593" spans="2:7" x14ac:dyDescent="0.2">
      <c r="B593" s="1">
        <v>8</v>
      </c>
      <c r="C593" s="1">
        <v>24</v>
      </c>
      <c r="D593" s="1" t="str">
        <f t="shared" si="9"/>
        <v>wPM000</v>
      </c>
      <c r="E593" s="59"/>
      <c r="F593" s="59"/>
      <c r="G593" s="59"/>
    </row>
    <row r="594" spans="2:7" x14ac:dyDescent="0.2">
      <c r="B594" s="1">
        <v>8</v>
      </c>
      <c r="C594" s="1">
        <v>25</v>
      </c>
      <c r="D594" s="1" t="str">
        <f t="shared" si="9"/>
        <v>wPM000</v>
      </c>
      <c r="E594" s="59"/>
      <c r="F594" s="59"/>
      <c r="G594" s="59"/>
    </row>
    <row r="595" spans="2:7" x14ac:dyDescent="0.2">
      <c r="B595" s="1">
        <v>8</v>
      </c>
      <c r="C595" s="1">
        <v>26</v>
      </c>
      <c r="D595" s="1" t="str">
        <f t="shared" si="9"/>
        <v>wPM000</v>
      </c>
      <c r="E595" s="59"/>
      <c r="F595" s="59"/>
      <c r="G595" s="59"/>
    </row>
    <row r="596" spans="2:7" x14ac:dyDescent="0.2">
      <c r="B596" s="1">
        <v>8</v>
      </c>
      <c r="C596" s="1">
        <v>27</v>
      </c>
      <c r="D596" s="1" t="str">
        <f t="shared" si="9"/>
        <v>wPM000</v>
      </c>
      <c r="E596" s="59"/>
      <c r="F596" s="59"/>
      <c r="G596" s="59"/>
    </row>
    <row r="597" spans="2:7" x14ac:dyDescent="0.2">
      <c r="B597" s="1">
        <v>8</v>
      </c>
      <c r="C597" s="1">
        <v>28</v>
      </c>
      <c r="D597" s="1" t="str">
        <f t="shared" si="9"/>
        <v>wPM000</v>
      </c>
      <c r="E597" s="59"/>
      <c r="F597" s="59"/>
      <c r="G597" s="59"/>
    </row>
    <row r="598" spans="2:7" x14ac:dyDescent="0.2">
      <c r="B598" s="1">
        <v>8</v>
      </c>
      <c r="C598" s="1">
        <v>29</v>
      </c>
      <c r="D598" s="1" t="str">
        <f t="shared" si="9"/>
        <v>wPM000</v>
      </c>
      <c r="E598" s="59"/>
      <c r="F598" s="59"/>
      <c r="G598" s="59"/>
    </row>
    <row r="599" spans="2:7" x14ac:dyDescent="0.2">
      <c r="B599" s="1">
        <v>8</v>
      </c>
      <c r="C599" s="1">
        <v>30</v>
      </c>
      <c r="D599" s="1" t="str">
        <f t="shared" si="9"/>
        <v>wPM000</v>
      </c>
      <c r="E599" s="59"/>
      <c r="F599" s="59"/>
      <c r="G599" s="59"/>
    </row>
    <row r="600" spans="2:7" x14ac:dyDescent="0.2">
      <c r="B600" s="1">
        <v>8</v>
      </c>
      <c r="C600" s="1">
        <v>31</v>
      </c>
      <c r="D600" s="1" t="str">
        <f t="shared" si="9"/>
        <v>wPM000</v>
      </c>
      <c r="E600" s="59"/>
      <c r="F600" s="59"/>
      <c r="G600" s="59"/>
    </row>
    <row r="601" spans="2:7" x14ac:dyDescent="0.2">
      <c r="B601" s="1">
        <v>8</v>
      </c>
      <c r="C601" s="1">
        <v>32</v>
      </c>
      <c r="D601" s="1" t="str">
        <f t="shared" si="9"/>
        <v>wPM000</v>
      </c>
      <c r="E601" s="59"/>
      <c r="F601" s="59"/>
      <c r="G601" s="59"/>
    </row>
    <row r="602" spans="2:7" x14ac:dyDescent="0.2">
      <c r="B602" s="1">
        <v>8</v>
      </c>
      <c r="C602" s="1">
        <v>33</v>
      </c>
      <c r="D602" s="1" t="str">
        <f t="shared" si="9"/>
        <v>wPM000</v>
      </c>
      <c r="E602" s="59"/>
      <c r="F602" s="59"/>
      <c r="G602" s="59"/>
    </row>
    <row r="603" spans="2:7" x14ac:dyDescent="0.2">
      <c r="B603" s="1">
        <v>8</v>
      </c>
      <c r="C603" s="1">
        <v>34</v>
      </c>
      <c r="D603" s="1" t="str">
        <f t="shared" si="9"/>
        <v>wPM000</v>
      </c>
      <c r="E603" s="59"/>
      <c r="F603" s="59"/>
      <c r="G603" s="59"/>
    </row>
    <row r="604" spans="2:7" x14ac:dyDescent="0.2">
      <c r="B604" s="1">
        <v>8</v>
      </c>
      <c r="C604" s="1">
        <v>35</v>
      </c>
      <c r="D604" s="1" t="str">
        <f t="shared" si="9"/>
        <v>wPM000</v>
      </c>
      <c r="E604" s="59"/>
      <c r="F604" s="59"/>
      <c r="G604" s="59"/>
    </row>
    <row r="605" spans="2:7" x14ac:dyDescent="0.2">
      <c r="B605" s="1">
        <v>8</v>
      </c>
      <c r="C605" s="1">
        <v>36</v>
      </c>
      <c r="D605" s="1" t="str">
        <f t="shared" si="9"/>
        <v>wPM000</v>
      </c>
      <c r="E605" s="59"/>
      <c r="F605" s="59"/>
      <c r="G605" s="59"/>
    </row>
    <row r="606" spans="2:7" x14ac:dyDescent="0.2">
      <c r="B606" s="1">
        <v>8</v>
      </c>
      <c r="C606" s="1">
        <v>37</v>
      </c>
      <c r="D606" s="1" t="str">
        <f t="shared" si="9"/>
        <v>wPM000</v>
      </c>
      <c r="E606" s="59"/>
      <c r="F606" s="59"/>
      <c r="G606" s="59"/>
    </row>
    <row r="607" spans="2:7" x14ac:dyDescent="0.2">
      <c r="B607" s="1">
        <v>8</v>
      </c>
      <c r="C607" s="1">
        <v>38</v>
      </c>
      <c r="D607" s="1" t="str">
        <f t="shared" si="9"/>
        <v>wPM000</v>
      </c>
      <c r="E607" s="59"/>
      <c r="F607" s="59"/>
      <c r="G607" s="59"/>
    </row>
    <row r="608" spans="2:7" x14ac:dyDescent="0.2">
      <c r="B608" s="1">
        <v>8</v>
      </c>
      <c r="C608" s="1">
        <v>39</v>
      </c>
      <c r="D608" s="1" t="str">
        <f t="shared" si="9"/>
        <v>wPM000</v>
      </c>
      <c r="E608" s="59"/>
      <c r="F608" s="59"/>
      <c r="G608" s="59"/>
    </row>
    <row r="609" spans="2:7" x14ac:dyDescent="0.2">
      <c r="B609" s="1">
        <v>8</v>
      </c>
      <c r="C609" s="1">
        <v>40</v>
      </c>
      <c r="D609" s="1" t="str">
        <f t="shared" si="9"/>
        <v>wPM000</v>
      </c>
      <c r="E609" s="59"/>
      <c r="F609" s="59"/>
      <c r="G609" s="59"/>
    </row>
    <row r="610" spans="2:7" x14ac:dyDescent="0.2">
      <c r="B610" s="1">
        <v>8</v>
      </c>
      <c r="C610" s="1">
        <v>41</v>
      </c>
      <c r="D610" s="1" t="str">
        <f t="shared" si="9"/>
        <v>wPM000</v>
      </c>
      <c r="E610" s="59"/>
      <c r="F610" s="59"/>
      <c r="G610" s="59"/>
    </row>
    <row r="611" spans="2:7" x14ac:dyDescent="0.2">
      <c r="B611" s="1">
        <v>8</v>
      </c>
      <c r="C611" s="1">
        <v>42</v>
      </c>
      <c r="D611" s="1" t="str">
        <f t="shared" si="9"/>
        <v>wPM000</v>
      </c>
      <c r="E611" s="59"/>
      <c r="F611" s="59"/>
      <c r="G611" s="59"/>
    </row>
    <row r="612" spans="2:7" x14ac:dyDescent="0.2">
      <c r="B612" s="1">
        <v>8</v>
      </c>
      <c r="C612" s="1">
        <v>43</v>
      </c>
      <c r="D612" s="1" t="str">
        <f t="shared" si="9"/>
        <v>wPM000</v>
      </c>
      <c r="E612" s="59"/>
      <c r="F612" s="59"/>
      <c r="G612" s="59"/>
    </row>
    <row r="613" spans="2:7" x14ac:dyDescent="0.2">
      <c r="B613" s="1">
        <v>8</v>
      </c>
      <c r="C613" s="1">
        <v>44</v>
      </c>
      <c r="D613" s="1" t="str">
        <f t="shared" si="9"/>
        <v>wPM000</v>
      </c>
      <c r="E613" s="59"/>
      <c r="F613" s="59"/>
      <c r="G613" s="59"/>
    </row>
    <row r="614" spans="2:7" x14ac:dyDescent="0.2">
      <c r="B614" s="1">
        <v>8</v>
      </c>
      <c r="C614" s="1">
        <v>45</v>
      </c>
      <c r="D614" s="1" t="str">
        <f t="shared" si="9"/>
        <v>wPM000</v>
      </c>
      <c r="E614" s="59"/>
      <c r="F614" s="59"/>
      <c r="G614" s="59"/>
    </row>
    <row r="615" spans="2:7" x14ac:dyDescent="0.2">
      <c r="B615" s="1">
        <v>8</v>
      </c>
      <c r="C615" s="1">
        <v>46</v>
      </c>
      <c r="D615" s="1" t="str">
        <f t="shared" si="9"/>
        <v>wPM000</v>
      </c>
      <c r="E615" s="59"/>
      <c r="F615" s="59"/>
      <c r="G615" s="59"/>
    </row>
    <row r="616" spans="2:7" x14ac:dyDescent="0.2">
      <c r="B616" s="1">
        <v>8</v>
      </c>
      <c r="C616" s="1">
        <v>47</v>
      </c>
      <c r="D616" s="1" t="str">
        <f t="shared" si="9"/>
        <v>wPM000</v>
      </c>
      <c r="E616" s="59"/>
      <c r="F616" s="59"/>
      <c r="G616" s="59"/>
    </row>
    <row r="617" spans="2:7" x14ac:dyDescent="0.2">
      <c r="B617" s="1">
        <v>8</v>
      </c>
      <c r="C617" s="1">
        <v>48</v>
      </c>
      <c r="D617" s="1" t="str">
        <f t="shared" si="9"/>
        <v>wPM000</v>
      </c>
      <c r="E617" s="59"/>
      <c r="F617" s="59"/>
      <c r="G617" s="59"/>
    </row>
    <row r="618" spans="2:7" x14ac:dyDescent="0.2">
      <c r="B618" s="1">
        <v>8</v>
      </c>
      <c r="C618" s="1">
        <v>49</v>
      </c>
      <c r="D618" s="1" t="str">
        <f t="shared" si="9"/>
        <v>wPM000</v>
      </c>
      <c r="E618" s="59"/>
      <c r="F618" s="59"/>
      <c r="G618" s="59"/>
    </row>
    <row r="619" spans="2:7" x14ac:dyDescent="0.2">
      <c r="B619" s="1">
        <v>8</v>
      </c>
      <c r="C619" s="1">
        <v>50</v>
      </c>
      <c r="D619" s="1" t="str">
        <f t="shared" si="9"/>
        <v>wPM000</v>
      </c>
      <c r="E619" s="59"/>
      <c r="F619" s="59"/>
      <c r="G619" s="59"/>
    </row>
    <row r="620" spans="2:7" x14ac:dyDescent="0.2">
      <c r="B620" s="1">
        <v>8</v>
      </c>
      <c r="C620" s="1">
        <v>51</v>
      </c>
      <c r="D620" s="1" t="str">
        <f t="shared" si="9"/>
        <v>wPM000</v>
      </c>
      <c r="E620" s="59"/>
      <c r="F620" s="59"/>
      <c r="G620" s="59"/>
    </row>
    <row r="621" spans="2:7" x14ac:dyDescent="0.2">
      <c r="B621" s="1">
        <v>8</v>
      </c>
      <c r="C621" s="1">
        <v>52</v>
      </c>
      <c r="D621" s="1" t="str">
        <f t="shared" si="9"/>
        <v>wPM000</v>
      </c>
      <c r="E621" s="59"/>
      <c r="F621" s="59"/>
      <c r="G621" s="59"/>
    </row>
    <row r="622" spans="2:7" x14ac:dyDescent="0.2">
      <c r="B622" s="1">
        <v>8</v>
      </c>
      <c r="C622" s="1">
        <v>53</v>
      </c>
      <c r="D622" s="1" t="str">
        <f t="shared" si="9"/>
        <v>wPM000</v>
      </c>
      <c r="E622" s="59"/>
      <c r="F622" s="59"/>
      <c r="G622" s="59"/>
    </row>
    <row r="623" spans="2:7" x14ac:dyDescent="0.2">
      <c r="B623" s="1">
        <v>8</v>
      </c>
      <c r="C623" s="1">
        <v>54</v>
      </c>
      <c r="D623" s="1" t="str">
        <f t="shared" si="9"/>
        <v>wPM000</v>
      </c>
      <c r="E623" s="59"/>
      <c r="F623" s="59"/>
      <c r="G623" s="59"/>
    </row>
    <row r="624" spans="2:7" x14ac:dyDescent="0.2">
      <c r="B624" s="1">
        <v>8</v>
      </c>
      <c r="C624" s="1">
        <v>55</v>
      </c>
      <c r="D624" s="1" t="str">
        <f t="shared" si="9"/>
        <v>wPM000</v>
      </c>
      <c r="E624" s="59"/>
      <c r="F624" s="59"/>
      <c r="G624" s="59"/>
    </row>
    <row r="625" spans="2:7" x14ac:dyDescent="0.2">
      <c r="B625" s="1">
        <v>8</v>
      </c>
      <c r="C625" s="1">
        <v>56</v>
      </c>
      <c r="D625" s="1" t="str">
        <f t="shared" si="9"/>
        <v>wPM000</v>
      </c>
      <c r="E625" s="59"/>
      <c r="F625" s="59"/>
      <c r="G625" s="59"/>
    </row>
    <row r="626" spans="2:7" x14ac:dyDescent="0.2">
      <c r="B626" s="1">
        <v>8</v>
      </c>
      <c r="C626" s="1">
        <v>57</v>
      </c>
      <c r="D626" s="1" t="str">
        <f t="shared" si="9"/>
        <v>wPM000</v>
      </c>
      <c r="E626" s="59"/>
      <c r="F626" s="59"/>
      <c r="G626" s="59"/>
    </row>
    <row r="627" spans="2:7" x14ac:dyDescent="0.2">
      <c r="B627" s="1">
        <v>8</v>
      </c>
      <c r="C627" s="1">
        <v>58</v>
      </c>
      <c r="D627" s="1" t="str">
        <f t="shared" si="9"/>
        <v>wPM000</v>
      </c>
      <c r="E627" s="59"/>
      <c r="F627" s="59"/>
      <c r="G627" s="59"/>
    </row>
    <row r="628" spans="2:7" x14ac:dyDescent="0.2">
      <c r="B628" s="1">
        <v>8</v>
      </c>
      <c r="C628" s="1">
        <v>59</v>
      </c>
      <c r="D628" s="1" t="str">
        <f t="shared" si="9"/>
        <v>wPM000</v>
      </c>
      <c r="E628" s="59"/>
      <c r="F628" s="59"/>
      <c r="G628" s="59"/>
    </row>
    <row r="629" spans="2:7" x14ac:dyDescent="0.2">
      <c r="B629" s="1">
        <v>8</v>
      </c>
      <c r="C629" s="1">
        <v>60</v>
      </c>
      <c r="D629" s="1" t="str">
        <f t="shared" si="9"/>
        <v>wPM000</v>
      </c>
      <c r="E629" s="59"/>
      <c r="F629" s="59"/>
      <c r="G629" s="59"/>
    </row>
    <row r="630" spans="2:7" x14ac:dyDescent="0.2">
      <c r="B630" s="1">
        <v>8</v>
      </c>
      <c r="C630" s="1">
        <v>61</v>
      </c>
      <c r="D630" s="1" t="str">
        <f t="shared" si="9"/>
        <v>wPM000</v>
      </c>
      <c r="E630" s="59"/>
      <c r="F630" s="59"/>
      <c r="G630" s="59"/>
    </row>
    <row r="631" spans="2:7" x14ac:dyDescent="0.2">
      <c r="B631" s="1">
        <v>8</v>
      </c>
      <c r="C631" s="1">
        <v>62</v>
      </c>
      <c r="D631" s="1" t="str">
        <f t="shared" si="9"/>
        <v>wPM000</v>
      </c>
      <c r="E631" s="59"/>
      <c r="F631" s="59"/>
      <c r="G631" s="59"/>
    </row>
    <row r="632" spans="2:7" x14ac:dyDescent="0.2">
      <c r="B632" s="1">
        <v>8</v>
      </c>
      <c r="C632" s="1">
        <v>63</v>
      </c>
      <c r="D632" s="1" t="str">
        <f t="shared" si="9"/>
        <v>wPM000</v>
      </c>
      <c r="E632" s="59"/>
      <c r="F632" s="59"/>
      <c r="G632" s="59"/>
    </row>
    <row r="633" spans="2:7" x14ac:dyDescent="0.2">
      <c r="B633" s="1">
        <v>8</v>
      </c>
      <c r="C633" s="1">
        <v>64</v>
      </c>
      <c r="D633" s="1" t="str">
        <f t="shared" si="9"/>
        <v>wPM000</v>
      </c>
      <c r="E633" s="59"/>
      <c r="F633" s="59"/>
      <c r="G633" s="59"/>
    </row>
    <row r="634" spans="2:7" x14ac:dyDescent="0.2">
      <c r="B634" s="1">
        <v>8</v>
      </c>
      <c r="C634" s="1">
        <v>65</v>
      </c>
      <c r="D634" s="1" t="str">
        <f t="shared" si="9"/>
        <v>wPM000</v>
      </c>
      <c r="E634" s="59"/>
      <c r="F634" s="59"/>
      <c r="G634" s="59"/>
    </row>
    <row r="635" spans="2:7" x14ac:dyDescent="0.2">
      <c r="B635" s="1">
        <v>8</v>
      </c>
      <c r="C635" s="1">
        <v>66</v>
      </c>
      <c r="D635" s="1" t="str">
        <f t="shared" si="9"/>
        <v>wPM000</v>
      </c>
      <c r="E635" s="59"/>
      <c r="F635" s="59"/>
      <c r="G635" s="59"/>
    </row>
    <row r="636" spans="2:7" x14ac:dyDescent="0.2">
      <c r="B636" s="1">
        <v>8</v>
      </c>
      <c r="C636" s="1">
        <v>67</v>
      </c>
      <c r="D636" s="1" t="str">
        <f t="shared" si="9"/>
        <v>wPM000</v>
      </c>
      <c r="E636" s="59"/>
      <c r="F636" s="59"/>
      <c r="G636" s="59"/>
    </row>
    <row r="637" spans="2:7" x14ac:dyDescent="0.2">
      <c r="B637" s="1">
        <v>8</v>
      </c>
      <c r="C637" s="1">
        <v>68</v>
      </c>
      <c r="D637" s="1" t="str">
        <f t="shared" si="9"/>
        <v>wPM000</v>
      </c>
      <c r="E637" s="59"/>
      <c r="F637" s="59"/>
      <c r="G637" s="59"/>
    </row>
    <row r="638" spans="2:7" x14ac:dyDescent="0.2">
      <c r="B638" s="1">
        <v>8</v>
      </c>
      <c r="C638" s="1">
        <v>69</v>
      </c>
      <c r="D638" s="1" t="str">
        <f t="shared" si="9"/>
        <v>wPM000</v>
      </c>
      <c r="E638" s="59"/>
      <c r="F638" s="59"/>
      <c r="G638" s="59"/>
    </row>
    <row r="639" spans="2:7" x14ac:dyDescent="0.2">
      <c r="B639" s="1">
        <v>8</v>
      </c>
      <c r="C639" s="1">
        <v>70</v>
      </c>
      <c r="D639" s="1" t="str">
        <f t="shared" si="9"/>
        <v>wPM000</v>
      </c>
      <c r="E639" s="59"/>
      <c r="F639" s="59"/>
      <c r="G639" s="59"/>
    </row>
    <row r="640" spans="2:7" x14ac:dyDescent="0.2">
      <c r="B640" s="1">
        <v>8</v>
      </c>
      <c r="C640" s="1">
        <v>71</v>
      </c>
      <c r="D640" s="1" t="str">
        <f t="shared" si="9"/>
        <v>wPM000</v>
      </c>
      <c r="E640" s="59"/>
      <c r="F640" s="59"/>
      <c r="G640" s="59"/>
    </row>
    <row r="641" spans="2:19" x14ac:dyDescent="0.2">
      <c r="B641" s="1">
        <v>8</v>
      </c>
      <c r="C641" s="1">
        <v>72</v>
      </c>
      <c r="D641" s="1" t="str">
        <f t="shared" si="9"/>
        <v>wPM000</v>
      </c>
      <c r="E641" s="59"/>
      <c r="F641" s="59"/>
      <c r="G641" s="59"/>
    </row>
    <row r="642" spans="2:19" x14ac:dyDescent="0.2">
      <c r="B642" s="1">
        <v>8</v>
      </c>
      <c r="C642" s="1">
        <v>73</v>
      </c>
      <c r="D642" s="1" t="str">
        <f t="shared" si="9"/>
        <v>wPM000</v>
      </c>
      <c r="E642" s="59"/>
      <c r="F642" s="59"/>
      <c r="G642" s="59"/>
    </row>
    <row r="643" spans="2:19" x14ac:dyDescent="0.2">
      <c r="B643" s="1">
        <v>8</v>
      </c>
      <c r="C643" s="1">
        <v>74</v>
      </c>
      <c r="D643" s="1" t="str">
        <f t="shared" si="9"/>
        <v>wPM000</v>
      </c>
      <c r="E643" s="59"/>
      <c r="F643" s="59"/>
      <c r="G643" s="59"/>
    </row>
    <row r="644" spans="2:19" x14ac:dyDescent="0.2">
      <c r="B644" s="1">
        <v>8</v>
      </c>
      <c r="C644" s="1">
        <v>75</v>
      </c>
      <c r="D644" s="1" t="str">
        <f t="shared" ref="D644:D707" si="10">CONCATENATE("wPM",TEXT(E644,"000"))</f>
        <v>wPM000</v>
      </c>
      <c r="E644" s="59"/>
      <c r="F644" s="59"/>
      <c r="G644" s="59"/>
    </row>
    <row r="645" spans="2:19" x14ac:dyDescent="0.2">
      <c r="B645" s="1">
        <v>8</v>
      </c>
      <c r="C645" s="1">
        <v>76</v>
      </c>
      <c r="D645" s="1" t="str">
        <f t="shared" si="10"/>
        <v>wPM000</v>
      </c>
      <c r="E645" s="59"/>
      <c r="F645" s="59"/>
      <c r="G645" s="59"/>
    </row>
    <row r="646" spans="2:19" x14ac:dyDescent="0.2">
      <c r="B646" s="1">
        <v>8</v>
      </c>
      <c r="C646" s="1">
        <v>77</v>
      </c>
      <c r="D646" s="1" t="str">
        <f t="shared" si="10"/>
        <v>wPM000</v>
      </c>
      <c r="E646" s="59"/>
      <c r="F646" s="59"/>
      <c r="G646" s="59"/>
    </row>
    <row r="647" spans="2:19" x14ac:dyDescent="0.2">
      <c r="B647" s="1">
        <v>8</v>
      </c>
      <c r="C647" s="1">
        <v>78</v>
      </c>
      <c r="D647" s="1" t="str">
        <f t="shared" si="10"/>
        <v>wPM000</v>
      </c>
      <c r="E647" s="59"/>
      <c r="F647" s="59"/>
      <c r="G647" s="59"/>
    </row>
    <row r="648" spans="2:19" x14ac:dyDescent="0.2">
      <c r="B648" s="1">
        <v>8</v>
      </c>
      <c r="C648" s="1">
        <v>79</v>
      </c>
      <c r="D648" s="1" t="str">
        <f t="shared" si="10"/>
        <v>wPM000</v>
      </c>
      <c r="E648" s="59"/>
      <c r="F648" s="59"/>
      <c r="G648" s="59"/>
    </row>
    <row r="649" spans="2:19" x14ac:dyDescent="0.2">
      <c r="B649" s="1">
        <v>8</v>
      </c>
      <c r="C649" s="1">
        <v>80</v>
      </c>
      <c r="D649" s="1" t="str">
        <f t="shared" si="10"/>
        <v>wPM000</v>
      </c>
      <c r="E649" s="59"/>
      <c r="F649" s="59"/>
      <c r="G649" s="59"/>
    </row>
    <row r="650" spans="2:19" x14ac:dyDescent="0.2">
      <c r="B650" s="1">
        <v>8</v>
      </c>
      <c r="C650" s="1">
        <v>81</v>
      </c>
      <c r="D650" s="1" t="str">
        <f t="shared" si="10"/>
        <v>wPM000</v>
      </c>
      <c r="E650" s="59"/>
      <c r="F650" s="59"/>
      <c r="G650" s="59"/>
    </row>
    <row r="651" spans="2:19" ht="16" thickBot="1" x14ac:dyDescent="0.25">
      <c r="B651" s="1">
        <v>9</v>
      </c>
      <c r="C651" s="1">
        <v>1</v>
      </c>
      <c r="D651" s="1" t="str">
        <f t="shared" si="10"/>
        <v>wPM000</v>
      </c>
      <c r="E651" s="59"/>
      <c r="F651" s="59"/>
      <c r="G651" s="59"/>
      <c r="K651" s="23" t="s">
        <v>0</v>
      </c>
      <c r="L651" s="23">
        <f>B651</f>
        <v>9</v>
      </c>
      <c r="M651" s="23"/>
      <c r="N651" s="23"/>
      <c r="O651" s="23"/>
      <c r="P651" s="23"/>
      <c r="Q651" s="23"/>
      <c r="R651" s="23"/>
      <c r="S651" s="23"/>
    </row>
    <row r="652" spans="2:19" x14ac:dyDescent="0.2">
      <c r="B652" s="1">
        <v>9</v>
      </c>
      <c r="C652" s="1">
        <v>2</v>
      </c>
      <c r="D652" s="1" t="str">
        <f t="shared" si="10"/>
        <v>wPM000</v>
      </c>
      <c r="E652" s="59"/>
      <c r="F652" s="59"/>
      <c r="G652" s="59"/>
      <c r="K652" s="48">
        <f>E651</f>
        <v>0</v>
      </c>
      <c r="L652" s="49">
        <f>E652</f>
        <v>0</v>
      </c>
      <c r="M652" s="49">
        <f>E653</f>
        <v>0</v>
      </c>
      <c r="N652" s="49">
        <f>E654</f>
        <v>0</v>
      </c>
      <c r="O652" s="49">
        <f>E655</f>
        <v>0</v>
      </c>
      <c r="P652" s="49">
        <f>E656</f>
        <v>0</v>
      </c>
      <c r="Q652" s="49">
        <f>E657</f>
        <v>0</v>
      </c>
      <c r="R652" s="49">
        <f>E658</f>
        <v>0</v>
      </c>
      <c r="S652" s="50">
        <f>E659</f>
        <v>0</v>
      </c>
    </row>
    <row r="653" spans="2:19" x14ac:dyDescent="0.2">
      <c r="B653" s="1">
        <v>9</v>
      </c>
      <c r="C653" s="1">
        <v>3</v>
      </c>
      <c r="D653" s="1" t="str">
        <f t="shared" si="10"/>
        <v>wPM000</v>
      </c>
      <c r="E653" s="59"/>
      <c r="F653" s="59"/>
      <c r="G653" s="59"/>
      <c r="K653" s="51">
        <f>E660</f>
        <v>0</v>
      </c>
      <c r="L653" s="52">
        <f>E661</f>
        <v>0</v>
      </c>
      <c r="M653" s="52">
        <f>E662</f>
        <v>0</v>
      </c>
      <c r="N653" s="52">
        <f>E663</f>
        <v>0</v>
      </c>
      <c r="O653" s="52">
        <f>E664</f>
        <v>0</v>
      </c>
      <c r="P653" s="52">
        <f>E665</f>
        <v>0</v>
      </c>
      <c r="Q653" s="52">
        <f>E666</f>
        <v>0</v>
      </c>
      <c r="R653" s="52">
        <f>E667</f>
        <v>0</v>
      </c>
      <c r="S653" s="53">
        <f>E668</f>
        <v>0</v>
      </c>
    </row>
    <row r="654" spans="2:19" x14ac:dyDescent="0.2">
      <c r="B654" s="1">
        <v>9</v>
      </c>
      <c r="C654" s="1">
        <v>4</v>
      </c>
      <c r="D654" s="1" t="str">
        <f t="shared" si="10"/>
        <v>wPM000</v>
      </c>
      <c r="E654" s="59"/>
      <c r="F654" s="59"/>
      <c r="G654" s="59"/>
      <c r="K654" s="51">
        <f>E669</f>
        <v>0</v>
      </c>
      <c r="L654" s="52">
        <f>E670</f>
        <v>0</v>
      </c>
      <c r="M654" s="52">
        <f>E671</f>
        <v>0</v>
      </c>
      <c r="N654" s="52">
        <f>E672</f>
        <v>0</v>
      </c>
      <c r="O654" s="52">
        <f>E673</f>
        <v>0</v>
      </c>
      <c r="P654" s="52">
        <f>E674</f>
        <v>0</v>
      </c>
      <c r="Q654" s="52">
        <f>E675</f>
        <v>0</v>
      </c>
      <c r="R654" s="52">
        <f>E676</f>
        <v>0</v>
      </c>
      <c r="S654" s="53">
        <f>E677</f>
        <v>0</v>
      </c>
    </row>
    <row r="655" spans="2:19" x14ac:dyDescent="0.2">
      <c r="B655" s="1">
        <v>9</v>
      </c>
      <c r="C655" s="1">
        <v>5</v>
      </c>
      <c r="D655" s="1" t="str">
        <f t="shared" si="10"/>
        <v>wPM000</v>
      </c>
      <c r="E655" s="59"/>
      <c r="F655" s="59"/>
      <c r="G655" s="59"/>
      <c r="K655" s="51">
        <f>E678</f>
        <v>0</v>
      </c>
      <c r="L655" s="52">
        <f>E679</f>
        <v>0</v>
      </c>
      <c r="M655" s="52">
        <f>E680</f>
        <v>0</v>
      </c>
      <c r="N655" s="52">
        <f>E681</f>
        <v>0</v>
      </c>
      <c r="O655" s="52">
        <f>E682</f>
        <v>0</v>
      </c>
      <c r="P655" s="52">
        <f>E683</f>
        <v>0</v>
      </c>
      <c r="Q655" s="52">
        <f>E684</f>
        <v>0</v>
      </c>
      <c r="R655" s="52">
        <f>E685</f>
        <v>0</v>
      </c>
      <c r="S655" s="53">
        <f>E686</f>
        <v>0</v>
      </c>
    </row>
    <row r="656" spans="2:19" x14ac:dyDescent="0.2">
      <c r="B656" s="1">
        <v>9</v>
      </c>
      <c r="C656" s="1">
        <v>6</v>
      </c>
      <c r="D656" s="1" t="str">
        <f t="shared" si="10"/>
        <v>wPM000</v>
      </c>
      <c r="E656" s="59"/>
      <c r="F656" s="59"/>
      <c r="G656" s="59"/>
      <c r="K656" s="51">
        <f>E687</f>
        <v>0</v>
      </c>
      <c r="L656" s="52">
        <f>E688</f>
        <v>0</v>
      </c>
      <c r="M656" s="52">
        <f>E689</f>
        <v>0</v>
      </c>
      <c r="N656" s="52">
        <f>E690</f>
        <v>0</v>
      </c>
      <c r="O656" s="52">
        <f>E691</f>
        <v>0</v>
      </c>
      <c r="P656" s="52">
        <f>E692</f>
        <v>0</v>
      </c>
      <c r="Q656" s="52">
        <f>E693</f>
        <v>0</v>
      </c>
      <c r="R656" s="52">
        <f>E694</f>
        <v>0</v>
      </c>
      <c r="S656" s="53">
        <f>E695</f>
        <v>0</v>
      </c>
    </row>
    <row r="657" spans="2:19" x14ac:dyDescent="0.2">
      <c r="B657" s="1">
        <v>9</v>
      </c>
      <c r="C657" s="1">
        <v>7</v>
      </c>
      <c r="D657" s="1" t="str">
        <f t="shared" si="10"/>
        <v>wPM000</v>
      </c>
      <c r="E657" s="59"/>
      <c r="F657" s="59"/>
      <c r="G657" s="59"/>
      <c r="K657" s="51">
        <f>E696</f>
        <v>0</v>
      </c>
      <c r="L657" s="52">
        <f>E697</f>
        <v>0</v>
      </c>
      <c r="M657" s="52">
        <f>E698</f>
        <v>0</v>
      </c>
      <c r="N657" s="52">
        <f>E699</f>
        <v>0</v>
      </c>
      <c r="O657" s="52">
        <f>E700</f>
        <v>0</v>
      </c>
      <c r="P657" s="52">
        <f>E701</f>
        <v>0</v>
      </c>
      <c r="Q657" s="52">
        <f>E702</f>
        <v>0</v>
      </c>
      <c r="R657" s="52">
        <f>E703</f>
        <v>0</v>
      </c>
      <c r="S657" s="53">
        <f>E704</f>
        <v>0</v>
      </c>
    </row>
    <row r="658" spans="2:19" x14ac:dyDescent="0.2">
      <c r="B658" s="1">
        <v>9</v>
      </c>
      <c r="C658" s="1">
        <v>8</v>
      </c>
      <c r="D658" s="1" t="str">
        <f t="shared" si="10"/>
        <v>wPM000</v>
      </c>
      <c r="E658" s="59"/>
      <c r="F658" s="59"/>
      <c r="G658" s="59"/>
      <c r="K658" s="51">
        <f>E705</f>
        <v>0</v>
      </c>
      <c r="L658" s="52">
        <f>E706</f>
        <v>0</v>
      </c>
      <c r="M658" s="52">
        <f>E707</f>
        <v>0</v>
      </c>
      <c r="N658" s="52">
        <f>E708</f>
        <v>0</v>
      </c>
      <c r="O658" s="52">
        <f>E709</f>
        <v>0</v>
      </c>
      <c r="P658" s="52">
        <f>E710</f>
        <v>0</v>
      </c>
      <c r="Q658" s="52">
        <f>E711</f>
        <v>0</v>
      </c>
      <c r="R658" s="52">
        <f>E712</f>
        <v>0</v>
      </c>
      <c r="S658" s="53">
        <f>E713</f>
        <v>0</v>
      </c>
    </row>
    <row r="659" spans="2:19" x14ac:dyDescent="0.2">
      <c r="B659" s="1">
        <v>9</v>
      </c>
      <c r="C659" s="1">
        <v>9</v>
      </c>
      <c r="D659" s="1" t="str">
        <f t="shared" si="10"/>
        <v>wPM000</v>
      </c>
      <c r="E659" s="59"/>
      <c r="F659" s="59"/>
      <c r="G659" s="59"/>
      <c r="K659" s="51">
        <f>E714</f>
        <v>0</v>
      </c>
      <c r="L659" s="52">
        <f>E715</f>
        <v>0</v>
      </c>
      <c r="M659" s="52">
        <f>E716</f>
        <v>0</v>
      </c>
      <c r="N659" s="52">
        <f>E717</f>
        <v>0</v>
      </c>
      <c r="O659" s="52">
        <f>E718</f>
        <v>0</v>
      </c>
      <c r="P659" s="52">
        <f>E719</f>
        <v>0</v>
      </c>
      <c r="Q659" s="52">
        <f>E720</f>
        <v>0</v>
      </c>
      <c r="R659" s="52">
        <f>E721</f>
        <v>0</v>
      </c>
      <c r="S659" s="53">
        <f>E722</f>
        <v>0</v>
      </c>
    </row>
    <row r="660" spans="2:19" ht="16" thickBot="1" x14ac:dyDescent="0.25">
      <c r="B660" s="1">
        <v>9</v>
      </c>
      <c r="C660" s="1">
        <v>10</v>
      </c>
      <c r="D660" s="1" t="str">
        <f t="shared" si="10"/>
        <v>wPM000</v>
      </c>
      <c r="E660" s="59"/>
      <c r="F660" s="59"/>
      <c r="G660" s="59"/>
      <c r="K660" s="54">
        <f>E723</f>
        <v>0</v>
      </c>
      <c r="L660" s="55">
        <f>E724</f>
        <v>0</v>
      </c>
      <c r="M660" s="55">
        <f>E725</f>
        <v>0</v>
      </c>
      <c r="N660" s="55">
        <f>E726</f>
        <v>0</v>
      </c>
      <c r="O660" s="55">
        <f>E727</f>
        <v>0</v>
      </c>
      <c r="P660" s="55">
        <f>E728</f>
        <v>0</v>
      </c>
      <c r="Q660" s="55">
        <f>E729</f>
        <v>0</v>
      </c>
      <c r="R660" s="55">
        <f>E730</f>
        <v>0</v>
      </c>
      <c r="S660" s="56">
        <f>E731</f>
        <v>0</v>
      </c>
    </row>
    <row r="661" spans="2:19" x14ac:dyDescent="0.2">
      <c r="B661" s="1">
        <v>9</v>
      </c>
      <c r="C661" s="1">
        <v>11</v>
      </c>
      <c r="D661" s="1" t="str">
        <f t="shared" si="10"/>
        <v>wPM000</v>
      </c>
      <c r="E661" s="59"/>
      <c r="F661" s="59"/>
      <c r="G661" s="59"/>
    </row>
    <row r="662" spans="2:19" x14ac:dyDescent="0.2">
      <c r="B662" s="1">
        <v>9</v>
      </c>
      <c r="C662" s="1">
        <v>12</v>
      </c>
      <c r="D662" s="1" t="str">
        <f t="shared" si="10"/>
        <v>wPM000</v>
      </c>
      <c r="E662" s="59"/>
      <c r="F662" s="59"/>
      <c r="G662" s="59"/>
    </row>
    <row r="663" spans="2:19" x14ac:dyDescent="0.2">
      <c r="B663" s="1">
        <v>9</v>
      </c>
      <c r="C663" s="1">
        <v>13</v>
      </c>
      <c r="D663" s="1" t="str">
        <f t="shared" si="10"/>
        <v>wPM000</v>
      </c>
      <c r="E663" s="59"/>
      <c r="F663" s="59"/>
      <c r="G663" s="59"/>
    </row>
    <row r="664" spans="2:19" x14ac:dyDescent="0.2">
      <c r="B664" s="1">
        <v>9</v>
      </c>
      <c r="C664" s="1">
        <v>14</v>
      </c>
      <c r="D664" s="1" t="str">
        <f t="shared" si="10"/>
        <v>wPM000</v>
      </c>
      <c r="E664" s="59"/>
      <c r="F664" s="59"/>
      <c r="G664" s="59"/>
    </row>
    <row r="665" spans="2:19" x14ac:dyDescent="0.2">
      <c r="B665" s="1">
        <v>9</v>
      </c>
      <c r="C665" s="1">
        <v>15</v>
      </c>
      <c r="D665" s="1" t="str">
        <f t="shared" si="10"/>
        <v>wPM000</v>
      </c>
      <c r="E665" s="59"/>
      <c r="F665" s="59"/>
      <c r="G665" s="59"/>
    </row>
    <row r="666" spans="2:19" x14ac:dyDescent="0.2">
      <c r="B666" s="1">
        <v>9</v>
      </c>
      <c r="C666" s="1">
        <v>16</v>
      </c>
      <c r="D666" s="1" t="str">
        <f t="shared" si="10"/>
        <v>wPM000</v>
      </c>
      <c r="E666" s="59"/>
      <c r="F666" s="59"/>
      <c r="G666" s="59"/>
    </row>
    <row r="667" spans="2:19" x14ac:dyDescent="0.2">
      <c r="B667" s="1">
        <v>9</v>
      </c>
      <c r="C667" s="1">
        <v>17</v>
      </c>
      <c r="D667" s="1" t="str">
        <f t="shared" si="10"/>
        <v>wPM000</v>
      </c>
      <c r="E667" s="59"/>
      <c r="F667" s="59"/>
      <c r="G667" s="59"/>
    </row>
    <row r="668" spans="2:19" x14ac:dyDescent="0.2">
      <c r="B668" s="1">
        <v>9</v>
      </c>
      <c r="C668" s="1">
        <v>18</v>
      </c>
      <c r="D668" s="1" t="str">
        <f t="shared" si="10"/>
        <v>wPM000</v>
      </c>
      <c r="E668" s="59"/>
      <c r="F668" s="59"/>
      <c r="G668" s="59"/>
    </row>
    <row r="669" spans="2:19" x14ac:dyDescent="0.2">
      <c r="B669" s="1">
        <v>9</v>
      </c>
      <c r="C669" s="1">
        <v>19</v>
      </c>
      <c r="D669" s="1" t="str">
        <f t="shared" si="10"/>
        <v>wPM000</v>
      </c>
      <c r="E669" s="59"/>
      <c r="F669" s="59"/>
      <c r="G669" s="59"/>
    </row>
    <row r="670" spans="2:19" x14ac:dyDescent="0.2">
      <c r="B670" s="1">
        <v>9</v>
      </c>
      <c r="C670" s="1">
        <v>20</v>
      </c>
      <c r="D670" s="1" t="str">
        <f t="shared" si="10"/>
        <v>wPM000</v>
      </c>
      <c r="E670" s="59"/>
      <c r="F670" s="59"/>
      <c r="G670" s="59"/>
    </row>
    <row r="671" spans="2:19" x14ac:dyDescent="0.2">
      <c r="B671" s="1">
        <v>9</v>
      </c>
      <c r="C671" s="1">
        <v>21</v>
      </c>
      <c r="D671" s="1" t="str">
        <f t="shared" si="10"/>
        <v>wPM000</v>
      </c>
      <c r="E671" s="59"/>
      <c r="F671" s="59"/>
      <c r="G671" s="59"/>
    </row>
    <row r="672" spans="2:19" x14ac:dyDescent="0.2">
      <c r="B672" s="1">
        <v>9</v>
      </c>
      <c r="C672" s="1">
        <v>22</v>
      </c>
      <c r="D672" s="1" t="str">
        <f t="shared" si="10"/>
        <v>wPM000</v>
      </c>
      <c r="E672" s="59"/>
      <c r="F672" s="59"/>
      <c r="G672" s="59"/>
    </row>
    <row r="673" spans="2:7" x14ac:dyDescent="0.2">
      <c r="B673" s="1">
        <v>9</v>
      </c>
      <c r="C673" s="1">
        <v>23</v>
      </c>
      <c r="D673" s="1" t="str">
        <f t="shared" si="10"/>
        <v>wPM000</v>
      </c>
      <c r="E673" s="59"/>
      <c r="F673" s="59"/>
      <c r="G673" s="59"/>
    </row>
    <row r="674" spans="2:7" x14ac:dyDescent="0.2">
      <c r="B674" s="1">
        <v>9</v>
      </c>
      <c r="C674" s="1">
        <v>24</v>
      </c>
      <c r="D674" s="1" t="str">
        <f t="shared" si="10"/>
        <v>wPM000</v>
      </c>
      <c r="E674" s="59"/>
      <c r="F674" s="59"/>
      <c r="G674" s="59"/>
    </row>
    <row r="675" spans="2:7" x14ac:dyDescent="0.2">
      <c r="B675" s="1">
        <v>9</v>
      </c>
      <c r="C675" s="1">
        <v>25</v>
      </c>
      <c r="D675" s="1" t="str">
        <f t="shared" si="10"/>
        <v>wPM000</v>
      </c>
      <c r="E675" s="59"/>
      <c r="F675" s="59"/>
      <c r="G675" s="59"/>
    </row>
    <row r="676" spans="2:7" x14ac:dyDescent="0.2">
      <c r="B676" s="1">
        <v>9</v>
      </c>
      <c r="C676" s="1">
        <v>26</v>
      </c>
      <c r="D676" s="1" t="str">
        <f t="shared" si="10"/>
        <v>wPM000</v>
      </c>
      <c r="E676" s="59"/>
      <c r="F676" s="59"/>
      <c r="G676" s="59"/>
    </row>
    <row r="677" spans="2:7" x14ac:dyDescent="0.2">
      <c r="B677" s="1">
        <v>9</v>
      </c>
      <c r="C677" s="1">
        <v>27</v>
      </c>
      <c r="D677" s="1" t="str">
        <f t="shared" si="10"/>
        <v>wPM000</v>
      </c>
      <c r="E677" s="59"/>
      <c r="F677" s="59"/>
      <c r="G677" s="59"/>
    </row>
    <row r="678" spans="2:7" x14ac:dyDescent="0.2">
      <c r="B678" s="1">
        <v>9</v>
      </c>
      <c r="C678" s="1">
        <v>28</v>
      </c>
      <c r="D678" s="1" t="str">
        <f t="shared" si="10"/>
        <v>wPM000</v>
      </c>
      <c r="E678" s="59"/>
      <c r="F678" s="59"/>
      <c r="G678" s="59"/>
    </row>
    <row r="679" spans="2:7" x14ac:dyDescent="0.2">
      <c r="B679" s="1">
        <v>9</v>
      </c>
      <c r="C679" s="1">
        <v>29</v>
      </c>
      <c r="D679" s="1" t="str">
        <f t="shared" si="10"/>
        <v>wPM000</v>
      </c>
      <c r="E679" s="59"/>
      <c r="F679" s="59"/>
      <c r="G679" s="59"/>
    </row>
    <row r="680" spans="2:7" x14ac:dyDescent="0.2">
      <c r="B680" s="1">
        <v>9</v>
      </c>
      <c r="C680" s="1">
        <v>30</v>
      </c>
      <c r="D680" s="1" t="str">
        <f t="shared" si="10"/>
        <v>wPM000</v>
      </c>
      <c r="E680" s="59"/>
      <c r="F680" s="59"/>
      <c r="G680" s="59"/>
    </row>
    <row r="681" spans="2:7" x14ac:dyDescent="0.2">
      <c r="B681" s="1">
        <v>9</v>
      </c>
      <c r="C681" s="1">
        <v>31</v>
      </c>
      <c r="D681" s="1" t="str">
        <f t="shared" si="10"/>
        <v>wPM000</v>
      </c>
      <c r="E681" s="59"/>
      <c r="F681" s="59"/>
      <c r="G681" s="59"/>
    </row>
    <row r="682" spans="2:7" x14ac:dyDescent="0.2">
      <c r="B682" s="1">
        <v>9</v>
      </c>
      <c r="C682" s="1">
        <v>32</v>
      </c>
      <c r="D682" s="1" t="str">
        <f t="shared" si="10"/>
        <v>wPM000</v>
      </c>
      <c r="E682" s="59"/>
      <c r="F682" s="59"/>
      <c r="G682" s="59"/>
    </row>
    <row r="683" spans="2:7" x14ac:dyDescent="0.2">
      <c r="B683" s="1">
        <v>9</v>
      </c>
      <c r="C683" s="1">
        <v>33</v>
      </c>
      <c r="D683" s="1" t="str">
        <f t="shared" si="10"/>
        <v>wPM000</v>
      </c>
      <c r="E683" s="59"/>
      <c r="F683" s="59"/>
      <c r="G683" s="59"/>
    </row>
    <row r="684" spans="2:7" x14ac:dyDescent="0.2">
      <c r="B684" s="1">
        <v>9</v>
      </c>
      <c r="C684" s="1">
        <v>34</v>
      </c>
      <c r="D684" s="1" t="str">
        <f t="shared" si="10"/>
        <v>wPM000</v>
      </c>
      <c r="E684" s="59"/>
      <c r="F684" s="59"/>
      <c r="G684" s="59"/>
    </row>
    <row r="685" spans="2:7" x14ac:dyDescent="0.2">
      <c r="B685" s="1">
        <v>9</v>
      </c>
      <c r="C685" s="1">
        <v>35</v>
      </c>
      <c r="D685" s="1" t="str">
        <f t="shared" si="10"/>
        <v>wPM000</v>
      </c>
      <c r="E685" s="59"/>
      <c r="F685" s="59"/>
      <c r="G685" s="59"/>
    </row>
    <row r="686" spans="2:7" x14ac:dyDescent="0.2">
      <c r="B686" s="1">
        <v>9</v>
      </c>
      <c r="C686" s="1">
        <v>36</v>
      </c>
      <c r="D686" s="1" t="str">
        <f t="shared" si="10"/>
        <v>wPM000</v>
      </c>
      <c r="E686" s="59"/>
      <c r="F686" s="59"/>
      <c r="G686" s="59"/>
    </row>
    <row r="687" spans="2:7" x14ac:dyDescent="0.2">
      <c r="B687" s="1">
        <v>9</v>
      </c>
      <c r="C687" s="1">
        <v>37</v>
      </c>
      <c r="D687" s="1" t="str">
        <f t="shared" si="10"/>
        <v>wPM000</v>
      </c>
      <c r="E687" s="59"/>
      <c r="F687" s="59"/>
      <c r="G687" s="59"/>
    </row>
    <row r="688" spans="2:7" x14ac:dyDescent="0.2">
      <c r="B688" s="1">
        <v>9</v>
      </c>
      <c r="C688" s="1">
        <v>38</v>
      </c>
      <c r="D688" s="1" t="str">
        <f t="shared" si="10"/>
        <v>wPM000</v>
      </c>
      <c r="E688" s="59"/>
      <c r="F688" s="59"/>
      <c r="G688" s="59"/>
    </row>
    <row r="689" spans="2:7" x14ac:dyDescent="0.2">
      <c r="B689" s="1">
        <v>9</v>
      </c>
      <c r="C689" s="1">
        <v>39</v>
      </c>
      <c r="D689" s="1" t="str">
        <f t="shared" si="10"/>
        <v>wPM000</v>
      </c>
      <c r="E689" s="59"/>
      <c r="F689" s="59"/>
      <c r="G689" s="59"/>
    </row>
    <row r="690" spans="2:7" x14ac:dyDescent="0.2">
      <c r="B690" s="1">
        <v>9</v>
      </c>
      <c r="C690" s="1">
        <v>40</v>
      </c>
      <c r="D690" s="1" t="str">
        <f t="shared" si="10"/>
        <v>wPM000</v>
      </c>
      <c r="E690" s="59"/>
      <c r="F690" s="59"/>
      <c r="G690" s="59"/>
    </row>
    <row r="691" spans="2:7" x14ac:dyDescent="0.2">
      <c r="B691" s="1">
        <v>9</v>
      </c>
      <c r="C691" s="1">
        <v>41</v>
      </c>
      <c r="D691" s="1" t="str">
        <f t="shared" si="10"/>
        <v>wPM000</v>
      </c>
      <c r="E691" s="59"/>
      <c r="F691" s="59"/>
      <c r="G691" s="59"/>
    </row>
    <row r="692" spans="2:7" x14ac:dyDescent="0.2">
      <c r="B692" s="1">
        <v>9</v>
      </c>
      <c r="C692" s="1">
        <v>42</v>
      </c>
      <c r="D692" s="1" t="str">
        <f t="shared" si="10"/>
        <v>wPM000</v>
      </c>
      <c r="E692" s="59"/>
      <c r="F692" s="59"/>
      <c r="G692" s="59"/>
    </row>
    <row r="693" spans="2:7" x14ac:dyDescent="0.2">
      <c r="B693" s="1">
        <v>9</v>
      </c>
      <c r="C693" s="1">
        <v>43</v>
      </c>
      <c r="D693" s="1" t="str">
        <f t="shared" si="10"/>
        <v>wPM000</v>
      </c>
      <c r="E693" s="59"/>
      <c r="F693" s="59"/>
      <c r="G693" s="59"/>
    </row>
    <row r="694" spans="2:7" x14ac:dyDescent="0.2">
      <c r="B694" s="1">
        <v>9</v>
      </c>
      <c r="C694" s="1">
        <v>44</v>
      </c>
      <c r="D694" s="1" t="str">
        <f t="shared" si="10"/>
        <v>wPM000</v>
      </c>
      <c r="E694" s="59"/>
      <c r="F694" s="59"/>
      <c r="G694" s="59"/>
    </row>
    <row r="695" spans="2:7" x14ac:dyDescent="0.2">
      <c r="B695" s="1">
        <v>9</v>
      </c>
      <c r="C695" s="1">
        <v>45</v>
      </c>
      <c r="D695" s="1" t="str">
        <f t="shared" si="10"/>
        <v>wPM000</v>
      </c>
      <c r="E695" s="59"/>
      <c r="F695" s="59"/>
      <c r="G695" s="59"/>
    </row>
    <row r="696" spans="2:7" x14ac:dyDescent="0.2">
      <c r="B696" s="1">
        <v>9</v>
      </c>
      <c r="C696" s="1">
        <v>46</v>
      </c>
      <c r="D696" s="1" t="str">
        <f t="shared" si="10"/>
        <v>wPM000</v>
      </c>
      <c r="E696" s="59"/>
      <c r="F696" s="59"/>
      <c r="G696" s="59"/>
    </row>
    <row r="697" spans="2:7" x14ac:dyDescent="0.2">
      <c r="B697" s="1">
        <v>9</v>
      </c>
      <c r="C697" s="1">
        <v>47</v>
      </c>
      <c r="D697" s="1" t="str">
        <f t="shared" si="10"/>
        <v>wPM000</v>
      </c>
      <c r="E697" s="59"/>
      <c r="F697" s="59"/>
      <c r="G697" s="59"/>
    </row>
    <row r="698" spans="2:7" x14ac:dyDescent="0.2">
      <c r="B698" s="1">
        <v>9</v>
      </c>
      <c r="C698" s="1">
        <v>48</v>
      </c>
      <c r="D698" s="1" t="str">
        <f t="shared" si="10"/>
        <v>wPM000</v>
      </c>
      <c r="E698" s="59"/>
      <c r="F698" s="59"/>
      <c r="G698" s="59"/>
    </row>
    <row r="699" spans="2:7" x14ac:dyDescent="0.2">
      <c r="B699" s="1">
        <v>9</v>
      </c>
      <c r="C699" s="1">
        <v>49</v>
      </c>
      <c r="D699" s="1" t="str">
        <f t="shared" si="10"/>
        <v>wPM000</v>
      </c>
      <c r="E699" s="59"/>
      <c r="F699" s="59"/>
      <c r="G699" s="59"/>
    </row>
    <row r="700" spans="2:7" x14ac:dyDescent="0.2">
      <c r="B700" s="1">
        <v>9</v>
      </c>
      <c r="C700" s="1">
        <v>50</v>
      </c>
      <c r="D700" s="1" t="str">
        <f t="shared" si="10"/>
        <v>wPM000</v>
      </c>
      <c r="E700" s="59"/>
      <c r="F700" s="59"/>
      <c r="G700" s="59"/>
    </row>
    <row r="701" spans="2:7" x14ac:dyDescent="0.2">
      <c r="B701" s="1">
        <v>9</v>
      </c>
      <c r="C701" s="1">
        <v>51</v>
      </c>
      <c r="D701" s="1" t="str">
        <f t="shared" si="10"/>
        <v>wPM000</v>
      </c>
      <c r="E701" s="59"/>
      <c r="F701" s="59"/>
      <c r="G701" s="59"/>
    </row>
    <row r="702" spans="2:7" x14ac:dyDescent="0.2">
      <c r="B702" s="1">
        <v>9</v>
      </c>
      <c r="C702" s="1">
        <v>52</v>
      </c>
      <c r="D702" s="1" t="str">
        <f t="shared" si="10"/>
        <v>wPM000</v>
      </c>
      <c r="E702" s="59"/>
      <c r="F702" s="59"/>
      <c r="G702" s="59"/>
    </row>
    <row r="703" spans="2:7" x14ac:dyDescent="0.2">
      <c r="B703" s="1">
        <v>9</v>
      </c>
      <c r="C703" s="1">
        <v>53</v>
      </c>
      <c r="D703" s="1" t="str">
        <f t="shared" si="10"/>
        <v>wPM000</v>
      </c>
      <c r="E703" s="59"/>
      <c r="F703" s="59"/>
      <c r="G703" s="59"/>
    </row>
    <row r="704" spans="2:7" x14ac:dyDescent="0.2">
      <c r="B704" s="1">
        <v>9</v>
      </c>
      <c r="C704" s="1">
        <v>54</v>
      </c>
      <c r="D704" s="1" t="str">
        <f t="shared" si="10"/>
        <v>wPM000</v>
      </c>
      <c r="E704" s="59"/>
      <c r="F704" s="59"/>
      <c r="G704" s="59"/>
    </row>
    <row r="705" spans="2:7" x14ac:dyDescent="0.2">
      <c r="B705" s="1">
        <v>9</v>
      </c>
      <c r="C705" s="1">
        <v>55</v>
      </c>
      <c r="D705" s="1" t="str">
        <f t="shared" si="10"/>
        <v>wPM000</v>
      </c>
      <c r="E705" s="59"/>
      <c r="F705" s="59"/>
      <c r="G705" s="59"/>
    </row>
    <row r="706" spans="2:7" x14ac:dyDescent="0.2">
      <c r="B706" s="1">
        <v>9</v>
      </c>
      <c r="C706" s="1">
        <v>56</v>
      </c>
      <c r="D706" s="1" t="str">
        <f t="shared" si="10"/>
        <v>wPM000</v>
      </c>
      <c r="E706" s="59"/>
      <c r="F706" s="59"/>
      <c r="G706" s="59"/>
    </row>
    <row r="707" spans="2:7" x14ac:dyDescent="0.2">
      <c r="B707" s="1">
        <v>9</v>
      </c>
      <c r="C707" s="1">
        <v>57</v>
      </c>
      <c r="D707" s="1" t="str">
        <f t="shared" si="10"/>
        <v>wPM000</v>
      </c>
      <c r="E707" s="59"/>
      <c r="F707" s="59"/>
      <c r="G707" s="59"/>
    </row>
    <row r="708" spans="2:7" x14ac:dyDescent="0.2">
      <c r="B708" s="1">
        <v>9</v>
      </c>
      <c r="C708" s="1">
        <v>58</v>
      </c>
      <c r="D708" s="1" t="str">
        <f t="shared" ref="D708:D771" si="11">CONCATENATE("wPM",TEXT(E708,"000"))</f>
        <v>wPM000</v>
      </c>
      <c r="E708" s="59"/>
      <c r="F708" s="59"/>
      <c r="G708" s="59"/>
    </row>
    <row r="709" spans="2:7" x14ac:dyDescent="0.2">
      <c r="B709" s="1">
        <v>9</v>
      </c>
      <c r="C709" s="1">
        <v>59</v>
      </c>
      <c r="D709" s="1" t="str">
        <f t="shared" si="11"/>
        <v>wPM000</v>
      </c>
      <c r="E709" s="59"/>
      <c r="F709" s="59"/>
      <c r="G709" s="59"/>
    </row>
    <row r="710" spans="2:7" x14ac:dyDescent="0.2">
      <c r="B710" s="1">
        <v>9</v>
      </c>
      <c r="C710" s="1">
        <v>60</v>
      </c>
      <c r="D710" s="1" t="str">
        <f t="shared" si="11"/>
        <v>wPM000</v>
      </c>
      <c r="E710" s="59"/>
      <c r="F710" s="59"/>
      <c r="G710" s="59"/>
    </row>
    <row r="711" spans="2:7" x14ac:dyDescent="0.2">
      <c r="B711" s="1">
        <v>9</v>
      </c>
      <c r="C711" s="1">
        <v>61</v>
      </c>
      <c r="D711" s="1" t="str">
        <f t="shared" si="11"/>
        <v>wPM000</v>
      </c>
      <c r="E711" s="59"/>
      <c r="F711" s="59"/>
      <c r="G711" s="59"/>
    </row>
    <row r="712" spans="2:7" x14ac:dyDescent="0.2">
      <c r="B712" s="1">
        <v>9</v>
      </c>
      <c r="C712" s="1">
        <v>62</v>
      </c>
      <c r="D712" s="1" t="str">
        <f t="shared" si="11"/>
        <v>wPM000</v>
      </c>
      <c r="E712" s="59"/>
      <c r="F712" s="59"/>
      <c r="G712" s="59"/>
    </row>
    <row r="713" spans="2:7" x14ac:dyDescent="0.2">
      <c r="B713" s="1">
        <v>9</v>
      </c>
      <c r="C713" s="1">
        <v>63</v>
      </c>
      <c r="D713" s="1" t="str">
        <f t="shared" si="11"/>
        <v>wPM000</v>
      </c>
      <c r="E713" s="59"/>
      <c r="F713" s="59"/>
      <c r="G713" s="59"/>
    </row>
    <row r="714" spans="2:7" x14ac:dyDescent="0.2">
      <c r="B714" s="1">
        <v>9</v>
      </c>
      <c r="C714" s="1">
        <v>64</v>
      </c>
      <c r="D714" s="1" t="str">
        <f t="shared" si="11"/>
        <v>wPM000</v>
      </c>
      <c r="E714" s="59"/>
      <c r="F714" s="59"/>
      <c r="G714" s="59"/>
    </row>
    <row r="715" spans="2:7" x14ac:dyDescent="0.2">
      <c r="B715" s="1">
        <v>9</v>
      </c>
      <c r="C715" s="1">
        <v>65</v>
      </c>
      <c r="D715" s="1" t="str">
        <f t="shared" si="11"/>
        <v>wPM000</v>
      </c>
      <c r="E715" s="59"/>
      <c r="F715" s="59"/>
      <c r="G715" s="59"/>
    </row>
    <row r="716" spans="2:7" x14ac:dyDescent="0.2">
      <c r="B716" s="1">
        <v>9</v>
      </c>
      <c r="C716" s="1">
        <v>66</v>
      </c>
      <c r="D716" s="1" t="str">
        <f t="shared" si="11"/>
        <v>wPM000</v>
      </c>
      <c r="E716" s="59"/>
      <c r="F716" s="59"/>
      <c r="G716" s="59"/>
    </row>
    <row r="717" spans="2:7" x14ac:dyDescent="0.2">
      <c r="B717" s="1">
        <v>9</v>
      </c>
      <c r="C717" s="1">
        <v>67</v>
      </c>
      <c r="D717" s="1" t="str">
        <f t="shared" si="11"/>
        <v>wPM000</v>
      </c>
      <c r="E717" s="59"/>
      <c r="F717" s="59"/>
      <c r="G717" s="59"/>
    </row>
    <row r="718" spans="2:7" x14ac:dyDescent="0.2">
      <c r="B718" s="1">
        <v>9</v>
      </c>
      <c r="C718" s="1">
        <v>68</v>
      </c>
      <c r="D718" s="1" t="str">
        <f t="shared" si="11"/>
        <v>wPM000</v>
      </c>
      <c r="E718" s="59"/>
      <c r="F718" s="59"/>
      <c r="G718" s="59"/>
    </row>
    <row r="719" spans="2:7" x14ac:dyDescent="0.2">
      <c r="B719" s="1">
        <v>9</v>
      </c>
      <c r="C719" s="1">
        <v>69</v>
      </c>
      <c r="D719" s="1" t="str">
        <f t="shared" si="11"/>
        <v>wPM000</v>
      </c>
      <c r="E719" s="59"/>
      <c r="F719" s="59"/>
      <c r="G719" s="59"/>
    </row>
    <row r="720" spans="2:7" x14ac:dyDescent="0.2">
      <c r="B720" s="1">
        <v>9</v>
      </c>
      <c r="C720" s="1">
        <v>70</v>
      </c>
      <c r="D720" s="1" t="str">
        <f t="shared" si="11"/>
        <v>wPM000</v>
      </c>
      <c r="E720" s="59"/>
      <c r="F720" s="59"/>
      <c r="G720" s="59"/>
    </row>
    <row r="721" spans="2:19" x14ac:dyDescent="0.2">
      <c r="B721" s="1">
        <v>9</v>
      </c>
      <c r="C721" s="1">
        <v>71</v>
      </c>
      <c r="D721" s="1" t="str">
        <f t="shared" si="11"/>
        <v>wPM000</v>
      </c>
      <c r="E721" s="59"/>
      <c r="F721" s="59"/>
      <c r="G721" s="59"/>
    </row>
    <row r="722" spans="2:19" x14ac:dyDescent="0.2">
      <c r="B722" s="1">
        <v>9</v>
      </c>
      <c r="C722" s="1">
        <v>72</v>
      </c>
      <c r="D722" s="1" t="str">
        <f t="shared" si="11"/>
        <v>wPM000</v>
      </c>
      <c r="E722" s="59"/>
      <c r="F722" s="59"/>
      <c r="G722" s="59"/>
    </row>
    <row r="723" spans="2:19" x14ac:dyDescent="0.2">
      <c r="B723" s="1">
        <v>9</v>
      </c>
      <c r="C723" s="1">
        <v>73</v>
      </c>
      <c r="D723" s="1" t="str">
        <f t="shared" si="11"/>
        <v>wPM000</v>
      </c>
      <c r="E723" s="59"/>
      <c r="F723" s="59"/>
      <c r="G723" s="59"/>
    </row>
    <row r="724" spans="2:19" x14ac:dyDescent="0.2">
      <c r="B724" s="1">
        <v>9</v>
      </c>
      <c r="C724" s="1">
        <v>74</v>
      </c>
      <c r="D724" s="1" t="str">
        <f t="shared" si="11"/>
        <v>wPM000</v>
      </c>
      <c r="E724" s="59"/>
      <c r="F724" s="59"/>
      <c r="G724" s="59"/>
    </row>
    <row r="725" spans="2:19" x14ac:dyDescent="0.2">
      <c r="B725" s="1">
        <v>9</v>
      </c>
      <c r="C725" s="1">
        <v>75</v>
      </c>
      <c r="D725" s="1" t="str">
        <f t="shared" si="11"/>
        <v>wPM000</v>
      </c>
      <c r="E725" s="59"/>
      <c r="F725" s="59"/>
      <c r="G725" s="59"/>
    </row>
    <row r="726" spans="2:19" x14ac:dyDescent="0.2">
      <c r="B726" s="1">
        <v>9</v>
      </c>
      <c r="C726" s="1">
        <v>76</v>
      </c>
      <c r="D726" s="1" t="str">
        <f t="shared" si="11"/>
        <v>wPM000</v>
      </c>
      <c r="E726" s="59"/>
      <c r="F726" s="59"/>
      <c r="G726" s="59"/>
    </row>
    <row r="727" spans="2:19" x14ac:dyDescent="0.2">
      <c r="B727" s="1">
        <v>9</v>
      </c>
      <c r="C727" s="1">
        <v>77</v>
      </c>
      <c r="D727" s="1" t="str">
        <f t="shared" si="11"/>
        <v>wPM000</v>
      </c>
      <c r="E727" s="59"/>
      <c r="F727" s="59"/>
      <c r="G727" s="59"/>
    </row>
    <row r="728" spans="2:19" x14ac:dyDescent="0.2">
      <c r="B728" s="1">
        <v>9</v>
      </c>
      <c r="C728" s="1">
        <v>78</v>
      </c>
      <c r="D728" s="1" t="str">
        <f t="shared" si="11"/>
        <v>wPM000</v>
      </c>
      <c r="E728" s="59"/>
      <c r="F728" s="59"/>
      <c r="G728" s="59"/>
    </row>
    <row r="729" spans="2:19" x14ac:dyDescent="0.2">
      <c r="B729" s="1">
        <v>9</v>
      </c>
      <c r="C729" s="1">
        <v>79</v>
      </c>
      <c r="D729" s="1" t="str">
        <f t="shared" si="11"/>
        <v>wPM000</v>
      </c>
      <c r="E729" s="59"/>
      <c r="F729" s="59"/>
      <c r="G729" s="59"/>
    </row>
    <row r="730" spans="2:19" x14ac:dyDescent="0.2">
      <c r="B730" s="1">
        <v>9</v>
      </c>
      <c r="C730" s="1">
        <v>80</v>
      </c>
      <c r="D730" s="1" t="str">
        <f t="shared" si="11"/>
        <v>wPM000</v>
      </c>
      <c r="E730" s="59"/>
      <c r="F730" s="59"/>
      <c r="G730" s="59"/>
    </row>
    <row r="731" spans="2:19" x14ac:dyDescent="0.2">
      <c r="B731" s="1">
        <v>9</v>
      </c>
      <c r="C731" s="1">
        <v>81</v>
      </c>
      <c r="D731" s="1" t="str">
        <f t="shared" si="11"/>
        <v>wPM000</v>
      </c>
      <c r="E731" s="59"/>
      <c r="F731" s="59"/>
      <c r="G731" s="59"/>
    </row>
    <row r="732" spans="2:19" x14ac:dyDescent="0.2">
      <c r="B732" s="1">
        <v>10</v>
      </c>
      <c r="C732" s="68">
        <v>1</v>
      </c>
      <c r="D732" s="1" t="str">
        <f t="shared" si="11"/>
        <v>wPM000</v>
      </c>
    </row>
    <row r="733" spans="2:19" ht="16" thickBot="1" x14ac:dyDescent="0.25">
      <c r="B733" s="1">
        <v>10</v>
      </c>
      <c r="C733" s="69">
        <v>2</v>
      </c>
      <c r="D733" s="1" t="str">
        <f t="shared" si="11"/>
        <v>wPM000</v>
      </c>
      <c r="K733" s="23" t="s">
        <v>0</v>
      </c>
      <c r="L733" s="23">
        <f>B733</f>
        <v>10</v>
      </c>
      <c r="M733" s="23"/>
      <c r="N733" s="23"/>
      <c r="O733" s="23"/>
      <c r="P733" s="23"/>
      <c r="Q733" s="23"/>
      <c r="R733" s="23"/>
      <c r="S733" s="23"/>
    </row>
    <row r="734" spans="2:19" x14ac:dyDescent="0.2">
      <c r="B734" s="1">
        <v>10</v>
      </c>
      <c r="C734" s="70">
        <v>3</v>
      </c>
      <c r="D734" s="1" t="str">
        <f t="shared" si="11"/>
        <v>wPM000</v>
      </c>
      <c r="K734" s="48">
        <f>E733</f>
        <v>0</v>
      </c>
      <c r="L734" s="49">
        <f>E734</f>
        <v>0</v>
      </c>
      <c r="M734" s="49">
        <f>E735</f>
        <v>0</v>
      </c>
      <c r="N734" s="49">
        <f>E736</f>
        <v>0</v>
      </c>
      <c r="O734" s="49">
        <f>E737</f>
        <v>0</v>
      </c>
      <c r="P734" s="49">
        <f>E738</f>
        <v>0</v>
      </c>
      <c r="Q734" s="49">
        <f>E739</f>
        <v>0</v>
      </c>
      <c r="R734" s="49">
        <f>E740</f>
        <v>0</v>
      </c>
      <c r="S734" s="50">
        <f>E741</f>
        <v>0</v>
      </c>
    </row>
    <row r="735" spans="2:19" x14ac:dyDescent="0.2">
      <c r="B735" s="1">
        <v>10</v>
      </c>
      <c r="C735" s="71">
        <v>4</v>
      </c>
      <c r="D735" s="1" t="str">
        <f t="shared" si="11"/>
        <v>wPM000</v>
      </c>
      <c r="K735" s="51">
        <f>E742</f>
        <v>0</v>
      </c>
      <c r="L735" s="52">
        <f>E743</f>
        <v>0</v>
      </c>
      <c r="M735" s="52">
        <f>E744</f>
        <v>0</v>
      </c>
      <c r="N735" s="52">
        <f>E745</f>
        <v>0</v>
      </c>
      <c r="O735" s="52">
        <f>E746</f>
        <v>0</v>
      </c>
      <c r="P735" s="52">
        <f>E747</f>
        <v>0</v>
      </c>
      <c r="Q735" s="52">
        <f>E748</f>
        <v>0</v>
      </c>
      <c r="R735" s="52">
        <f>E749</f>
        <v>0</v>
      </c>
      <c r="S735" s="53">
        <f>E750</f>
        <v>0</v>
      </c>
    </row>
    <row r="736" spans="2:19" x14ac:dyDescent="0.2">
      <c r="B736" s="1">
        <v>10</v>
      </c>
      <c r="C736" s="72">
        <v>5</v>
      </c>
      <c r="D736" s="1" t="str">
        <f t="shared" si="11"/>
        <v>wPM000</v>
      </c>
      <c r="K736" s="51">
        <f>E751</f>
        <v>0</v>
      </c>
      <c r="L736" s="52">
        <f>E752</f>
        <v>0</v>
      </c>
      <c r="M736" s="52">
        <f>E753</f>
        <v>0</v>
      </c>
      <c r="N736" s="52">
        <f>E754</f>
        <v>0</v>
      </c>
      <c r="O736" s="52">
        <f>E755</f>
        <v>0</v>
      </c>
      <c r="P736" s="52">
        <f>E756</f>
        <v>0</v>
      </c>
      <c r="Q736" s="52">
        <f>E757</f>
        <v>0</v>
      </c>
      <c r="R736" s="52">
        <f>E758</f>
        <v>0</v>
      </c>
      <c r="S736" s="53">
        <f>E759</f>
        <v>0</v>
      </c>
    </row>
    <row r="737" spans="2:19" x14ac:dyDescent="0.2">
      <c r="B737" s="1">
        <v>10</v>
      </c>
      <c r="C737" s="73">
        <v>6</v>
      </c>
      <c r="D737" s="1" t="str">
        <f t="shared" si="11"/>
        <v>wPM000</v>
      </c>
      <c r="K737" s="51">
        <f>E760</f>
        <v>0</v>
      </c>
      <c r="L737" s="52">
        <f>E761</f>
        <v>0</v>
      </c>
      <c r="M737" s="52">
        <f>E762</f>
        <v>0</v>
      </c>
      <c r="N737" s="52">
        <f>E763</f>
        <v>0</v>
      </c>
      <c r="O737" s="52">
        <f>E764</f>
        <v>0</v>
      </c>
      <c r="P737" s="52">
        <f>E765</f>
        <v>0</v>
      </c>
      <c r="Q737" s="52">
        <f>E766</f>
        <v>0</v>
      </c>
      <c r="R737" s="52">
        <f>E767</f>
        <v>0</v>
      </c>
      <c r="S737" s="53">
        <f>E768</f>
        <v>0</v>
      </c>
    </row>
    <row r="738" spans="2:19" x14ac:dyDescent="0.2">
      <c r="B738" s="1">
        <v>10</v>
      </c>
      <c r="C738" s="74">
        <v>7</v>
      </c>
      <c r="D738" s="1" t="str">
        <f t="shared" si="11"/>
        <v>wPM000</v>
      </c>
      <c r="K738" s="51">
        <f>E769</f>
        <v>0</v>
      </c>
      <c r="L738" s="52">
        <f>E770</f>
        <v>0</v>
      </c>
      <c r="M738" s="52">
        <f>E771</f>
        <v>0</v>
      </c>
      <c r="N738" s="52">
        <f>E772</f>
        <v>0</v>
      </c>
      <c r="O738" s="52">
        <f>E773</f>
        <v>0</v>
      </c>
      <c r="P738" s="52">
        <f>E774</f>
        <v>0</v>
      </c>
      <c r="Q738" s="52">
        <f>E775</f>
        <v>0</v>
      </c>
      <c r="R738" s="52">
        <f>E776</f>
        <v>0</v>
      </c>
      <c r="S738" s="53">
        <f>E777</f>
        <v>0</v>
      </c>
    </row>
    <row r="739" spans="2:19" x14ac:dyDescent="0.2">
      <c r="B739" s="1">
        <v>10</v>
      </c>
      <c r="C739" s="75">
        <v>8</v>
      </c>
      <c r="D739" s="1" t="str">
        <f t="shared" si="11"/>
        <v>wPM000</v>
      </c>
      <c r="K739" s="51">
        <f>E778</f>
        <v>0</v>
      </c>
      <c r="L739" s="52">
        <f>E779</f>
        <v>0</v>
      </c>
      <c r="M739" s="52">
        <f>E780</f>
        <v>0</v>
      </c>
      <c r="N739" s="52">
        <f>E781</f>
        <v>0</v>
      </c>
      <c r="O739" s="52">
        <f>E782</f>
        <v>0</v>
      </c>
      <c r="P739" s="52">
        <f>E783</f>
        <v>0</v>
      </c>
      <c r="Q739" s="52">
        <f>E784</f>
        <v>0</v>
      </c>
      <c r="R739" s="52">
        <f>E785</f>
        <v>0</v>
      </c>
      <c r="S739" s="53">
        <f>E786</f>
        <v>0</v>
      </c>
    </row>
    <row r="740" spans="2:19" x14ac:dyDescent="0.2">
      <c r="B740" s="1">
        <v>10</v>
      </c>
      <c r="C740" s="76">
        <v>9</v>
      </c>
      <c r="D740" s="1" t="str">
        <f t="shared" si="11"/>
        <v>wPM000</v>
      </c>
      <c r="K740" s="51">
        <f>E787</f>
        <v>0</v>
      </c>
      <c r="L740" s="52">
        <f>E788</f>
        <v>0</v>
      </c>
      <c r="M740" s="52">
        <f>E789</f>
        <v>0</v>
      </c>
      <c r="N740" s="52">
        <f>E790</f>
        <v>0</v>
      </c>
      <c r="O740" s="52">
        <f>E791</f>
        <v>0</v>
      </c>
      <c r="P740" s="52">
        <f>E792</f>
        <v>0</v>
      </c>
      <c r="Q740" s="52">
        <f>E793</f>
        <v>0</v>
      </c>
      <c r="R740" s="52">
        <f>E794</f>
        <v>0</v>
      </c>
      <c r="S740" s="53">
        <f>E795</f>
        <v>0</v>
      </c>
    </row>
    <row r="741" spans="2:19" x14ac:dyDescent="0.2">
      <c r="B741" s="1">
        <v>10</v>
      </c>
      <c r="C741" s="77">
        <v>10</v>
      </c>
      <c r="D741" s="1" t="str">
        <f t="shared" si="11"/>
        <v>wPM000</v>
      </c>
      <c r="K741" s="51">
        <f>E796</f>
        <v>0</v>
      </c>
      <c r="L741" s="52">
        <f>E797</f>
        <v>0</v>
      </c>
      <c r="M741" s="52">
        <f>E798</f>
        <v>0</v>
      </c>
      <c r="N741" s="52">
        <f>E799</f>
        <v>0</v>
      </c>
      <c r="O741" s="52">
        <f>E800</f>
        <v>0</v>
      </c>
      <c r="P741" s="52">
        <f>E801</f>
        <v>0</v>
      </c>
      <c r="Q741" s="52">
        <f>E802</f>
        <v>0</v>
      </c>
      <c r="R741" s="52">
        <f>E803</f>
        <v>0</v>
      </c>
      <c r="S741" s="53">
        <f>E804</f>
        <v>0</v>
      </c>
    </row>
    <row r="742" spans="2:19" ht="16" thickBot="1" x14ac:dyDescent="0.25">
      <c r="B742" s="1">
        <v>10</v>
      </c>
      <c r="C742" s="78">
        <v>11</v>
      </c>
      <c r="D742" s="1" t="str">
        <f t="shared" si="11"/>
        <v>wPM000</v>
      </c>
      <c r="K742" s="54">
        <f>E805</f>
        <v>0</v>
      </c>
      <c r="L742" s="55">
        <f>E806</f>
        <v>0</v>
      </c>
      <c r="M742" s="55">
        <f>E807</f>
        <v>0</v>
      </c>
      <c r="N742" s="55">
        <f>E808</f>
        <v>0</v>
      </c>
      <c r="O742" s="55">
        <f>E809</f>
        <v>0</v>
      </c>
      <c r="P742" s="55">
        <f>E810</f>
        <v>0</v>
      </c>
      <c r="Q742" s="55">
        <f>E811</f>
        <v>0</v>
      </c>
      <c r="R742" s="55">
        <f>E812</f>
        <v>0</v>
      </c>
      <c r="S742" s="56">
        <f>E813</f>
        <v>0</v>
      </c>
    </row>
    <row r="743" spans="2:19" x14ac:dyDescent="0.2">
      <c r="B743" s="1">
        <v>10</v>
      </c>
      <c r="C743" s="79">
        <v>12</v>
      </c>
      <c r="D743" s="1" t="str">
        <f t="shared" si="11"/>
        <v>wPM000</v>
      </c>
    </row>
    <row r="744" spans="2:19" x14ac:dyDescent="0.2">
      <c r="B744" s="1">
        <v>10</v>
      </c>
      <c r="C744" s="80">
        <v>13</v>
      </c>
      <c r="D744" s="1" t="str">
        <f t="shared" si="11"/>
        <v>wPM000</v>
      </c>
    </row>
    <row r="745" spans="2:19" x14ac:dyDescent="0.2">
      <c r="B745" s="1">
        <v>10</v>
      </c>
      <c r="C745" s="81">
        <v>14</v>
      </c>
      <c r="D745" s="1" t="str">
        <f t="shared" si="11"/>
        <v>wPM000</v>
      </c>
    </row>
    <row r="746" spans="2:19" x14ac:dyDescent="0.2">
      <c r="B746" s="1">
        <v>10</v>
      </c>
      <c r="C746" s="82">
        <v>15</v>
      </c>
      <c r="D746" s="1" t="str">
        <f t="shared" si="11"/>
        <v>wPM000</v>
      </c>
    </row>
    <row r="747" spans="2:19" x14ac:dyDescent="0.2">
      <c r="B747" s="1">
        <v>10</v>
      </c>
      <c r="C747" s="83">
        <v>16</v>
      </c>
      <c r="D747" s="1" t="str">
        <f t="shared" si="11"/>
        <v>wPM000</v>
      </c>
    </row>
    <row r="748" spans="2:19" x14ac:dyDescent="0.2">
      <c r="B748" s="1">
        <v>10</v>
      </c>
      <c r="C748" s="84">
        <v>17</v>
      </c>
      <c r="D748" s="1" t="str">
        <f t="shared" si="11"/>
        <v>wPM000</v>
      </c>
    </row>
    <row r="749" spans="2:19" x14ac:dyDescent="0.2">
      <c r="B749" s="1">
        <v>10</v>
      </c>
      <c r="C749" s="85">
        <v>18</v>
      </c>
      <c r="D749" s="1" t="str">
        <f t="shared" si="11"/>
        <v>wPM000</v>
      </c>
    </row>
    <row r="750" spans="2:19" x14ac:dyDescent="0.2">
      <c r="B750" s="1">
        <v>10</v>
      </c>
      <c r="C750" s="86">
        <v>19</v>
      </c>
      <c r="D750" s="1" t="str">
        <f t="shared" si="11"/>
        <v>wPM000</v>
      </c>
    </row>
    <row r="751" spans="2:19" x14ac:dyDescent="0.2">
      <c r="B751" s="1">
        <v>10</v>
      </c>
      <c r="C751" s="87">
        <v>20</v>
      </c>
      <c r="D751" s="1" t="str">
        <f t="shared" si="11"/>
        <v>wPM000</v>
      </c>
    </row>
    <row r="752" spans="2:19" x14ac:dyDescent="0.2">
      <c r="B752" s="1">
        <v>10</v>
      </c>
      <c r="C752" s="88">
        <v>21</v>
      </c>
      <c r="D752" s="1" t="str">
        <f t="shared" si="11"/>
        <v>wPM000</v>
      </c>
    </row>
    <row r="753" spans="2:4" x14ac:dyDescent="0.2">
      <c r="B753" s="1">
        <v>10</v>
      </c>
      <c r="C753" s="89">
        <v>22</v>
      </c>
      <c r="D753" s="1" t="str">
        <f t="shared" si="11"/>
        <v>wPM000</v>
      </c>
    </row>
    <row r="754" spans="2:4" x14ac:dyDescent="0.2">
      <c r="B754" s="1">
        <v>10</v>
      </c>
      <c r="C754" s="90">
        <v>23</v>
      </c>
      <c r="D754" s="1" t="str">
        <f t="shared" si="11"/>
        <v>wPM000</v>
      </c>
    </row>
    <row r="755" spans="2:4" x14ac:dyDescent="0.2">
      <c r="B755" s="1">
        <v>10</v>
      </c>
      <c r="C755" s="91">
        <v>24</v>
      </c>
      <c r="D755" s="1" t="str">
        <f t="shared" si="11"/>
        <v>wPM000</v>
      </c>
    </row>
    <row r="756" spans="2:4" x14ac:dyDescent="0.2">
      <c r="B756" s="1">
        <v>10</v>
      </c>
      <c r="C756" s="92">
        <v>25</v>
      </c>
      <c r="D756" s="1" t="str">
        <f t="shared" si="11"/>
        <v>wPM000</v>
      </c>
    </row>
    <row r="757" spans="2:4" x14ac:dyDescent="0.2">
      <c r="B757" s="1">
        <v>10</v>
      </c>
      <c r="C757" s="93">
        <v>26</v>
      </c>
      <c r="D757" s="1" t="str">
        <f t="shared" si="11"/>
        <v>wPM000</v>
      </c>
    </row>
    <row r="758" spans="2:4" x14ac:dyDescent="0.2">
      <c r="B758" s="1">
        <v>10</v>
      </c>
      <c r="C758" s="94">
        <v>27</v>
      </c>
      <c r="D758" s="1" t="str">
        <f t="shared" si="11"/>
        <v>wPM000</v>
      </c>
    </row>
    <row r="759" spans="2:4" x14ac:dyDescent="0.2">
      <c r="B759" s="1">
        <v>10</v>
      </c>
      <c r="C759" s="95">
        <v>28</v>
      </c>
      <c r="D759" s="1" t="str">
        <f t="shared" si="11"/>
        <v>wPM000</v>
      </c>
    </row>
    <row r="760" spans="2:4" x14ac:dyDescent="0.2">
      <c r="B760" s="1">
        <v>10</v>
      </c>
      <c r="C760" s="96">
        <v>29</v>
      </c>
      <c r="D760" s="1" t="str">
        <f t="shared" si="11"/>
        <v>wPM000</v>
      </c>
    </row>
    <row r="761" spans="2:4" x14ac:dyDescent="0.2">
      <c r="B761" s="1">
        <v>10</v>
      </c>
      <c r="C761" s="97">
        <v>30</v>
      </c>
      <c r="D761" s="1" t="str">
        <f t="shared" si="11"/>
        <v>wPM000</v>
      </c>
    </row>
    <row r="762" spans="2:4" x14ac:dyDescent="0.2">
      <c r="B762" s="1">
        <v>10</v>
      </c>
      <c r="C762" s="98">
        <v>31</v>
      </c>
      <c r="D762" s="1" t="str">
        <f t="shared" si="11"/>
        <v>wPM000</v>
      </c>
    </row>
    <row r="763" spans="2:4" x14ac:dyDescent="0.2">
      <c r="B763" s="1">
        <v>10</v>
      </c>
      <c r="C763" s="99">
        <v>32</v>
      </c>
      <c r="D763" s="1" t="str">
        <f t="shared" si="11"/>
        <v>wPM000</v>
      </c>
    </row>
    <row r="764" spans="2:4" x14ac:dyDescent="0.2">
      <c r="B764" s="1">
        <v>10</v>
      </c>
      <c r="C764" s="100">
        <v>33</v>
      </c>
      <c r="D764" s="1" t="str">
        <f t="shared" si="11"/>
        <v>wPM000</v>
      </c>
    </row>
    <row r="765" spans="2:4" x14ac:dyDescent="0.2">
      <c r="B765" s="1">
        <v>10</v>
      </c>
      <c r="C765" s="101">
        <v>34</v>
      </c>
      <c r="D765" s="1" t="str">
        <f t="shared" si="11"/>
        <v>wPM000</v>
      </c>
    </row>
    <row r="766" spans="2:4" x14ac:dyDescent="0.2">
      <c r="B766" s="1">
        <v>10</v>
      </c>
      <c r="C766" s="102">
        <v>35</v>
      </c>
      <c r="D766" s="1" t="str">
        <f t="shared" si="11"/>
        <v>wPM000</v>
      </c>
    </row>
    <row r="767" spans="2:4" x14ac:dyDescent="0.2">
      <c r="B767" s="1">
        <v>10</v>
      </c>
      <c r="C767" s="103">
        <v>36</v>
      </c>
      <c r="D767" s="1" t="str">
        <f t="shared" si="11"/>
        <v>wPM000</v>
      </c>
    </row>
    <row r="768" spans="2:4" x14ac:dyDescent="0.2">
      <c r="B768" s="1">
        <v>10</v>
      </c>
      <c r="C768" s="104">
        <v>37</v>
      </c>
      <c r="D768" s="1" t="str">
        <f t="shared" si="11"/>
        <v>wPM000</v>
      </c>
    </row>
    <row r="769" spans="2:4" x14ac:dyDescent="0.2">
      <c r="B769" s="1">
        <v>10</v>
      </c>
      <c r="C769" s="105">
        <v>38</v>
      </c>
      <c r="D769" s="1" t="str">
        <f t="shared" si="11"/>
        <v>wPM000</v>
      </c>
    </row>
    <row r="770" spans="2:4" x14ac:dyDescent="0.2">
      <c r="B770" s="1">
        <v>10</v>
      </c>
      <c r="C770" s="106">
        <v>39</v>
      </c>
      <c r="D770" s="1" t="str">
        <f t="shared" si="11"/>
        <v>wPM000</v>
      </c>
    </row>
    <row r="771" spans="2:4" x14ac:dyDescent="0.2">
      <c r="B771" s="1">
        <v>10</v>
      </c>
      <c r="C771" s="107">
        <v>40</v>
      </c>
      <c r="D771" s="1" t="str">
        <f t="shared" si="11"/>
        <v>wPM000</v>
      </c>
    </row>
    <row r="772" spans="2:4" x14ac:dyDescent="0.2">
      <c r="B772" s="1">
        <v>10</v>
      </c>
      <c r="C772" s="108">
        <v>41</v>
      </c>
      <c r="D772" s="1" t="str">
        <f t="shared" ref="D772:D835" si="12">CONCATENATE("wPM",TEXT(E772,"000"))</f>
        <v>wPM000</v>
      </c>
    </row>
    <row r="773" spans="2:4" x14ac:dyDescent="0.2">
      <c r="B773" s="1">
        <v>10</v>
      </c>
      <c r="C773" s="109">
        <v>42</v>
      </c>
      <c r="D773" s="1" t="str">
        <f t="shared" si="12"/>
        <v>wPM000</v>
      </c>
    </row>
    <row r="774" spans="2:4" x14ac:dyDescent="0.2">
      <c r="B774" s="1">
        <v>10</v>
      </c>
      <c r="C774" s="110">
        <v>43</v>
      </c>
      <c r="D774" s="1" t="str">
        <f t="shared" si="12"/>
        <v>wPM000</v>
      </c>
    </row>
    <row r="775" spans="2:4" x14ac:dyDescent="0.2">
      <c r="B775" s="1">
        <v>10</v>
      </c>
      <c r="C775" s="111">
        <v>44</v>
      </c>
      <c r="D775" s="1" t="str">
        <f t="shared" si="12"/>
        <v>wPM000</v>
      </c>
    </row>
    <row r="776" spans="2:4" x14ac:dyDescent="0.2">
      <c r="B776" s="1">
        <v>10</v>
      </c>
      <c r="C776" s="112">
        <v>45</v>
      </c>
      <c r="D776" s="1" t="str">
        <f t="shared" si="12"/>
        <v>wPM000</v>
      </c>
    </row>
    <row r="777" spans="2:4" x14ac:dyDescent="0.2">
      <c r="B777" s="1">
        <v>10</v>
      </c>
      <c r="C777" s="113">
        <v>46</v>
      </c>
      <c r="D777" s="1" t="str">
        <f t="shared" si="12"/>
        <v>wPM000</v>
      </c>
    </row>
    <row r="778" spans="2:4" x14ac:dyDescent="0.2">
      <c r="B778" s="1">
        <v>10</v>
      </c>
      <c r="C778" s="114">
        <v>47</v>
      </c>
      <c r="D778" s="1" t="str">
        <f t="shared" si="12"/>
        <v>wPM000</v>
      </c>
    </row>
    <row r="779" spans="2:4" x14ac:dyDescent="0.2">
      <c r="B779" s="1">
        <v>10</v>
      </c>
      <c r="C779" s="115">
        <v>48</v>
      </c>
      <c r="D779" s="1" t="str">
        <f t="shared" si="12"/>
        <v>wPM000</v>
      </c>
    </row>
    <row r="780" spans="2:4" x14ac:dyDescent="0.2">
      <c r="B780" s="1">
        <v>10</v>
      </c>
      <c r="C780" s="116">
        <v>49</v>
      </c>
      <c r="D780" s="1" t="str">
        <f t="shared" si="12"/>
        <v>wPM000</v>
      </c>
    </row>
    <row r="781" spans="2:4" x14ac:dyDescent="0.2">
      <c r="B781" s="1">
        <v>10</v>
      </c>
      <c r="C781" s="117">
        <v>50</v>
      </c>
      <c r="D781" s="1" t="str">
        <f t="shared" si="12"/>
        <v>wPM000</v>
      </c>
    </row>
    <row r="782" spans="2:4" x14ac:dyDescent="0.2">
      <c r="B782" s="1">
        <v>10</v>
      </c>
      <c r="C782" s="118">
        <v>51</v>
      </c>
      <c r="D782" s="1" t="str">
        <f t="shared" si="12"/>
        <v>wPM000</v>
      </c>
    </row>
    <row r="783" spans="2:4" x14ac:dyDescent="0.2">
      <c r="B783" s="1">
        <v>10</v>
      </c>
      <c r="C783" s="119">
        <v>52</v>
      </c>
      <c r="D783" s="1" t="str">
        <f t="shared" si="12"/>
        <v>wPM000</v>
      </c>
    </row>
    <row r="784" spans="2:4" x14ac:dyDescent="0.2">
      <c r="B784" s="1">
        <v>10</v>
      </c>
      <c r="C784" s="120">
        <v>53</v>
      </c>
      <c r="D784" s="1" t="str">
        <f t="shared" si="12"/>
        <v>wPM000</v>
      </c>
    </row>
    <row r="785" spans="2:4" x14ac:dyDescent="0.2">
      <c r="B785" s="1">
        <v>10</v>
      </c>
      <c r="C785" s="121">
        <v>54</v>
      </c>
      <c r="D785" s="1" t="str">
        <f t="shared" si="12"/>
        <v>wPM000</v>
      </c>
    </row>
    <row r="786" spans="2:4" x14ac:dyDescent="0.2">
      <c r="B786" s="1">
        <v>10</v>
      </c>
      <c r="C786" s="122">
        <v>55</v>
      </c>
      <c r="D786" s="1" t="str">
        <f t="shared" si="12"/>
        <v>wPM000</v>
      </c>
    </row>
    <row r="787" spans="2:4" x14ac:dyDescent="0.2">
      <c r="B787" s="1">
        <v>10</v>
      </c>
      <c r="C787" s="123">
        <v>56</v>
      </c>
      <c r="D787" s="1" t="str">
        <f t="shared" si="12"/>
        <v>wPM000</v>
      </c>
    </row>
    <row r="788" spans="2:4" x14ac:dyDescent="0.2">
      <c r="B788" s="1">
        <v>10</v>
      </c>
      <c r="C788" s="124">
        <v>57</v>
      </c>
      <c r="D788" s="1" t="str">
        <f t="shared" si="12"/>
        <v>wPM000</v>
      </c>
    </row>
    <row r="789" spans="2:4" x14ac:dyDescent="0.2">
      <c r="B789" s="1">
        <v>10</v>
      </c>
      <c r="C789" s="125">
        <v>58</v>
      </c>
      <c r="D789" s="1" t="str">
        <f t="shared" si="12"/>
        <v>wPM000</v>
      </c>
    </row>
    <row r="790" spans="2:4" x14ac:dyDescent="0.2">
      <c r="B790" s="1">
        <v>10</v>
      </c>
      <c r="C790" s="126">
        <v>59</v>
      </c>
      <c r="D790" s="1" t="str">
        <f t="shared" si="12"/>
        <v>wPM000</v>
      </c>
    </row>
    <row r="791" spans="2:4" x14ac:dyDescent="0.2">
      <c r="B791" s="1">
        <v>10</v>
      </c>
      <c r="C791" s="127">
        <v>60</v>
      </c>
      <c r="D791" s="1" t="str">
        <f t="shared" si="12"/>
        <v>wPM000</v>
      </c>
    </row>
    <row r="792" spans="2:4" x14ac:dyDescent="0.2">
      <c r="B792" s="1">
        <v>10</v>
      </c>
      <c r="C792" s="128">
        <v>61</v>
      </c>
      <c r="D792" s="1" t="str">
        <f t="shared" si="12"/>
        <v>wPM000</v>
      </c>
    </row>
    <row r="793" spans="2:4" x14ac:dyDescent="0.2">
      <c r="B793" s="1">
        <v>10</v>
      </c>
      <c r="C793" s="129">
        <v>62</v>
      </c>
      <c r="D793" s="1" t="str">
        <f t="shared" si="12"/>
        <v>wPM000</v>
      </c>
    </row>
    <row r="794" spans="2:4" x14ac:dyDescent="0.2">
      <c r="B794" s="1">
        <v>10</v>
      </c>
      <c r="C794" s="130">
        <v>63</v>
      </c>
      <c r="D794" s="1" t="str">
        <f t="shared" si="12"/>
        <v>wPM000</v>
      </c>
    </row>
    <row r="795" spans="2:4" x14ac:dyDescent="0.2">
      <c r="B795" s="1">
        <v>10</v>
      </c>
      <c r="C795" s="131">
        <v>64</v>
      </c>
      <c r="D795" s="1" t="str">
        <f t="shared" si="12"/>
        <v>wPM000</v>
      </c>
    </row>
    <row r="796" spans="2:4" x14ac:dyDescent="0.2">
      <c r="B796" s="1">
        <v>10</v>
      </c>
      <c r="C796" s="132">
        <v>65</v>
      </c>
      <c r="D796" s="1" t="str">
        <f t="shared" si="12"/>
        <v>wPM000</v>
      </c>
    </row>
    <row r="797" spans="2:4" x14ac:dyDescent="0.2">
      <c r="B797" s="1">
        <v>10</v>
      </c>
      <c r="C797" s="133">
        <v>66</v>
      </c>
      <c r="D797" s="1" t="str">
        <f t="shared" si="12"/>
        <v>wPM000</v>
      </c>
    </row>
    <row r="798" spans="2:4" x14ac:dyDescent="0.2">
      <c r="B798" s="1">
        <v>10</v>
      </c>
      <c r="C798" s="134">
        <v>67</v>
      </c>
      <c r="D798" s="1" t="str">
        <f t="shared" si="12"/>
        <v>wPM000</v>
      </c>
    </row>
    <row r="799" spans="2:4" x14ac:dyDescent="0.2">
      <c r="B799" s="1">
        <v>10</v>
      </c>
      <c r="C799" s="135">
        <v>68</v>
      </c>
      <c r="D799" s="1" t="str">
        <f t="shared" si="12"/>
        <v>wPM000</v>
      </c>
    </row>
    <row r="800" spans="2:4" x14ac:dyDescent="0.2">
      <c r="B800" s="1">
        <v>10</v>
      </c>
      <c r="C800" s="136">
        <v>69</v>
      </c>
      <c r="D800" s="1" t="str">
        <f t="shared" si="12"/>
        <v>wPM000</v>
      </c>
    </row>
    <row r="801" spans="2:19" x14ac:dyDescent="0.2">
      <c r="B801" s="1">
        <v>10</v>
      </c>
      <c r="C801" s="137">
        <v>70</v>
      </c>
      <c r="D801" s="1" t="str">
        <f t="shared" si="12"/>
        <v>wPM000</v>
      </c>
    </row>
    <row r="802" spans="2:19" x14ac:dyDescent="0.2">
      <c r="B802" s="1">
        <v>10</v>
      </c>
      <c r="C802" s="138">
        <v>71</v>
      </c>
      <c r="D802" s="1" t="str">
        <f t="shared" si="12"/>
        <v>wPM000</v>
      </c>
    </row>
    <row r="803" spans="2:19" x14ac:dyDescent="0.2">
      <c r="B803" s="1">
        <v>10</v>
      </c>
      <c r="C803" s="139">
        <v>72</v>
      </c>
      <c r="D803" s="1" t="str">
        <f t="shared" si="12"/>
        <v>wPM000</v>
      </c>
    </row>
    <row r="804" spans="2:19" x14ac:dyDescent="0.2">
      <c r="B804" s="1">
        <v>10</v>
      </c>
      <c r="C804" s="140">
        <v>73</v>
      </c>
      <c r="D804" s="1" t="str">
        <f t="shared" si="12"/>
        <v>wPM000</v>
      </c>
    </row>
    <row r="805" spans="2:19" x14ac:dyDescent="0.2">
      <c r="B805" s="1">
        <v>10</v>
      </c>
      <c r="C805" s="141">
        <v>74</v>
      </c>
      <c r="D805" s="1" t="str">
        <f t="shared" si="12"/>
        <v>wPM000</v>
      </c>
    </row>
    <row r="806" spans="2:19" x14ac:dyDescent="0.2">
      <c r="B806" s="1">
        <v>10</v>
      </c>
      <c r="C806" s="142">
        <v>75</v>
      </c>
      <c r="D806" s="1" t="str">
        <f t="shared" si="12"/>
        <v>wPM000</v>
      </c>
    </row>
    <row r="807" spans="2:19" x14ac:dyDescent="0.2">
      <c r="B807" s="1">
        <v>10</v>
      </c>
      <c r="C807" s="143">
        <v>76</v>
      </c>
      <c r="D807" s="1" t="str">
        <f t="shared" si="12"/>
        <v>wPM000</v>
      </c>
    </row>
    <row r="808" spans="2:19" x14ac:dyDescent="0.2">
      <c r="B808" s="1">
        <v>10</v>
      </c>
      <c r="C808" s="144">
        <v>77</v>
      </c>
      <c r="D808" s="1" t="str">
        <f t="shared" si="12"/>
        <v>wPM000</v>
      </c>
    </row>
    <row r="809" spans="2:19" x14ac:dyDescent="0.2">
      <c r="B809" s="1">
        <v>10</v>
      </c>
      <c r="C809" s="145">
        <v>78</v>
      </c>
      <c r="D809" s="1" t="str">
        <f t="shared" si="12"/>
        <v>wPM000</v>
      </c>
    </row>
    <row r="810" spans="2:19" x14ac:dyDescent="0.2">
      <c r="B810" s="1">
        <v>10</v>
      </c>
      <c r="C810" s="146">
        <v>79</v>
      </c>
      <c r="D810" s="1" t="str">
        <f t="shared" si="12"/>
        <v>wPM000</v>
      </c>
    </row>
    <row r="811" spans="2:19" x14ac:dyDescent="0.2">
      <c r="B811" s="1">
        <v>10</v>
      </c>
      <c r="C811" s="147">
        <v>80</v>
      </c>
      <c r="D811" s="1" t="str">
        <f t="shared" si="12"/>
        <v>wPM000</v>
      </c>
    </row>
    <row r="812" spans="2:19" x14ac:dyDescent="0.2">
      <c r="B812" s="1">
        <v>10</v>
      </c>
      <c r="C812" s="148">
        <v>81</v>
      </c>
      <c r="D812" s="1" t="str">
        <f t="shared" si="12"/>
        <v>wPM000</v>
      </c>
    </row>
    <row r="813" spans="2:19" ht="16" thickBot="1" x14ac:dyDescent="0.25">
      <c r="B813" s="1">
        <v>11</v>
      </c>
      <c r="C813" s="68">
        <v>1</v>
      </c>
      <c r="D813" s="1" t="str">
        <f t="shared" si="12"/>
        <v>wPM000</v>
      </c>
      <c r="K813" s="23" t="s">
        <v>0</v>
      </c>
      <c r="L813" s="23">
        <f>B813</f>
        <v>11</v>
      </c>
      <c r="M813" s="23"/>
      <c r="N813" s="23"/>
      <c r="O813" s="23"/>
      <c r="P813" s="23"/>
      <c r="Q813" s="23"/>
      <c r="R813" s="23"/>
      <c r="S813" s="23"/>
    </row>
    <row r="814" spans="2:19" x14ac:dyDescent="0.2">
      <c r="B814" s="1">
        <v>11</v>
      </c>
      <c r="C814" s="69">
        <v>2</v>
      </c>
      <c r="D814" s="1" t="str">
        <f t="shared" si="12"/>
        <v>wPM000</v>
      </c>
      <c r="K814" s="48">
        <f>E813</f>
        <v>0</v>
      </c>
      <c r="L814" s="49">
        <f>E814</f>
        <v>0</v>
      </c>
      <c r="M814" s="49">
        <f>E815</f>
        <v>0</v>
      </c>
      <c r="N814" s="49">
        <f>E816</f>
        <v>0</v>
      </c>
      <c r="O814" s="49">
        <f>E817</f>
        <v>0</v>
      </c>
      <c r="P814" s="49">
        <f>E818</f>
        <v>0</v>
      </c>
      <c r="Q814" s="49">
        <f>E819</f>
        <v>0</v>
      </c>
      <c r="R814" s="49">
        <f>E820</f>
        <v>0</v>
      </c>
      <c r="S814" s="50">
        <f>E821</f>
        <v>0</v>
      </c>
    </row>
    <row r="815" spans="2:19" x14ac:dyDescent="0.2">
      <c r="B815" s="1">
        <v>11</v>
      </c>
      <c r="C815" s="70">
        <v>3</v>
      </c>
      <c r="D815" s="1" t="str">
        <f t="shared" si="12"/>
        <v>wPM000</v>
      </c>
      <c r="K815" s="51">
        <f>E822</f>
        <v>0</v>
      </c>
      <c r="L815" s="52">
        <f>E823</f>
        <v>0</v>
      </c>
      <c r="M815" s="52">
        <f>E824</f>
        <v>0</v>
      </c>
      <c r="N815" s="52">
        <f>E825</f>
        <v>0</v>
      </c>
      <c r="O815" s="52">
        <f>E826</f>
        <v>0</v>
      </c>
      <c r="P815" s="52">
        <f>E827</f>
        <v>0</v>
      </c>
      <c r="Q815" s="52">
        <f>E828</f>
        <v>0</v>
      </c>
      <c r="R815" s="52">
        <f>E829</f>
        <v>0</v>
      </c>
      <c r="S815" s="53">
        <f>E830</f>
        <v>0</v>
      </c>
    </row>
    <row r="816" spans="2:19" x14ac:dyDescent="0.2">
      <c r="B816" s="1">
        <v>11</v>
      </c>
      <c r="C816" s="71">
        <v>4</v>
      </c>
      <c r="D816" s="1" t="str">
        <f t="shared" si="12"/>
        <v>wPM000</v>
      </c>
      <c r="K816" s="51">
        <f>E831</f>
        <v>0</v>
      </c>
      <c r="L816" s="52">
        <f>E832</f>
        <v>0</v>
      </c>
      <c r="M816" s="52">
        <f>E833</f>
        <v>0</v>
      </c>
      <c r="N816" s="52">
        <f>E834</f>
        <v>0</v>
      </c>
      <c r="O816" s="52">
        <f>E835</f>
        <v>0</v>
      </c>
      <c r="P816" s="52">
        <f>E836</f>
        <v>0</v>
      </c>
      <c r="Q816" s="52">
        <f>E837</f>
        <v>0</v>
      </c>
      <c r="R816" s="52">
        <f>E838</f>
        <v>0</v>
      </c>
      <c r="S816" s="53">
        <f>E839</f>
        <v>0</v>
      </c>
    </row>
    <row r="817" spans="2:19" x14ac:dyDescent="0.2">
      <c r="B817" s="1">
        <v>11</v>
      </c>
      <c r="C817" s="72">
        <v>5</v>
      </c>
      <c r="D817" s="1" t="str">
        <f t="shared" si="12"/>
        <v>wPM000</v>
      </c>
      <c r="K817" s="51">
        <f>E840</f>
        <v>0</v>
      </c>
      <c r="L817" s="52">
        <f>E841</f>
        <v>0</v>
      </c>
      <c r="M817" s="52">
        <f>E842</f>
        <v>0</v>
      </c>
      <c r="N817" s="52">
        <f>E843</f>
        <v>0</v>
      </c>
      <c r="O817" s="52">
        <f>E844</f>
        <v>0</v>
      </c>
      <c r="P817" s="52">
        <f>E845</f>
        <v>0</v>
      </c>
      <c r="Q817" s="52">
        <f>E846</f>
        <v>0</v>
      </c>
      <c r="R817" s="52">
        <f>E847</f>
        <v>0</v>
      </c>
      <c r="S817" s="53">
        <f>E848</f>
        <v>0</v>
      </c>
    </row>
    <row r="818" spans="2:19" x14ac:dyDescent="0.2">
      <c r="B818" s="1">
        <v>11</v>
      </c>
      <c r="C818" s="73">
        <v>6</v>
      </c>
      <c r="D818" s="1" t="str">
        <f t="shared" si="12"/>
        <v>wPM000</v>
      </c>
      <c r="K818" s="51">
        <f>E849</f>
        <v>0</v>
      </c>
      <c r="L818" s="52">
        <f>E850</f>
        <v>0</v>
      </c>
      <c r="M818" s="52">
        <f>E851</f>
        <v>0</v>
      </c>
      <c r="N818" s="52">
        <f>E852</f>
        <v>0</v>
      </c>
      <c r="O818" s="52">
        <f>E853</f>
        <v>0</v>
      </c>
      <c r="P818" s="52">
        <f>E854</f>
        <v>0</v>
      </c>
      <c r="Q818" s="52">
        <f>E855</f>
        <v>0</v>
      </c>
      <c r="R818" s="52">
        <f>E856</f>
        <v>0</v>
      </c>
      <c r="S818" s="53">
        <f>E857</f>
        <v>0</v>
      </c>
    </row>
    <row r="819" spans="2:19" x14ac:dyDescent="0.2">
      <c r="B819" s="1">
        <v>11</v>
      </c>
      <c r="C819" s="74">
        <v>7</v>
      </c>
      <c r="D819" s="1" t="str">
        <f t="shared" si="12"/>
        <v>wPM000</v>
      </c>
      <c r="K819" s="51">
        <f>E858</f>
        <v>0</v>
      </c>
      <c r="L819" s="52">
        <f>E859</f>
        <v>0</v>
      </c>
      <c r="M819" s="52">
        <f>E860</f>
        <v>0</v>
      </c>
      <c r="N819" s="52">
        <f>E861</f>
        <v>0</v>
      </c>
      <c r="O819" s="52">
        <f>E862</f>
        <v>0</v>
      </c>
      <c r="P819" s="52">
        <f>E863</f>
        <v>0</v>
      </c>
      <c r="Q819" s="52">
        <f>E864</f>
        <v>0</v>
      </c>
      <c r="R819" s="52">
        <f>E865</f>
        <v>0</v>
      </c>
      <c r="S819" s="53">
        <f>E866</f>
        <v>0</v>
      </c>
    </row>
    <row r="820" spans="2:19" x14ac:dyDescent="0.2">
      <c r="B820" s="1">
        <v>11</v>
      </c>
      <c r="C820" s="75">
        <v>8</v>
      </c>
      <c r="D820" s="1" t="str">
        <f t="shared" si="12"/>
        <v>wPM000</v>
      </c>
      <c r="K820" s="51">
        <f>E867</f>
        <v>0</v>
      </c>
      <c r="L820" s="52">
        <f>E868</f>
        <v>0</v>
      </c>
      <c r="M820" s="52">
        <f>E869</f>
        <v>0</v>
      </c>
      <c r="N820" s="52">
        <f>E870</f>
        <v>0</v>
      </c>
      <c r="O820" s="52">
        <f>E871</f>
        <v>0</v>
      </c>
      <c r="P820" s="52">
        <f>E872</f>
        <v>0</v>
      </c>
      <c r="Q820" s="52">
        <f>E873</f>
        <v>0</v>
      </c>
      <c r="R820" s="52">
        <f>E874</f>
        <v>0</v>
      </c>
      <c r="S820" s="53">
        <f>E875</f>
        <v>0</v>
      </c>
    </row>
    <row r="821" spans="2:19" x14ac:dyDescent="0.2">
      <c r="B821" s="1">
        <v>11</v>
      </c>
      <c r="C821" s="76">
        <v>9</v>
      </c>
      <c r="D821" s="1" t="str">
        <f t="shared" si="12"/>
        <v>wPM000</v>
      </c>
      <c r="K821" s="51">
        <f>E876</f>
        <v>0</v>
      </c>
      <c r="L821" s="52">
        <f>E877</f>
        <v>0</v>
      </c>
      <c r="M821" s="52">
        <f>E878</f>
        <v>0</v>
      </c>
      <c r="N821" s="52">
        <f>E879</f>
        <v>0</v>
      </c>
      <c r="O821" s="52">
        <f>E880</f>
        <v>0</v>
      </c>
      <c r="P821" s="52">
        <f>E881</f>
        <v>0</v>
      </c>
      <c r="Q821" s="52">
        <f>E882</f>
        <v>0</v>
      </c>
      <c r="R821" s="52">
        <f>E883</f>
        <v>0</v>
      </c>
      <c r="S821" s="53">
        <f>E884</f>
        <v>0</v>
      </c>
    </row>
    <row r="822" spans="2:19" ht="16" thickBot="1" x14ac:dyDescent="0.25">
      <c r="B822" s="1">
        <v>11</v>
      </c>
      <c r="C822" s="77">
        <v>10</v>
      </c>
      <c r="D822" s="1" t="str">
        <f t="shared" si="12"/>
        <v>wPM000</v>
      </c>
      <c r="K822" s="54">
        <f>E885</f>
        <v>0</v>
      </c>
      <c r="L822" s="55">
        <f>E886</f>
        <v>0</v>
      </c>
      <c r="M822" s="55">
        <f>E887</f>
        <v>0</v>
      </c>
      <c r="N822" s="55">
        <f>E888</f>
        <v>0</v>
      </c>
      <c r="O822" s="55">
        <f>E889</f>
        <v>0</v>
      </c>
      <c r="P822" s="55">
        <f>E890</f>
        <v>0</v>
      </c>
      <c r="Q822" s="55">
        <f>E891</f>
        <v>0</v>
      </c>
      <c r="R822" s="55">
        <f>E892</f>
        <v>0</v>
      </c>
      <c r="S822" s="56">
        <f>E893</f>
        <v>0</v>
      </c>
    </row>
    <row r="823" spans="2:19" x14ac:dyDescent="0.2">
      <c r="B823" s="1">
        <v>11</v>
      </c>
      <c r="C823" s="78">
        <v>11</v>
      </c>
      <c r="D823" s="1" t="str">
        <f t="shared" si="12"/>
        <v>wPM000</v>
      </c>
    </row>
    <row r="824" spans="2:19" x14ac:dyDescent="0.2">
      <c r="B824" s="1">
        <v>11</v>
      </c>
      <c r="C824" s="79">
        <v>12</v>
      </c>
      <c r="D824" s="1" t="str">
        <f t="shared" si="12"/>
        <v>wPM000</v>
      </c>
    </row>
    <row r="825" spans="2:19" x14ac:dyDescent="0.2">
      <c r="B825" s="1">
        <v>11</v>
      </c>
      <c r="C825" s="80">
        <v>13</v>
      </c>
      <c r="D825" s="1" t="str">
        <f t="shared" si="12"/>
        <v>wPM000</v>
      </c>
    </row>
    <row r="826" spans="2:19" x14ac:dyDescent="0.2">
      <c r="B826" s="1">
        <v>11</v>
      </c>
      <c r="C826" s="81">
        <v>14</v>
      </c>
      <c r="D826" s="1" t="str">
        <f t="shared" si="12"/>
        <v>wPM000</v>
      </c>
    </row>
    <row r="827" spans="2:19" x14ac:dyDescent="0.2">
      <c r="B827" s="1">
        <v>11</v>
      </c>
      <c r="C827" s="82">
        <v>15</v>
      </c>
      <c r="D827" s="1" t="str">
        <f t="shared" si="12"/>
        <v>wPM000</v>
      </c>
    </row>
    <row r="828" spans="2:19" x14ac:dyDescent="0.2">
      <c r="B828" s="1">
        <v>11</v>
      </c>
      <c r="C828" s="83">
        <v>16</v>
      </c>
      <c r="D828" s="1" t="str">
        <f t="shared" si="12"/>
        <v>wPM000</v>
      </c>
    </row>
    <row r="829" spans="2:19" x14ac:dyDescent="0.2">
      <c r="B829" s="1">
        <v>11</v>
      </c>
      <c r="C829" s="84">
        <v>17</v>
      </c>
      <c r="D829" s="1" t="str">
        <f t="shared" si="12"/>
        <v>wPM000</v>
      </c>
    </row>
    <row r="830" spans="2:19" x14ac:dyDescent="0.2">
      <c r="B830" s="1">
        <v>11</v>
      </c>
      <c r="C830" s="85">
        <v>18</v>
      </c>
      <c r="D830" s="1" t="str">
        <f t="shared" si="12"/>
        <v>wPM000</v>
      </c>
    </row>
    <row r="831" spans="2:19" x14ac:dyDescent="0.2">
      <c r="B831" s="1">
        <v>11</v>
      </c>
      <c r="C831" s="86">
        <v>19</v>
      </c>
      <c r="D831" s="1" t="str">
        <f t="shared" si="12"/>
        <v>wPM000</v>
      </c>
    </row>
    <row r="832" spans="2:19" x14ac:dyDescent="0.2">
      <c r="B832" s="1">
        <v>11</v>
      </c>
      <c r="C832" s="87">
        <v>20</v>
      </c>
      <c r="D832" s="1" t="str">
        <f t="shared" si="12"/>
        <v>wPM000</v>
      </c>
    </row>
    <row r="833" spans="2:4" x14ac:dyDescent="0.2">
      <c r="B833" s="1">
        <v>11</v>
      </c>
      <c r="C833" s="88">
        <v>21</v>
      </c>
      <c r="D833" s="1" t="str">
        <f t="shared" si="12"/>
        <v>wPM000</v>
      </c>
    </row>
    <row r="834" spans="2:4" x14ac:dyDescent="0.2">
      <c r="B834" s="1">
        <v>11</v>
      </c>
      <c r="C834" s="89">
        <v>22</v>
      </c>
      <c r="D834" s="1" t="str">
        <f t="shared" si="12"/>
        <v>wPM000</v>
      </c>
    </row>
    <row r="835" spans="2:4" x14ac:dyDescent="0.2">
      <c r="B835" s="1">
        <v>11</v>
      </c>
      <c r="C835" s="90">
        <v>23</v>
      </c>
      <c r="D835" s="1" t="str">
        <f t="shared" si="12"/>
        <v>wPM000</v>
      </c>
    </row>
    <row r="836" spans="2:4" x14ac:dyDescent="0.2">
      <c r="B836" s="1">
        <v>11</v>
      </c>
      <c r="C836" s="91">
        <v>24</v>
      </c>
      <c r="D836" s="1" t="str">
        <f t="shared" ref="D836:D899" si="13">CONCATENATE("wPM",TEXT(E836,"000"))</f>
        <v>wPM000</v>
      </c>
    </row>
    <row r="837" spans="2:4" x14ac:dyDescent="0.2">
      <c r="B837" s="1">
        <v>11</v>
      </c>
      <c r="C837" s="92">
        <v>25</v>
      </c>
      <c r="D837" s="1" t="str">
        <f t="shared" si="13"/>
        <v>wPM000</v>
      </c>
    </row>
    <row r="838" spans="2:4" x14ac:dyDescent="0.2">
      <c r="B838" s="1">
        <v>11</v>
      </c>
      <c r="C838" s="93">
        <v>26</v>
      </c>
      <c r="D838" s="1" t="str">
        <f t="shared" si="13"/>
        <v>wPM000</v>
      </c>
    </row>
    <row r="839" spans="2:4" x14ac:dyDescent="0.2">
      <c r="B839" s="1">
        <v>11</v>
      </c>
      <c r="C839" s="94">
        <v>27</v>
      </c>
      <c r="D839" s="1" t="str">
        <f t="shared" si="13"/>
        <v>wPM000</v>
      </c>
    </row>
    <row r="840" spans="2:4" x14ac:dyDescent="0.2">
      <c r="B840" s="1">
        <v>11</v>
      </c>
      <c r="C840" s="95">
        <v>28</v>
      </c>
      <c r="D840" s="1" t="str">
        <f t="shared" si="13"/>
        <v>wPM000</v>
      </c>
    </row>
    <row r="841" spans="2:4" x14ac:dyDescent="0.2">
      <c r="B841" s="1">
        <v>11</v>
      </c>
      <c r="C841" s="96">
        <v>29</v>
      </c>
      <c r="D841" s="1" t="str">
        <f t="shared" si="13"/>
        <v>wPM000</v>
      </c>
    </row>
    <row r="842" spans="2:4" x14ac:dyDescent="0.2">
      <c r="B842" s="1">
        <v>11</v>
      </c>
      <c r="C842" s="97">
        <v>30</v>
      </c>
      <c r="D842" s="1" t="str">
        <f t="shared" si="13"/>
        <v>wPM000</v>
      </c>
    </row>
    <row r="843" spans="2:4" x14ac:dyDescent="0.2">
      <c r="B843" s="1">
        <v>11</v>
      </c>
      <c r="C843" s="98">
        <v>31</v>
      </c>
      <c r="D843" s="1" t="str">
        <f t="shared" si="13"/>
        <v>wPM000</v>
      </c>
    </row>
    <row r="844" spans="2:4" x14ac:dyDescent="0.2">
      <c r="B844" s="1">
        <v>11</v>
      </c>
      <c r="C844" s="99">
        <v>32</v>
      </c>
      <c r="D844" s="1" t="str">
        <f t="shared" si="13"/>
        <v>wPM000</v>
      </c>
    </row>
    <row r="845" spans="2:4" x14ac:dyDescent="0.2">
      <c r="B845" s="1">
        <v>11</v>
      </c>
      <c r="C845" s="100">
        <v>33</v>
      </c>
      <c r="D845" s="1" t="str">
        <f t="shared" si="13"/>
        <v>wPM000</v>
      </c>
    </row>
    <row r="846" spans="2:4" x14ac:dyDescent="0.2">
      <c r="B846" s="1">
        <v>11</v>
      </c>
      <c r="C846" s="101">
        <v>34</v>
      </c>
      <c r="D846" s="1" t="str">
        <f t="shared" si="13"/>
        <v>wPM000</v>
      </c>
    </row>
    <row r="847" spans="2:4" x14ac:dyDescent="0.2">
      <c r="B847" s="1">
        <v>11</v>
      </c>
      <c r="C847" s="102">
        <v>35</v>
      </c>
      <c r="D847" s="1" t="str">
        <f t="shared" si="13"/>
        <v>wPM000</v>
      </c>
    </row>
    <row r="848" spans="2:4" x14ac:dyDescent="0.2">
      <c r="B848" s="1">
        <v>11</v>
      </c>
      <c r="C848" s="103">
        <v>36</v>
      </c>
      <c r="D848" s="1" t="str">
        <f t="shared" si="13"/>
        <v>wPM000</v>
      </c>
    </row>
    <row r="849" spans="2:4" x14ac:dyDescent="0.2">
      <c r="B849" s="1">
        <v>11</v>
      </c>
      <c r="C849" s="104">
        <v>37</v>
      </c>
      <c r="D849" s="1" t="str">
        <f t="shared" si="13"/>
        <v>wPM000</v>
      </c>
    </row>
    <row r="850" spans="2:4" x14ac:dyDescent="0.2">
      <c r="B850" s="1">
        <v>11</v>
      </c>
      <c r="C850" s="105">
        <v>38</v>
      </c>
      <c r="D850" s="1" t="str">
        <f t="shared" si="13"/>
        <v>wPM000</v>
      </c>
    </row>
    <row r="851" spans="2:4" x14ac:dyDescent="0.2">
      <c r="B851" s="1">
        <v>11</v>
      </c>
      <c r="C851" s="106">
        <v>39</v>
      </c>
      <c r="D851" s="1" t="str">
        <f t="shared" si="13"/>
        <v>wPM000</v>
      </c>
    </row>
    <row r="852" spans="2:4" x14ac:dyDescent="0.2">
      <c r="B852" s="1">
        <v>11</v>
      </c>
      <c r="C852" s="107">
        <v>40</v>
      </c>
      <c r="D852" s="1" t="str">
        <f t="shared" si="13"/>
        <v>wPM000</v>
      </c>
    </row>
    <row r="853" spans="2:4" x14ac:dyDescent="0.2">
      <c r="B853" s="1">
        <v>11</v>
      </c>
      <c r="C853" s="108">
        <v>41</v>
      </c>
      <c r="D853" s="1" t="str">
        <f t="shared" si="13"/>
        <v>wPM000</v>
      </c>
    </row>
    <row r="854" spans="2:4" x14ac:dyDescent="0.2">
      <c r="B854" s="1">
        <v>11</v>
      </c>
      <c r="C854" s="109">
        <v>42</v>
      </c>
      <c r="D854" s="1" t="str">
        <f t="shared" si="13"/>
        <v>wPM000</v>
      </c>
    </row>
    <row r="855" spans="2:4" x14ac:dyDescent="0.2">
      <c r="B855" s="1">
        <v>11</v>
      </c>
      <c r="C855" s="110">
        <v>43</v>
      </c>
      <c r="D855" s="1" t="str">
        <f t="shared" si="13"/>
        <v>wPM000</v>
      </c>
    </row>
    <row r="856" spans="2:4" x14ac:dyDescent="0.2">
      <c r="B856" s="1">
        <v>11</v>
      </c>
      <c r="C856" s="111">
        <v>44</v>
      </c>
      <c r="D856" s="1" t="str">
        <f t="shared" si="13"/>
        <v>wPM000</v>
      </c>
    </row>
    <row r="857" spans="2:4" x14ac:dyDescent="0.2">
      <c r="B857" s="1">
        <v>11</v>
      </c>
      <c r="C857" s="112">
        <v>45</v>
      </c>
      <c r="D857" s="1" t="str">
        <f t="shared" si="13"/>
        <v>wPM000</v>
      </c>
    </row>
    <row r="858" spans="2:4" x14ac:dyDescent="0.2">
      <c r="B858" s="1">
        <v>11</v>
      </c>
      <c r="C858" s="113">
        <v>46</v>
      </c>
      <c r="D858" s="1" t="str">
        <f t="shared" si="13"/>
        <v>wPM000</v>
      </c>
    </row>
    <row r="859" spans="2:4" x14ac:dyDescent="0.2">
      <c r="B859" s="1">
        <v>11</v>
      </c>
      <c r="C859" s="114">
        <v>47</v>
      </c>
      <c r="D859" s="1" t="str">
        <f t="shared" si="13"/>
        <v>wPM000</v>
      </c>
    </row>
    <row r="860" spans="2:4" x14ac:dyDescent="0.2">
      <c r="B860" s="1">
        <v>11</v>
      </c>
      <c r="C860" s="115">
        <v>48</v>
      </c>
      <c r="D860" s="1" t="str">
        <f t="shared" si="13"/>
        <v>wPM000</v>
      </c>
    </row>
    <row r="861" spans="2:4" x14ac:dyDescent="0.2">
      <c r="B861" s="1">
        <v>11</v>
      </c>
      <c r="C861" s="116">
        <v>49</v>
      </c>
      <c r="D861" s="1" t="str">
        <f t="shared" si="13"/>
        <v>wPM000</v>
      </c>
    </row>
    <row r="862" spans="2:4" x14ac:dyDescent="0.2">
      <c r="B862" s="1">
        <v>11</v>
      </c>
      <c r="C862" s="117">
        <v>50</v>
      </c>
      <c r="D862" s="1" t="str">
        <f t="shared" si="13"/>
        <v>wPM000</v>
      </c>
    </row>
    <row r="863" spans="2:4" x14ac:dyDescent="0.2">
      <c r="B863" s="1">
        <v>11</v>
      </c>
      <c r="C863" s="118">
        <v>51</v>
      </c>
      <c r="D863" s="1" t="str">
        <f t="shared" si="13"/>
        <v>wPM000</v>
      </c>
    </row>
    <row r="864" spans="2:4" x14ac:dyDescent="0.2">
      <c r="B864" s="1">
        <v>11</v>
      </c>
      <c r="C864" s="119">
        <v>52</v>
      </c>
      <c r="D864" s="1" t="str">
        <f t="shared" si="13"/>
        <v>wPM000</v>
      </c>
    </row>
    <row r="865" spans="2:4" x14ac:dyDescent="0.2">
      <c r="B865" s="1">
        <v>11</v>
      </c>
      <c r="C865" s="120">
        <v>53</v>
      </c>
      <c r="D865" s="1" t="str">
        <f t="shared" si="13"/>
        <v>wPM000</v>
      </c>
    </row>
    <row r="866" spans="2:4" x14ac:dyDescent="0.2">
      <c r="B866" s="1">
        <v>11</v>
      </c>
      <c r="C866" s="121">
        <v>54</v>
      </c>
      <c r="D866" s="1" t="str">
        <f t="shared" si="13"/>
        <v>wPM000</v>
      </c>
    </row>
    <row r="867" spans="2:4" x14ac:dyDescent="0.2">
      <c r="B867" s="1">
        <v>11</v>
      </c>
      <c r="C867" s="122">
        <v>55</v>
      </c>
      <c r="D867" s="1" t="str">
        <f t="shared" si="13"/>
        <v>wPM000</v>
      </c>
    </row>
    <row r="868" spans="2:4" x14ac:dyDescent="0.2">
      <c r="B868" s="1">
        <v>11</v>
      </c>
      <c r="C868" s="123">
        <v>56</v>
      </c>
      <c r="D868" s="1" t="str">
        <f t="shared" si="13"/>
        <v>wPM000</v>
      </c>
    </row>
    <row r="869" spans="2:4" x14ac:dyDescent="0.2">
      <c r="B869" s="1">
        <v>11</v>
      </c>
      <c r="C869" s="124">
        <v>57</v>
      </c>
      <c r="D869" s="1" t="str">
        <f t="shared" si="13"/>
        <v>wPM000</v>
      </c>
    </row>
    <row r="870" spans="2:4" x14ac:dyDescent="0.2">
      <c r="B870" s="1">
        <v>11</v>
      </c>
      <c r="C870" s="125">
        <v>58</v>
      </c>
      <c r="D870" s="1" t="str">
        <f t="shared" si="13"/>
        <v>wPM000</v>
      </c>
    </row>
    <row r="871" spans="2:4" x14ac:dyDescent="0.2">
      <c r="B871" s="1">
        <v>11</v>
      </c>
      <c r="C871" s="126">
        <v>59</v>
      </c>
      <c r="D871" s="1" t="str">
        <f t="shared" si="13"/>
        <v>wPM000</v>
      </c>
    </row>
    <row r="872" spans="2:4" x14ac:dyDescent="0.2">
      <c r="B872" s="1">
        <v>11</v>
      </c>
      <c r="C872" s="127">
        <v>60</v>
      </c>
      <c r="D872" s="1" t="str">
        <f t="shared" si="13"/>
        <v>wPM000</v>
      </c>
    </row>
    <row r="873" spans="2:4" x14ac:dyDescent="0.2">
      <c r="B873" s="1">
        <v>11</v>
      </c>
      <c r="C873" s="128">
        <v>61</v>
      </c>
      <c r="D873" s="1" t="str">
        <f t="shared" si="13"/>
        <v>wPM000</v>
      </c>
    </row>
    <row r="874" spans="2:4" x14ac:dyDescent="0.2">
      <c r="B874" s="1">
        <v>11</v>
      </c>
      <c r="C874" s="129">
        <v>62</v>
      </c>
      <c r="D874" s="1" t="str">
        <f t="shared" si="13"/>
        <v>wPM000</v>
      </c>
    </row>
    <row r="875" spans="2:4" x14ac:dyDescent="0.2">
      <c r="B875" s="1">
        <v>11</v>
      </c>
      <c r="C875" s="130">
        <v>63</v>
      </c>
      <c r="D875" s="1" t="str">
        <f t="shared" si="13"/>
        <v>wPM000</v>
      </c>
    </row>
    <row r="876" spans="2:4" x14ac:dyDescent="0.2">
      <c r="B876" s="1">
        <v>11</v>
      </c>
      <c r="C876" s="131">
        <v>64</v>
      </c>
      <c r="D876" s="1" t="str">
        <f t="shared" si="13"/>
        <v>wPM000</v>
      </c>
    </row>
    <row r="877" spans="2:4" x14ac:dyDescent="0.2">
      <c r="B877" s="1">
        <v>11</v>
      </c>
      <c r="C877" s="132">
        <v>65</v>
      </c>
      <c r="D877" s="1" t="str">
        <f t="shared" si="13"/>
        <v>wPM000</v>
      </c>
    </row>
    <row r="878" spans="2:4" x14ac:dyDescent="0.2">
      <c r="B878" s="1">
        <v>11</v>
      </c>
      <c r="C878" s="133">
        <v>66</v>
      </c>
      <c r="D878" s="1" t="str">
        <f t="shared" si="13"/>
        <v>wPM000</v>
      </c>
    </row>
    <row r="879" spans="2:4" x14ac:dyDescent="0.2">
      <c r="B879" s="1">
        <v>11</v>
      </c>
      <c r="C879" s="134">
        <v>67</v>
      </c>
      <c r="D879" s="1" t="str">
        <f t="shared" si="13"/>
        <v>wPM000</v>
      </c>
    </row>
    <row r="880" spans="2:4" x14ac:dyDescent="0.2">
      <c r="B880" s="1">
        <v>11</v>
      </c>
      <c r="C880" s="135">
        <v>68</v>
      </c>
      <c r="D880" s="1" t="str">
        <f t="shared" si="13"/>
        <v>wPM000</v>
      </c>
    </row>
    <row r="881" spans="2:19" x14ac:dyDescent="0.2">
      <c r="B881" s="1">
        <v>11</v>
      </c>
      <c r="C881" s="136">
        <v>69</v>
      </c>
      <c r="D881" s="1" t="str">
        <f t="shared" si="13"/>
        <v>wPM000</v>
      </c>
    </row>
    <row r="882" spans="2:19" x14ac:dyDescent="0.2">
      <c r="B882" s="1">
        <v>11</v>
      </c>
      <c r="C882" s="137">
        <v>70</v>
      </c>
      <c r="D882" s="1" t="str">
        <f t="shared" si="13"/>
        <v>wPM000</v>
      </c>
    </row>
    <row r="883" spans="2:19" x14ac:dyDescent="0.2">
      <c r="B883" s="1">
        <v>11</v>
      </c>
      <c r="C883" s="138">
        <v>71</v>
      </c>
      <c r="D883" s="1" t="str">
        <f t="shared" si="13"/>
        <v>wPM000</v>
      </c>
    </row>
    <row r="884" spans="2:19" x14ac:dyDescent="0.2">
      <c r="B884" s="1">
        <v>11</v>
      </c>
      <c r="C884" s="139">
        <v>72</v>
      </c>
      <c r="D884" s="1" t="str">
        <f t="shared" si="13"/>
        <v>wPM000</v>
      </c>
    </row>
    <row r="885" spans="2:19" x14ac:dyDescent="0.2">
      <c r="B885" s="1">
        <v>11</v>
      </c>
      <c r="C885" s="140">
        <v>73</v>
      </c>
      <c r="D885" s="1" t="str">
        <f t="shared" si="13"/>
        <v>wPM000</v>
      </c>
    </row>
    <row r="886" spans="2:19" x14ac:dyDescent="0.2">
      <c r="B886" s="1">
        <v>11</v>
      </c>
      <c r="C886" s="141">
        <v>74</v>
      </c>
      <c r="D886" s="1" t="str">
        <f t="shared" si="13"/>
        <v>wPM000</v>
      </c>
    </row>
    <row r="887" spans="2:19" x14ac:dyDescent="0.2">
      <c r="B887" s="1">
        <v>11</v>
      </c>
      <c r="C887" s="142">
        <v>75</v>
      </c>
      <c r="D887" s="1" t="str">
        <f t="shared" si="13"/>
        <v>wPM000</v>
      </c>
    </row>
    <row r="888" spans="2:19" x14ac:dyDescent="0.2">
      <c r="B888" s="1">
        <v>11</v>
      </c>
      <c r="C888" s="143">
        <v>76</v>
      </c>
      <c r="D888" s="1" t="str">
        <f t="shared" si="13"/>
        <v>wPM000</v>
      </c>
    </row>
    <row r="889" spans="2:19" x14ac:dyDescent="0.2">
      <c r="B889" s="1">
        <v>11</v>
      </c>
      <c r="C889" s="144">
        <v>77</v>
      </c>
      <c r="D889" s="1" t="str">
        <f t="shared" si="13"/>
        <v>wPM000</v>
      </c>
    </row>
    <row r="890" spans="2:19" x14ac:dyDescent="0.2">
      <c r="B890" s="1">
        <v>11</v>
      </c>
      <c r="C890" s="145">
        <v>78</v>
      </c>
      <c r="D890" s="1" t="str">
        <f t="shared" si="13"/>
        <v>wPM000</v>
      </c>
    </row>
    <row r="891" spans="2:19" x14ac:dyDescent="0.2">
      <c r="B891" s="1">
        <v>11</v>
      </c>
      <c r="C891" s="146">
        <v>79</v>
      </c>
      <c r="D891" s="1" t="str">
        <f t="shared" si="13"/>
        <v>wPM000</v>
      </c>
    </row>
    <row r="892" spans="2:19" x14ac:dyDescent="0.2">
      <c r="B892" s="1">
        <v>11</v>
      </c>
      <c r="C892" s="147">
        <v>80</v>
      </c>
      <c r="D892" s="1" t="str">
        <f t="shared" si="13"/>
        <v>wPM000</v>
      </c>
    </row>
    <row r="893" spans="2:19" x14ac:dyDescent="0.2">
      <c r="B893" s="1">
        <v>11</v>
      </c>
      <c r="C893" s="148">
        <v>81</v>
      </c>
      <c r="D893" s="1" t="str">
        <f t="shared" si="13"/>
        <v>wPM000</v>
      </c>
    </row>
    <row r="894" spans="2:19" ht="16" thickBot="1" x14ac:dyDescent="0.25">
      <c r="B894" s="1">
        <v>12</v>
      </c>
      <c r="C894" s="68">
        <v>1</v>
      </c>
      <c r="D894" s="1" t="str">
        <f t="shared" si="13"/>
        <v>wPM000</v>
      </c>
      <c r="K894" s="23" t="s">
        <v>0</v>
      </c>
      <c r="L894" s="23">
        <f>B894</f>
        <v>12</v>
      </c>
      <c r="M894" s="23"/>
      <c r="N894" s="23"/>
      <c r="O894" s="23"/>
      <c r="P894" s="23"/>
      <c r="Q894" s="23"/>
      <c r="R894" s="23"/>
      <c r="S894" s="23"/>
    </row>
    <row r="895" spans="2:19" x14ac:dyDescent="0.2">
      <c r="B895" s="1">
        <v>12</v>
      </c>
      <c r="C895" s="69">
        <v>2</v>
      </c>
      <c r="D895" s="1" t="str">
        <f t="shared" si="13"/>
        <v>wPM000</v>
      </c>
      <c r="K895" s="48">
        <f>E894</f>
        <v>0</v>
      </c>
      <c r="L895" s="49">
        <f>E895</f>
        <v>0</v>
      </c>
      <c r="M895" s="49">
        <f>E896</f>
        <v>0</v>
      </c>
      <c r="N895" s="49">
        <f>E897</f>
        <v>0</v>
      </c>
      <c r="O895" s="49">
        <f>E898</f>
        <v>0</v>
      </c>
      <c r="P895" s="49">
        <f>E899</f>
        <v>0</v>
      </c>
      <c r="Q895" s="49">
        <f>E900</f>
        <v>0</v>
      </c>
      <c r="R895" s="49">
        <f>E901</f>
        <v>0</v>
      </c>
      <c r="S895" s="50">
        <f>E902</f>
        <v>0</v>
      </c>
    </row>
    <row r="896" spans="2:19" x14ac:dyDescent="0.2">
      <c r="B896" s="1">
        <v>12</v>
      </c>
      <c r="C896" s="70">
        <v>3</v>
      </c>
      <c r="D896" s="1" t="str">
        <f t="shared" si="13"/>
        <v>wPM000</v>
      </c>
      <c r="K896" s="51">
        <f>E903</f>
        <v>0</v>
      </c>
      <c r="L896" s="52">
        <f>E904</f>
        <v>0</v>
      </c>
      <c r="M896" s="52">
        <f>E905</f>
        <v>0</v>
      </c>
      <c r="N896" s="52">
        <f>E906</f>
        <v>0</v>
      </c>
      <c r="O896" s="52">
        <f>E907</f>
        <v>0</v>
      </c>
      <c r="P896" s="52">
        <f>E908</f>
        <v>0</v>
      </c>
      <c r="Q896" s="52">
        <f>E909</f>
        <v>0</v>
      </c>
      <c r="R896" s="52">
        <f>E910</f>
        <v>0</v>
      </c>
      <c r="S896" s="53">
        <f>E911</f>
        <v>0</v>
      </c>
    </row>
    <row r="897" spans="2:19" x14ac:dyDescent="0.2">
      <c r="B897" s="1">
        <v>12</v>
      </c>
      <c r="C897" s="71">
        <v>4</v>
      </c>
      <c r="D897" s="1" t="str">
        <f t="shared" si="13"/>
        <v>wPM000</v>
      </c>
      <c r="K897" s="51">
        <f>E912</f>
        <v>0</v>
      </c>
      <c r="L897" s="52">
        <f>E913</f>
        <v>0</v>
      </c>
      <c r="M897" s="52">
        <f>E914</f>
        <v>0</v>
      </c>
      <c r="N897" s="52">
        <f>E915</f>
        <v>0</v>
      </c>
      <c r="O897" s="52">
        <f>E916</f>
        <v>0</v>
      </c>
      <c r="P897" s="52">
        <f>E917</f>
        <v>0</v>
      </c>
      <c r="Q897" s="52">
        <f>E918</f>
        <v>0</v>
      </c>
      <c r="R897" s="52">
        <f>E919</f>
        <v>0</v>
      </c>
      <c r="S897" s="53">
        <f>E920</f>
        <v>0</v>
      </c>
    </row>
    <row r="898" spans="2:19" x14ac:dyDescent="0.2">
      <c r="B898" s="1">
        <v>12</v>
      </c>
      <c r="C898" s="72">
        <v>5</v>
      </c>
      <c r="D898" s="1" t="str">
        <f t="shared" si="13"/>
        <v>wPM000</v>
      </c>
      <c r="K898" s="51">
        <f>E921</f>
        <v>0</v>
      </c>
      <c r="L898" s="52">
        <f>E922</f>
        <v>0</v>
      </c>
      <c r="M898" s="52">
        <f>E923</f>
        <v>0</v>
      </c>
      <c r="N898" s="52">
        <f>E924</f>
        <v>0</v>
      </c>
      <c r="O898" s="52">
        <f>E925</f>
        <v>0</v>
      </c>
      <c r="P898" s="52">
        <f>E926</f>
        <v>0</v>
      </c>
      <c r="Q898" s="52">
        <f>E927</f>
        <v>0</v>
      </c>
      <c r="R898" s="52">
        <f>E928</f>
        <v>0</v>
      </c>
      <c r="S898" s="53">
        <f>E929</f>
        <v>0</v>
      </c>
    </row>
    <row r="899" spans="2:19" x14ac:dyDescent="0.2">
      <c r="B899" s="1">
        <v>12</v>
      </c>
      <c r="C899" s="73">
        <v>6</v>
      </c>
      <c r="D899" s="1" t="str">
        <f t="shared" si="13"/>
        <v>wPM000</v>
      </c>
      <c r="K899" s="51">
        <f>E930</f>
        <v>0</v>
      </c>
      <c r="L899" s="52">
        <f>E931</f>
        <v>0</v>
      </c>
      <c r="M899" s="52">
        <f>E932</f>
        <v>0</v>
      </c>
      <c r="N899" s="52">
        <f>E933</f>
        <v>0</v>
      </c>
      <c r="O899" s="52">
        <f>E934</f>
        <v>0</v>
      </c>
      <c r="P899" s="52">
        <f>E935</f>
        <v>0</v>
      </c>
      <c r="Q899" s="52">
        <f>E936</f>
        <v>0</v>
      </c>
      <c r="R899" s="52">
        <f>E937</f>
        <v>0</v>
      </c>
      <c r="S899" s="53">
        <f>E938</f>
        <v>0</v>
      </c>
    </row>
    <row r="900" spans="2:19" x14ac:dyDescent="0.2">
      <c r="B900" s="1">
        <v>12</v>
      </c>
      <c r="C900" s="74">
        <v>7</v>
      </c>
      <c r="D900" s="1" t="str">
        <f t="shared" ref="D900:D963" si="14">CONCATENATE("wPM",TEXT(E900,"000"))</f>
        <v>wPM000</v>
      </c>
      <c r="K900" s="51">
        <f>E939</f>
        <v>0</v>
      </c>
      <c r="L900" s="52">
        <f>E940</f>
        <v>0</v>
      </c>
      <c r="M900" s="52">
        <f>E941</f>
        <v>0</v>
      </c>
      <c r="N900" s="52">
        <f>E942</f>
        <v>0</v>
      </c>
      <c r="O900" s="52">
        <f>E943</f>
        <v>0</v>
      </c>
      <c r="P900" s="52">
        <f>E944</f>
        <v>0</v>
      </c>
      <c r="Q900" s="52">
        <f>E945</f>
        <v>0</v>
      </c>
      <c r="R900" s="52">
        <f>E946</f>
        <v>0</v>
      </c>
      <c r="S900" s="53">
        <f>E947</f>
        <v>0</v>
      </c>
    </row>
    <row r="901" spans="2:19" x14ac:dyDescent="0.2">
      <c r="B901" s="1">
        <v>12</v>
      </c>
      <c r="C901" s="75">
        <v>8</v>
      </c>
      <c r="D901" s="1" t="str">
        <f t="shared" si="14"/>
        <v>wPM000</v>
      </c>
      <c r="K901" s="51">
        <f>E948</f>
        <v>0</v>
      </c>
      <c r="L901" s="52">
        <f>E949</f>
        <v>0</v>
      </c>
      <c r="M901" s="52">
        <f>E950</f>
        <v>0</v>
      </c>
      <c r="N901" s="52">
        <f>E951</f>
        <v>0</v>
      </c>
      <c r="O901" s="52">
        <f>E952</f>
        <v>0</v>
      </c>
      <c r="P901" s="52">
        <f>E953</f>
        <v>0</v>
      </c>
      <c r="Q901" s="52">
        <f>E954</f>
        <v>0</v>
      </c>
      <c r="R901" s="52">
        <f>E955</f>
        <v>0</v>
      </c>
      <c r="S901" s="53">
        <f>E956</f>
        <v>0</v>
      </c>
    </row>
    <row r="902" spans="2:19" x14ac:dyDescent="0.2">
      <c r="B902" s="1">
        <v>12</v>
      </c>
      <c r="C902" s="76">
        <v>9</v>
      </c>
      <c r="D902" s="1" t="str">
        <f t="shared" si="14"/>
        <v>wPM000</v>
      </c>
      <c r="K902" s="51">
        <f>E957</f>
        <v>0</v>
      </c>
      <c r="L902" s="52">
        <f>E958</f>
        <v>0</v>
      </c>
      <c r="M902" s="52">
        <f>E959</f>
        <v>0</v>
      </c>
      <c r="N902" s="52">
        <f>E960</f>
        <v>0</v>
      </c>
      <c r="O902" s="52">
        <f>E961</f>
        <v>0</v>
      </c>
      <c r="P902" s="52">
        <f>E962</f>
        <v>0</v>
      </c>
      <c r="Q902" s="52">
        <f>E963</f>
        <v>0</v>
      </c>
      <c r="R902" s="52">
        <f>E964</f>
        <v>0</v>
      </c>
      <c r="S902" s="53">
        <f>E965</f>
        <v>0</v>
      </c>
    </row>
    <row r="903" spans="2:19" ht="16" thickBot="1" x14ac:dyDescent="0.25">
      <c r="B903" s="1">
        <v>12</v>
      </c>
      <c r="C903" s="77">
        <v>10</v>
      </c>
      <c r="D903" s="1" t="str">
        <f t="shared" si="14"/>
        <v>wPM000</v>
      </c>
      <c r="K903" s="54">
        <f>E966</f>
        <v>0</v>
      </c>
      <c r="L903" s="55">
        <f>E967</f>
        <v>0</v>
      </c>
      <c r="M903" s="55">
        <f>E968</f>
        <v>0</v>
      </c>
      <c r="N903" s="55">
        <f>E969</f>
        <v>0</v>
      </c>
      <c r="O903" s="55">
        <f>E970</f>
        <v>0</v>
      </c>
      <c r="P903" s="55">
        <f>E971</f>
        <v>0</v>
      </c>
      <c r="Q903" s="55">
        <f>E972</f>
        <v>0</v>
      </c>
      <c r="R903" s="55">
        <f>E973</f>
        <v>0</v>
      </c>
      <c r="S903" s="56">
        <f>E974</f>
        <v>0</v>
      </c>
    </row>
    <row r="904" spans="2:19" x14ac:dyDescent="0.2">
      <c r="B904" s="1">
        <v>12</v>
      </c>
      <c r="C904" s="78">
        <v>11</v>
      </c>
      <c r="D904" s="1" t="str">
        <f t="shared" si="14"/>
        <v>wPM000</v>
      </c>
    </row>
    <row r="905" spans="2:19" x14ac:dyDescent="0.2">
      <c r="B905" s="1">
        <v>12</v>
      </c>
      <c r="C905" s="79">
        <v>12</v>
      </c>
      <c r="D905" s="1" t="str">
        <f t="shared" si="14"/>
        <v>wPM000</v>
      </c>
    </row>
    <row r="906" spans="2:19" x14ac:dyDescent="0.2">
      <c r="B906" s="1">
        <v>12</v>
      </c>
      <c r="C906" s="80">
        <v>13</v>
      </c>
      <c r="D906" s="1" t="str">
        <f t="shared" si="14"/>
        <v>wPM000</v>
      </c>
    </row>
    <row r="907" spans="2:19" x14ac:dyDescent="0.2">
      <c r="B907" s="1">
        <v>12</v>
      </c>
      <c r="C907" s="81">
        <v>14</v>
      </c>
      <c r="D907" s="1" t="str">
        <f t="shared" si="14"/>
        <v>wPM000</v>
      </c>
    </row>
    <row r="908" spans="2:19" x14ac:dyDescent="0.2">
      <c r="B908" s="1">
        <v>12</v>
      </c>
      <c r="C908" s="82">
        <v>15</v>
      </c>
      <c r="D908" s="1" t="str">
        <f t="shared" si="14"/>
        <v>wPM000</v>
      </c>
    </row>
    <row r="909" spans="2:19" x14ac:dyDescent="0.2">
      <c r="B909" s="1">
        <v>12</v>
      </c>
      <c r="C909" s="83">
        <v>16</v>
      </c>
      <c r="D909" s="1" t="str">
        <f t="shared" si="14"/>
        <v>wPM000</v>
      </c>
    </row>
    <row r="910" spans="2:19" x14ac:dyDescent="0.2">
      <c r="B910" s="1">
        <v>12</v>
      </c>
      <c r="C910" s="84">
        <v>17</v>
      </c>
      <c r="D910" s="1" t="str">
        <f t="shared" si="14"/>
        <v>wPM000</v>
      </c>
    </row>
    <row r="911" spans="2:19" x14ac:dyDescent="0.2">
      <c r="B911" s="1">
        <v>12</v>
      </c>
      <c r="C911" s="85">
        <v>18</v>
      </c>
      <c r="D911" s="1" t="str">
        <f t="shared" si="14"/>
        <v>wPM000</v>
      </c>
    </row>
    <row r="912" spans="2:19" x14ac:dyDescent="0.2">
      <c r="B912" s="1">
        <v>12</v>
      </c>
      <c r="C912" s="86">
        <v>19</v>
      </c>
      <c r="D912" s="1" t="str">
        <f t="shared" si="14"/>
        <v>wPM000</v>
      </c>
    </row>
    <row r="913" spans="2:4" x14ac:dyDescent="0.2">
      <c r="B913" s="1">
        <v>12</v>
      </c>
      <c r="C913" s="87">
        <v>20</v>
      </c>
      <c r="D913" s="1" t="str">
        <f t="shared" si="14"/>
        <v>wPM000</v>
      </c>
    </row>
    <row r="914" spans="2:4" x14ac:dyDescent="0.2">
      <c r="B914" s="1">
        <v>12</v>
      </c>
      <c r="C914" s="88">
        <v>21</v>
      </c>
      <c r="D914" s="1" t="str">
        <f t="shared" si="14"/>
        <v>wPM000</v>
      </c>
    </row>
    <row r="915" spans="2:4" x14ac:dyDescent="0.2">
      <c r="B915" s="1">
        <v>12</v>
      </c>
      <c r="C915" s="89">
        <v>22</v>
      </c>
      <c r="D915" s="1" t="str">
        <f t="shared" si="14"/>
        <v>wPM000</v>
      </c>
    </row>
    <row r="916" spans="2:4" x14ac:dyDescent="0.2">
      <c r="B916" s="1">
        <v>12</v>
      </c>
      <c r="C916" s="90">
        <v>23</v>
      </c>
      <c r="D916" s="1" t="str">
        <f t="shared" si="14"/>
        <v>wPM000</v>
      </c>
    </row>
    <row r="917" spans="2:4" x14ac:dyDescent="0.2">
      <c r="B917" s="1">
        <v>12</v>
      </c>
      <c r="C917" s="91">
        <v>24</v>
      </c>
      <c r="D917" s="1" t="str">
        <f t="shared" si="14"/>
        <v>wPM000</v>
      </c>
    </row>
    <row r="918" spans="2:4" x14ac:dyDescent="0.2">
      <c r="B918" s="1">
        <v>12</v>
      </c>
      <c r="C918" s="92">
        <v>25</v>
      </c>
      <c r="D918" s="1" t="str">
        <f t="shared" si="14"/>
        <v>wPM000</v>
      </c>
    </row>
    <row r="919" spans="2:4" x14ac:dyDescent="0.2">
      <c r="B919" s="1">
        <v>12</v>
      </c>
      <c r="C919" s="93">
        <v>26</v>
      </c>
      <c r="D919" s="1" t="str">
        <f t="shared" si="14"/>
        <v>wPM000</v>
      </c>
    </row>
    <row r="920" spans="2:4" x14ac:dyDescent="0.2">
      <c r="B920" s="1">
        <v>12</v>
      </c>
      <c r="C920" s="94">
        <v>27</v>
      </c>
      <c r="D920" s="1" t="str">
        <f t="shared" si="14"/>
        <v>wPM000</v>
      </c>
    </row>
    <row r="921" spans="2:4" x14ac:dyDescent="0.2">
      <c r="B921" s="1">
        <v>12</v>
      </c>
      <c r="C921" s="95">
        <v>28</v>
      </c>
      <c r="D921" s="1" t="str">
        <f t="shared" si="14"/>
        <v>wPM000</v>
      </c>
    </row>
    <row r="922" spans="2:4" x14ac:dyDescent="0.2">
      <c r="B922" s="1">
        <v>12</v>
      </c>
      <c r="C922" s="96">
        <v>29</v>
      </c>
      <c r="D922" s="1" t="str">
        <f t="shared" si="14"/>
        <v>wPM000</v>
      </c>
    </row>
    <row r="923" spans="2:4" x14ac:dyDescent="0.2">
      <c r="B923" s="1">
        <v>12</v>
      </c>
      <c r="C923" s="97">
        <v>30</v>
      </c>
      <c r="D923" s="1" t="str">
        <f t="shared" si="14"/>
        <v>wPM000</v>
      </c>
    </row>
    <row r="924" spans="2:4" x14ac:dyDescent="0.2">
      <c r="B924" s="1">
        <v>12</v>
      </c>
      <c r="C924" s="98">
        <v>31</v>
      </c>
      <c r="D924" s="1" t="str">
        <f t="shared" si="14"/>
        <v>wPM000</v>
      </c>
    </row>
    <row r="925" spans="2:4" x14ac:dyDescent="0.2">
      <c r="B925" s="1">
        <v>12</v>
      </c>
      <c r="C925" s="99">
        <v>32</v>
      </c>
      <c r="D925" s="1" t="str">
        <f t="shared" si="14"/>
        <v>wPM000</v>
      </c>
    </row>
    <row r="926" spans="2:4" x14ac:dyDescent="0.2">
      <c r="B926" s="1">
        <v>12</v>
      </c>
      <c r="C926" s="100">
        <v>33</v>
      </c>
      <c r="D926" s="1" t="str">
        <f t="shared" si="14"/>
        <v>wPM000</v>
      </c>
    </row>
    <row r="927" spans="2:4" x14ac:dyDescent="0.2">
      <c r="B927" s="1">
        <v>12</v>
      </c>
      <c r="C927" s="101">
        <v>34</v>
      </c>
      <c r="D927" s="1" t="str">
        <f t="shared" si="14"/>
        <v>wPM000</v>
      </c>
    </row>
    <row r="928" spans="2:4" x14ac:dyDescent="0.2">
      <c r="B928" s="1">
        <v>12</v>
      </c>
      <c r="C928" s="102">
        <v>35</v>
      </c>
      <c r="D928" s="1" t="str">
        <f t="shared" si="14"/>
        <v>wPM000</v>
      </c>
    </row>
    <row r="929" spans="2:4" x14ac:dyDescent="0.2">
      <c r="B929" s="1">
        <v>12</v>
      </c>
      <c r="C929" s="103">
        <v>36</v>
      </c>
      <c r="D929" s="1" t="str">
        <f t="shared" si="14"/>
        <v>wPM000</v>
      </c>
    </row>
    <row r="930" spans="2:4" x14ac:dyDescent="0.2">
      <c r="B930" s="1">
        <v>12</v>
      </c>
      <c r="C930" s="104">
        <v>37</v>
      </c>
      <c r="D930" s="1" t="str">
        <f t="shared" si="14"/>
        <v>wPM000</v>
      </c>
    </row>
    <row r="931" spans="2:4" x14ac:dyDescent="0.2">
      <c r="B931" s="1">
        <v>12</v>
      </c>
      <c r="C931" s="105">
        <v>38</v>
      </c>
      <c r="D931" s="1" t="str">
        <f t="shared" si="14"/>
        <v>wPM000</v>
      </c>
    </row>
    <row r="932" spans="2:4" x14ac:dyDescent="0.2">
      <c r="B932" s="1">
        <v>12</v>
      </c>
      <c r="C932" s="106">
        <v>39</v>
      </c>
      <c r="D932" s="1" t="str">
        <f t="shared" si="14"/>
        <v>wPM000</v>
      </c>
    </row>
    <row r="933" spans="2:4" x14ac:dyDescent="0.2">
      <c r="B933" s="1">
        <v>12</v>
      </c>
      <c r="C933" s="107">
        <v>40</v>
      </c>
      <c r="D933" s="1" t="str">
        <f t="shared" si="14"/>
        <v>wPM000</v>
      </c>
    </row>
    <row r="934" spans="2:4" x14ac:dyDescent="0.2">
      <c r="B934" s="1">
        <v>12</v>
      </c>
      <c r="C934" s="108">
        <v>41</v>
      </c>
      <c r="D934" s="1" t="str">
        <f t="shared" si="14"/>
        <v>wPM000</v>
      </c>
    </row>
    <row r="935" spans="2:4" x14ac:dyDescent="0.2">
      <c r="B935" s="1">
        <v>12</v>
      </c>
      <c r="C935" s="109">
        <v>42</v>
      </c>
      <c r="D935" s="1" t="str">
        <f t="shared" si="14"/>
        <v>wPM000</v>
      </c>
    </row>
    <row r="936" spans="2:4" x14ac:dyDescent="0.2">
      <c r="B936" s="1">
        <v>12</v>
      </c>
      <c r="C936" s="110">
        <v>43</v>
      </c>
      <c r="D936" s="1" t="str">
        <f t="shared" si="14"/>
        <v>wPM000</v>
      </c>
    </row>
    <row r="937" spans="2:4" x14ac:dyDescent="0.2">
      <c r="B937" s="1">
        <v>12</v>
      </c>
      <c r="C937" s="111">
        <v>44</v>
      </c>
      <c r="D937" s="1" t="str">
        <f t="shared" si="14"/>
        <v>wPM000</v>
      </c>
    </row>
    <row r="938" spans="2:4" x14ac:dyDescent="0.2">
      <c r="B938" s="1">
        <v>12</v>
      </c>
      <c r="C938" s="112">
        <v>45</v>
      </c>
      <c r="D938" s="1" t="str">
        <f t="shared" si="14"/>
        <v>wPM000</v>
      </c>
    </row>
    <row r="939" spans="2:4" x14ac:dyDescent="0.2">
      <c r="B939" s="1">
        <v>12</v>
      </c>
      <c r="C939" s="113">
        <v>46</v>
      </c>
      <c r="D939" s="1" t="str">
        <f t="shared" si="14"/>
        <v>wPM000</v>
      </c>
    </row>
    <row r="940" spans="2:4" x14ac:dyDescent="0.2">
      <c r="B940" s="1">
        <v>12</v>
      </c>
      <c r="C940" s="114">
        <v>47</v>
      </c>
      <c r="D940" s="1" t="str">
        <f t="shared" si="14"/>
        <v>wPM000</v>
      </c>
    </row>
    <row r="941" spans="2:4" x14ac:dyDescent="0.2">
      <c r="B941" s="1">
        <v>12</v>
      </c>
      <c r="C941" s="115">
        <v>48</v>
      </c>
      <c r="D941" s="1" t="str">
        <f t="shared" si="14"/>
        <v>wPM000</v>
      </c>
    </row>
    <row r="942" spans="2:4" x14ac:dyDescent="0.2">
      <c r="B942" s="1">
        <v>12</v>
      </c>
      <c r="C942" s="116">
        <v>49</v>
      </c>
      <c r="D942" s="1" t="str">
        <f t="shared" si="14"/>
        <v>wPM000</v>
      </c>
    </row>
    <row r="943" spans="2:4" x14ac:dyDescent="0.2">
      <c r="B943" s="1">
        <v>12</v>
      </c>
      <c r="C943" s="117">
        <v>50</v>
      </c>
      <c r="D943" s="1" t="str">
        <f t="shared" si="14"/>
        <v>wPM000</v>
      </c>
    </row>
    <row r="944" spans="2:4" x14ac:dyDescent="0.2">
      <c r="B944" s="1">
        <v>12</v>
      </c>
      <c r="C944" s="118">
        <v>51</v>
      </c>
      <c r="D944" s="1" t="str">
        <f t="shared" si="14"/>
        <v>wPM000</v>
      </c>
    </row>
    <row r="945" spans="2:4" x14ac:dyDescent="0.2">
      <c r="B945" s="1">
        <v>12</v>
      </c>
      <c r="C945" s="119">
        <v>52</v>
      </c>
      <c r="D945" s="1" t="str">
        <f t="shared" si="14"/>
        <v>wPM000</v>
      </c>
    </row>
    <row r="946" spans="2:4" x14ac:dyDescent="0.2">
      <c r="B946" s="1">
        <v>12</v>
      </c>
      <c r="C946" s="120">
        <v>53</v>
      </c>
      <c r="D946" s="1" t="str">
        <f t="shared" si="14"/>
        <v>wPM000</v>
      </c>
    </row>
    <row r="947" spans="2:4" x14ac:dyDescent="0.2">
      <c r="B947" s="1">
        <v>12</v>
      </c>
      <c r="C947" s="121">
        <v>54</v>
      </c>
      <c r="D947" s="1" t="str">
        <f t="shared" si="14"/>
        <v>wPM000</v>
      </c>
    </row>
    <row r="948" spans="2:4" x14ac:dyDescent="0.2">
      <c r="B948" s="1">
        <v>12</v>
      </c>
      <c r="C948" s="122">
        <v>55</v>
      </c>
      <c r="D948" s="1" t="str">
        <f t="shared" si="14"/>
        <v>wPM000</v>
      </c>
    </row>
    <row r="949" spans="2:4" x14ac:dyDescent="0.2">
      <c r="B949" s="1">
        <v>12</v>
      </c>
      <c r="C949" s="123">
        <v>56</v>
      </c>
      <c r="D949" s="1" t="str">
        <f t="shared" si="14"/>
        <v>wPM000</v>
      </c>
    </row>
    <row r="950" spans="2:4" x14ac:dyDescent="0.2">
      <c r="B950" s="1">
        <v>12</v>
      </c>
      <c r="C950" s="124">
        <v>57</v>
      </c>
      <c r="D950" s="1" t="str">
        <f t="shared" si="14"/>
        <v>wPM000</v>
      </c>
    </row>
    <row r="951" spans="2:4" x14ac:dyDescent="0.2">
      <c r="B951" s="1">
        <v>12</v>
      </c>
      <c r="C951" s="125">
        <v>58</v>
      </c>
      <c r="D951" s="1" t="str">
        <f t="shared" si="14"/>
        <v>wPM000</v>
      </c>
    </row>
    <row r="952" spans="2:4" x14ac:dyDescent="0.2">
      <c r="B952" s="1">
        <v>12</v>
      </c>
      <c r="C952" s="126">
        <v>59</v>
      </c>
      <c r="D952" s="1" t="str">
        <f t="shared" si="14"/>
        <v>wPM000</v>
      </c>
    </row>
    <row r="953" spans="2:4" x14ac:dyDescent="0.2">
      <c r="B953" s="1">
        <v>12</v>
      </c>
      <c r="C953" s="127">
        <v>60</v>
      </c>
      <c r="D953" s="1" t="str">
        <f t="shared" si="14"/>
        <v>wPM000</v>
      </c>
    </row>
    <row r="954" spans="2:4" x14ac:dyDescent="0.2">
      <c r="B954" s="1">
        <v>12</v>
      </c>
      <c r="C954" s="128">
        <v>61</v>
      </c>
      <c r="D954" s="1" t="str">
        <f t="shared" si="14"/>
        <v>wPM000</v>
      </c>
    </row>
    <row r="955" spans="2:4" x14ac:dyDescent="0.2">
      <c r="B955" s="1">
        <v>12</v>
      </c>
      <c r="C955" s="129">
        <v>62</v>
      </c>
      <c r="D955" s="1" t="str">
        <f t="shared" si="14"/>
        <v>wPM000</v>
      </c>
    </row>
    <row r="956" spans="2:4" x14ac:dyDescent="0.2">
      <c r="B956" s="1">
        <v>12</v>
      </c>
      <c r="C956" s="130">
        <v>63</v>
      </c>
      <c r="D956" s="1" t="str">
        <f t="shared" si="14"/>
        <v>wPM000</v>
      </c>
    </row>
    <row r="957" spans="2:4" x14ac:dyDescent="0.2">
      <c r="B957" s="1">
        <v>12</v>
      </c>
      <c r="C957" s="131">
        <v>64</v>
      </c>
      <c r="D957" s="1" t="str">
        <f t="shared" si="14"/>
        <v>wPM000</v>
      </c>
    </row>
    <row r="958" spans="2:4" x14ac:dyDescent="0.2">
      <c r="B958" s="1">
        <v>12</v>
      </c>
      <c r="C958" s="132">
        <v>65</v>
      </c>
      <c r="D958" s="1" t="str">
        <f t="shared" si="14"/>
        <v>wPM000</v>
      </c>
    </row>
    <row r="959" spans="2:4" x14ac:dyDescent="0.2">
      <c r="B959" s="1">
        <v>12</v>
      </c>
      <c r="C959" s="133">
        <v>66</v>
      </c>
      <c r="D959" s="1" t="str">
        <f t="shared" si="14"/>
        <v>wPM000</v>
      </c>
    </row>
    <row r="960" spans="2:4" x14ac:dyDescent="0.2">
      <c r="B960" s="1">
        <v>12</v>
      </c>
      <c r="C960" s="134">
        <v>67</v>
      </c>
      <c r="D960" s="1" t="str">
        <f t="shared" si="14"/>
        <v>wPM000</v>
      </c>
    </row>
    <row r="961" spans="2:19" x14ac:dyDescent="0.2">
      <c r="B961" s="1">
        <v>12</v>
      </c>
      <c r="C961" s="135">
        <v>68</v>
      </c>
      <c r="D961" s="1" t="str">
        <f t="shared" si="14"/>
        <v>wPM000</v>
      </c>
    </row>
    <row r="962" spans="2:19" x14ac:dyDescent="0.2">
      <c r="B962" s="1">
        <v>12</v>
      </c>
      <c r="C962" s="136">
        <v>69</v>
      </c>
      <c r="D962" s="1" t="str">
        <f t="shared" si="14"/>
        <v>wPM000</v>
      </c>
    </row>
    <row r="963" spans="2:19" x14ac:dyDescent="0.2">
      <c r="B963" s="1">
        <v>12</v>
      </c>
      <c r="C963" s="137">
        <v>70</v>
      </c>
      <c r="D963" s="1" t="str">
        <f t="shared" si="14"/>
        <v>wPM000</v>
      </c>
    </row>
    <row r="964" spans="2:19" x14ac:dyDescent="0.2">
      <c r="B964" s="1">
        <v>12</v>
      </c>
      <c r="C964" s="138">
        <v>71</v>
      </c>
      <c r="D964" s="1" t="str">
        <f t="shared" ref="D964:D1027" si="15">CONCATENATE("wPM",TEXT(E964,"000"))</f>
        <v>wPM000</v>
      </c>
    </row>
    <row r="965" spans="2:19" x14ac:dyDescent="0.2">
      <c r="B965" s="1">
        <v>12</v>
      </c>
      <c r="C965" s="139">
        <v>72</v>
      </c>
      <c r="D965" s="1" t="str">
        <f t="shared" si="15"/>
        <v>wPM000</v>
      </c>
    </row>
    <row r="966" spans="2:19" x14ac:dyDescent="0.2">
      <c r="B966" s="1">
        <v>12</v>
      </c>
      <c r="C966" s="140">
        <v>73</v>
      </c>
      <c r="D966" s="1" t="str">
        <f t="shared" si="15"/>
        <v>wPM000</v>
      </c>
    </row>
    <row r="967" spans="2:19" x14ac:dyDescent="0.2">
      <c r="B967" s="1">
        <v>12</v>
      </c>
      <c r="C967" s="141">
        <v>74</v>
      </c>
      <c r="D967" s="1" t="str">
        <f t="shared" si="15"/>
        <v>wPM000</v>
      </c>
    </row>
    <row r="968" spans="2:19" x14ac:dyDescent="0.2">
      <c r="B968" s="1">
        <v>12</v>
      </c>
      <c r="C968" s="142">
        <v>75</v>
      </c>
      <c r="D968" s="1" t="str">
        <f t="shared" si="15"/>
        <v>wPM000</v>
      </c>
    </row>
    <row r="969" spans="2:19" x14ac:dyDescent="0.2">
      <c r="B969" s="1">
        <v>12</v>
      </c>
      <c r="C969" s="143">
        <v>76</v>
      </c>
      <c r="D969" s="1" t="str">
        <f t="shared" si="15"/>
        <v>wPM000</v>
      </c>
    </row>
    <row r="970" spans="2:19" x14ac:dyDescent="0.2">
      <c r="B970" s="1">
        <v>12</v>
      </c>
      <c r="C970" s="144">
        <v>77</v>
      </c>
      <c r="D970" s="1" t="str">
        <f t="shared" si="15"/>
        <v>wPM000</v>
      </c>
    </row>
    <row r="971" spans="2:19" x14ac:dyDescent="0.2">
      <c r="B971" s="1">
        <v>12</v>
      </c>
      <c r="C971" s="145">
        <v>78</v>
      </c>
      <c r="D971" s="1" t="str">
        <f t="shared" si="15"/>
        <v>wPM000</v>
      </c>
    </row>
    <row r="972" spans="2:19" x14ac:dyDescent="0.2">
      <c r="B972" s="1">
        <v>12</v>
      </c>
      <c r="C972" s="146">
        <v>79</v>
      </c>
      <c r="D972" s="1" t="str">
        <f t="shared" si="15"/>
        <v>wPM000</v>
      </c>
    </row>
    <row r="973" spans="2:19" x14ac:dyDescent="0.2">
      <c r="B973" s="1">
        <v>12</v>
      </c>
      <c r="C973" s="147">
        <v>80</v>
      </c>
      <c r="D973" s="1" t="str">
        <f t="shared" si="15"/>
        <v>wPM000</v>
      </c>
    </row>
    <row r="974" spans="2:19" x14ac:dyDescent="0.2">
      <c r="B974" s="1">
        <v>12</v>
      </c>
      <c r="C974" s="148">
        <v>81</v>
      </c>
      <c r="D974" s="1" t="str">
        <f t="shared" si="15"/>
        <v>wPM000</v>
      </c>
    </row>
    <row r="975" spans="2:19" ht="16" thickBot="1" x14ac:dyDescent="0.25">
      <c r="B975" s="1">
        <v>13</v>
      </c>
      <c r="C975" s="68">
        <v>1</v>
      </c>
      <c r="D975" s="1" t="str">
        <f t="shared" si="15"/>
        <v>wPM000</v>
      </c>
      <c r="K975" s="23" t="s">
        <v>0</v>
      </c>
      <c r="L975" s="23">
        <f>B975</f>
        <v>13</v>
      </c>
      <c r="M975" s="23"/>
      <c r="N975" s="23"/>
      <c r="O975" s="23"/>
      <c r="P975" s="23"/>
      <c r="Q975" s="23"/>
      <c r="R975" s="23"/>
      <c r="S975" s="23"/>
    </row>
    <row r="976" spans="2:19" x14ac:dyDescent="0.2">
      <c r="B976" s="1">
        <v>13</v>
      </c>
      <c r="C976" s="69">
        <v>2</v>
      </c>
      <c r="D976" s="1" t="str">
        <f t="shared" si="15"/>
        <v>wPM000</v>
      </c>
      <c r="K976" s="48">
        <f>E975</f>
        <v>0</v>
      </c>
      <c r="L976" s="49">
        <f>E976</f>
        <v>0</v>
      </c>
      <c r="M976" s="49">
        <f>E977</f>
        <v>0</v>
      </c>
      <c r="N976" s="49">
        <f>E978</f>
        <v>0</v>
      </c>
      <c r="O976" s="49">
        <f>E979</f>
        <v>0</v>
      </c>
      <c r="P976" s="49">
        <f>E980</f>
        <v>0</v>
      </c>
      <c r="Q976" s="49">
        <f>E981</f>
        <v>0</v>
      </c>
      <c r="R976" s="49">
        <f>E982</f>
        <v>0</v>
      </c>
      <c r="S976" s="50">
        <f>E983</f>
        <v>0</v>
      </c>
    </row>
    <row r="977" spans="2:19" x14ac:dyDescent="0.2">
      <c r="B977" s="1">
        <v>13</v>
      </c>
      <c r="C977" s="70">
        <v>3</v>
      </c>
      <c r="D977" s="1" t="str">
        <f t="shared" si="15"/>
        <v>wPM000</v>
      </c>
      <c r="K977" s="51">
        <f>E984</f>
        <v>0</v>
      </c>
      <c r="L977" s="52">
        <f>E985</f>
        <v>0</v>
      </c>
      <c r="M977" s="52">
        <f>E986</f>
        <v>0</v>
      </c>
      <c r="N977" s="52">
        <f>E987</f>
        <v>0</v>
      </c>
      <c r="O977" s="52">
        <f>E988</f>
        <v>0</v>
      </c>
      <c r="P977" s="52">
        <f>E989</f>
        <v>0</v>
      </c>
      <c r="Q977" s="52">
        <f>E990</f>
        <v>0</v>
      </c>
      <c r="R977" s="52">
        <f>E991</f>
        <v>0</v>
      </c>
      <c r="S977" s="53">
        <f>E992</f>
        <v>0</v>
      </c>
    </row>
    <row r="978" spans="2:19" x14ac:dyDescent="0.2">
      <c r="B978" s="1">
        <v>13</v>
      </c>
      <c r="C978" s="71">
        <v>4</v>
      </c>
      <c r="D978" s="1" t="str">
        <f t="shared" si="15"/>
        <v>wPM000</v>
      </c>
      <c r="K978" s="51">
        <f>E993</f>
        <v>0</v>
      </c>
      <c r="L978" s="52">
        <f>E994</f>
        <v>0</v>
      </c>
      <c r="M978" s="52">
        <f>E995</f>
        <v>0</v>
      </c>
      <c r="N978" s="52">
        <f>E996</f>
        <v>0</v>
      </c>
      <c r="O978" s="52">
        <f>E997</f>
        <v>0</v>
      </c>
      <c r="P978" s="52">
        <f>E998</f>
        <v>0</v>
      </c>
      <c r="Q978" s="52">
        <f>E999</f>
        <v>0</v>
      </c>
      <c r="R978" s="52">
        <f>E1000</f>
        <v>0</v>
      </c>
      <c r="S978" s="53">
        <f>E1001</f>
        <v>0</v>
      </c>
    </row>
    <row r="979" spans="2:19" x14ac:dyDescent="0.2">
      <c r="B979" s="1">
        <v>13</v>
      </c>
      <c r="C979" s="72">
        <v>5</v>
      </c>
      <c r="D979" s="1" t="str">
        <f t="shared" si="15"/>
        <v>wPM000</v>
      </c>
      <c r="K979" s="51">
        <f>E1002</f>
        <v>0</v>
      </c>
      <c r="L979" s="52">
        <f>E1003</f>
        <v>0</v>
      </c>
      <c r="M979" s="52">
        <f>E1004</f>
        <v>0</v>
      </c>
      <c r="N979" s="52">
        <f>E1005</f>
        <v>0</v>
      </c>
      <c r="O979" s="52">
        <f>E1006</f>
        <v>0</v>
      </c>
      <c r="P979" s="52">
        <f>E1007</f>
        <v>0</v>
      </c>
      <c r="Q979" s="52">
        <f>E1008</f>
        <v>0</v>
      </c>
      <c r="R979" s="52">
        <f>E1009</f>
        <v>0</v>
      </c>
      <c r="S979" s="53">
        <f>E1010</f>
        <v>0</v>
      </c>
    </row>
    <row r="980" spans="2:19" x14ac:dyDescent="0.2">
      <c r="B980" s="1">
        <v>13</v>
      </c>
      <c r="C980" s="73">
        <v>6</v>
      </c>
      <c r="D980" s="1" t="str">
        <f t="shared" si="15"/>
        <v>wPM000</v>
      </c>
      <c r="K980" s="51">
        <f>E1011</f>
        <v>0</v>
      </c>
      <c r="L980" s="52">
        <f>E1012</f>
        <v>0</v>
      </c>
      <c r="M980" s="52">
        <f>E1013</f>
        <v>0</v>
      </c>
      <c r="N980" s="52">
        <f>E1014</f>
        <v>0</v>
      </c>
      <c r="O980" s="52">
        <f>E1015</f>
        <v>0</v>
      </c>
      <c r="P980" s="52">
        <f>E1016</f>
        <v>0</v>
      </c>
      <c r="Q980" s="52">
        <f>E1017</f>
        <v>0</v>
      </c>
      <c r="R980" s="52">
        <f>E1018</f>
        <v>0</v>
      </c>
      <c r="S980" s="53">
        <f>E1019</f>
        <v>0</v>
      </c>
    </row>
    <row r="981" spans="2:19" x14ac:dyDescent="0.2">
      <c r="B981" s="1">
        <v>13</v>
      </c>
      <c r="C981" s="74">
        <v>7</v>
      </c>
      <c r="D981" s="1" t="str">
        <f t="shared" si="15"/>
        <v>wPM000</v>
      </c>
      <c r="K981" s="51">
        <f>E1020</f>
        <v>0</v>
      </c>
      <c r="L981" s="52">
        <f>E1021</f>
        <v>0</v>
      </c>
      <c r="M981" s="52">
        <f>E1022</f>
        <v>0</v>
      </c>
      <c r="N981" s="52">
        <f>E1023</f>
        <v>0</v>
      </c>
      <c r="O981" s="52">
        <f>E1024</f>
        <v>0</v>
      </c>
      <c r="P981" s="52">
        <f>E1025</f>
        <v>0</v>
      </c>
      <c r="Q981" s="52">
        <f>E1026</f>
        <v>0</v>
      </c>
      <c r="R981" s="52">
        <f>E1027</f>
        <v>0</v>
      </c>
      <c r="S981" s="53">
        <f>E1028</f>
        <v>0</v>
      </c>
    </row>
    <row r="982" spans="2:19" x14ac:dyDescent="0.2">
      <c r="B982" s="1">
        <v>13</v>
      </c>
      <c r="C982" s="75">
        <v>8</v>
      </c>
      <c r="D982" s="1" t="str">
        <f t="shared" si="15"/>
        <v>wPM000</v>
      </c>
      <c r="K982" s="51">
        <f>E1029</f>
        <v>0</v>
      </c>
      <c r="L982" s="52">
        <f>E1030</f>
        <v>0</v>
      </c>
      <c r="M982" s="52">
        <f>E1031</f>
        <v>0</v>
      </c>
      <c r="N982" s="52">
        <f>E1032</f>
        <v>0</v>
      </c>
      <c r="O982" s="52">
        <f>E1033</f>
        <v>0</v>
      </c>
      <c r="P982" s="52">
        <f>E1034</f>
        <v>0</v>
      </c>
      <c r="Q982" s="52">
        <f>E1035</f>
        <v>0</v>
      </c>
      <c r="R982" s="52">
        <f>E1036</f>
        <v>0</v>
      </c>
      <c r="S982" s="53">
        <f>E1037</f>
        <v>0</v>
      </c>
    </row>
    <row r="983" spans="2:19" x14ac:dyDescent="0.2">
      <c r="B983" s="1">
        <v>13</v>
      </c>
      <c r="C983" s="76">
        <v>9</v>
      </c>
      <c r="D983" s="1" t="str">
        <f t="shared" si="15"/>
        <v>wPM000</v>
      </c>
      <c r="K983" s="51">
        <f>E1038</f>
        <v>0</v>
      </c>
      <c r="L983" s="52">
        <f>E1039</f>
        <v>0</v>
      </c>
      <c r="M983" s="52">
        <f>E1040</f>
        <v>0</v>
      </c>
      <c r="N983" s="52">
        <f>E1041</f>
        <v>0</v>
      </c>
      <c r="O983" s="52">
        <f>E1042</f>
        <v>0</v>
      </c>
      <c r="P983" s="52">
        <f>E1043</f>
        <v>0</v>
      </c>
      <c r="Q983" s="52">
        <f>E1044</f>
        <v>0</v>
      </c>
      <c r="R983" s="52">
        <f>E1045</f>
        <v>0</v>
      </c>
      <c r="S983" s="53">
        <f>E1046</f>
        <v>0</v>
      </c>
    </row>
    <row r="984" spans="2:19" ht="16" thickBot="1" x14ac:dyDescent="0.25">
      <c r="B984" s="1">
        <v>13</v>
      </c>
      <c r="C984" s="77">
        <v>10</v>
      </c>
      <c r="D984" s="1" t="str">
        <f t="shared" si="15"/>
        <v>wPM000</v>
      </c>
      <c r="K984" s="54">
        <f>E1047</f>
        <v>0</v>
      </c>
      <c r="L984" s="55">
        <f>E1048</f>
        <v>0</v>
      </c>
      <c r="M984" s="55">
        <f>E1049</f>
        <v>0</v>
      </c>
      <c r="N984" s="55">
        <f>E1050</f>
        <v>0</v>
      </c>
      <c r="O984" s="55">
        <f>E1051</f>
        <v>0</v>
      </c>
      <c r="P984" s="55">
        <f>E1052</f>
        <v>0</v>
      </c>
      <c r="Q984" s="55">
        <f>E1053</f>
        <v>0</v>
      </c>
      <c r="R984" s="55">
        <f>E1054</f>
        <v>0</v>
      </c>
      <c r="S984" s="56">
        <f>E1055</f>
        <v>0</v>
      </c>
    </row>
    <row r="985" spans="2:19" x14ac:dyDescent="0.2">
      <c r="B985" s="1">
        <v>13</v>
      </c>
      <c r="C985" s="78">
        <v>11</v>
      </c>
      <c r="D985" s="1" t="str">
        <f t="shared" si="15"/>
        <v>wPM000</v>
      </c>
    </row>
    <row r="986" spans="2:19" x14ac:dyDescent="0.2">
      <c r="B986" s="1">
        <v>13</v>
      </c>
      <c r="C986" s="79">
        <v>12</v>
      </c>
      <c r="D986" s="1" t="str">
        <f t="shared" si="15"/>
        <v>wPM000</v>
      </c>
    </row>
    <row r="987" spans="2:19" x14ac:dyDescent="0.2">
      <c r="B987" s="1">
        <v>13</v>
      </c>
      <c r="C987" s="80">
        <v>13</v>
      </c>
      <c r="D987" s="1" t="str">
        <f t="shared" si="15"/>
        <v>wPM000</v>
      </c>
    </row>
    <row r="988" spans="2:19" x14ac:dyDescent="0.2">
      <c r="B988" s="1">
        <v>13</v>
      </c>
      <c r="C988" s="81">
        <v>14</v>
      </c>
      <c r="D988" s="1" t="str">
        <f t="shared" si="15"/>
        <v>wPM000</v>
      </c>
    </row>
    <row r="989" spans="2:19" x14ac:dyDescent="0.2">
      <c r="B989" s="1">
        <v>13</v>
      </c>
      <c r="C989" s="82">
        <v>15</v>
      </c>
      <c r="D989" s="1" t="str">
        <f t="shared" si="15"/>
        <v>wPM000</v>
      </c>
    </row>
    <row r="990" spans="2:19" x14ac:dyDescent="0.2">
      <c r="B990" s="1">
        <v>13</v>
      </c>
      <c r="C990" s="83">
        <v>16</v>
      </c>
      <c r="D990" s="1" t="str">
        <f t="shared" si="15"/>
        <v>wPM000</v>
      </c>
    </row>
    <row r="991" spans="2:19" x14ac:dyDescent="0.2">
      <c r="B991" s="1">
        <v>13</v>
      </c>
      <c r="C991" s="84">
        <v>17</v>
      </c>
      <c r="D991" s="1" t="str">
        <f t="shared" si="15"/>
        <v>wPM000</v>
      </c>
    </row>
    <row r="992" spans="2:19" x14ac:dyDescent="0.2">
      <c r="B992" s="1">
        <v>13</v>
      </c>
      <c r="C992" s="85">
        <v>18</v>
      </c>
      <c r="D992" s="1" t="str">
        <f t="shared" si="15"/>
        <v>wPM000</v>
      </c>
    </row>
    <row r="993" spans="2:4" x14ac:dyDescent="0.2">
      <c r="B993" s="1">
        <v>13</v>
      </c>
      <c r="C993" s="86">
        <v>19</v>
      </c>
      <c r="D993" s="1" t="str">
        <f t="shared" si="15"/>
        <v>wPM000</v>
      </c>
    </row>
    <row r="994" spans="2:4" x14ac:dyDescent="0.2">
      <c r="B994" s="1">
        <v>13</v>
      </c>
      <c r="C994" s="87">
        <v>20</v>
      </c>
      <c r="D994" s="1" t="str">
        <f t="shared" si="15"/>
        <v>wPM000</v>
      </c>
    </row>
    <row r="995" spans="2:4" x14ac:dyDescent="0.2">
      <c r="B995" s="1">
        <v>13</v>
      </c>
      <c r="C995" s="88">
        <v>21</v>
      </c>
      <c r="D995" s="1" t="str">
        <f t="shared" si="15"/>
        <v>wPM000</v>
      </c>
    </row>
    <row r="996" spans="2:4" x14ac:dyDescent="0.2">
      <c r="B996" s="1">
        <v>13</v>
      </c>
      <c r="C996" s="89">
        <v>22</v>
      </c>
      <c r="D996" s="1" t="str">
        <f t="shared" si="15"/>
        <v>wPM000</v>
      </c>
    </row>
    <row r="997" spans="2:4" x14ac:dyDescent="0.2">
      <c r="B997" s="1">
        <v>13</v>
      </c>
      <c r="C997" s="90">
        <v>23</v>
      </c>
      <c r="D997" s="1" t="str">
        <f t="shared" si="15"/>
        <v>wPM000</v>
      </c>
    </row>
    <row r="998" spans="2:4" x14ac:dyDescent="0.2">
      <c r="B998" s="1">
        <v>13</v>
      </c>
      <c r="C998" s="91">
        <v>24</v>
      </c>
      <c r="D998" s="1" t="str">
        <f t="shared" si="15"/>
        <v>wPM000</v>
      </c>
    </row>
    <row r="999" spans="2:4" x14ac:dyDescent="0.2">
      <c r="B999" s="1">
        <v>13</v>
      </c>
      <c r="C999" s="92">
        <v>25</v>
      </c>
      <c r="D999" s="1" t="str">
        <f t="shared" si="15"/>
        <v>wPM000</v>
      </c>
    </row>
    <row r="1000" spans="2:4" x14ac:dyDescent="0.2">
      <c r="B1000" s="1">
        <v>13</v>
      </c>
      <c r="C1000" s="93">
        <v>26</v>
      </c>
      <c r="D1000" s="1" t="str">
        <f t="shared" si="15"/>
        <v>wPM000</v>
      </c>
    </row>
    <row r="1001" spans="2:4" x14ac:dyDescent="0.2">
      <c r="B1001" s="1">
        <v>13</v>
      </c>
      <c r="C1001" s="94">
        <v>27</v>
      </c>
      <c r="D1001" s="1" t="str">
        <f t="shared" si="15"/>
        <v>wPM000</v>
      </c>
    </row>
    <row r="1002" spans="2:4" x14ac:dyDescent="0.2">
      <c r="B1002" s="1">
        <v>13</v>
      </c>
      <c r="C1002" s="95">
        <v>28</v>
      </c>
      <c r="D1002" s="1" t="str">
        <f t="shared" si="15"/>
        <v>wPM000</v>
      </c>
    </row>
    <row r="1003" spans="2:4" x14ac:dyDescent="0.2">
      <c r="B1003" s="1">
        <v>13</v>
      </c>
      <c r="C1003" s="96">
        <v>29</v>
      </c>
      <c r="D1003" s="1" t="str">
        <f t="shared" si="15"/>
        <v>wPM000</v>
      </c>
    </row>
    <row r="1004" spans="2:4" x14ac:dyDescent="0.2">
      <c r="B1004" s="1">
        <v>13</v>
      </c>
      <c r="C1004" s="97">
        <v>30</v>
      </c>
      <c r="D1004" s="1" t="str">
        <f t="shared" si="15"/>
        <v>wPM000</v>
      </c>
    </row>
    <row r="1005" spans="2:4" x14ac:dyDescent="0.2">
      <c r="B1005" s="1">
        <v>13</v>
      </c>
      <c r="C1005" s="98">
        <v>31</v>
      </c>
      <c r="D1005" s="1" t="str">
        <f t="shared" si="15"/>
        <v>wPM000</v>
      </c>
    </row>
    <row r="1006" spans="2:4" x14ac:dyDescent="0.2">
      <c r="B1006" s="1">
        <v>13</v>
      </c>
      <c r="C1006" s="99">
        <v>32</v>
      </c>
      <c r="D1006" s="1" t="str">
        <f t="shared" si="15"/>
        <v>wPM000</v>
      </c>
    </row>
    <row r="1007" spans="2:4" x14ac:dyDescent="0.2">
      <c r="B1007" s="1">
        <v>13</v>
      </c>
      <c r="C1007" s="100">
        <v>33</v>
      </c>
      <c r="D1007" s="1" t="str">
        <f t="shared" si="15"/>
        <v>wPM000</v>
      </c>
    </row>
    <row r="1008" spans="2:4" x14ac:dyDescent="0.2">
      <c r="B1008" s="1">
        <v>13</v>
      </c>
      <c r="C1008" s="101">
        <v>34</v>
      </c>
      <c r="D1008" s="1" t="str">
        <f t="shared" si="15"/>
        <v>wPM000</v>
      </c>
    </row>
    <row r="1009" spans="2:4" x14ac:dyDescent="0.2">
      <c r="B1009" s="1">
        <v>13</v>
      </c>
      <c r="C1009" s="102">
        <v>35</v>
      </c>
      <c r="D1009" s="1" t="str">
        <f t="shared" si="15"/>
        <v>wPM000</v>
      </c>
    </row>
    <row r="1010" spans="2:4" x14ac:dyDescent="0.2">
      <c r="B1010" s="1">
        <v>13</v>
      </c>
      <c r="C1010" s="103">
        <v>36</v>
      </c>
      <c r="D1010" s="1" t="str">
        <f t="shared" si="15"/>
        <v>wPM000</v>
      </c>
    </row>
    <row r="1011" spans="2:4" x14ac:dyDescent="0.2">
      <c r="B1011" s="1">
        <v>13</v>
      </c>
      <c r="C1011" s="104">
        <v>37</v>
      </c>
      <c r="D1011" s="1" t="str">
        <f t="shared" si="15"/>
        <v>wPM000</v>
      </c>
    </row>
    <row r="1012" spans="2:4" x14ac:dyDescent="0.2">
      <c r="B1012" s="1">
        <v>13</v>
      </c>
      <c r="C1012" s="105">
        <v>38</v>
      </c>
      <c r="D1012" s="1" t="str">
        <f t="shared" si="15"/>
        <v>wPM000</v>
      </c>
    </row>
    <row r="1013" spans="2:4" x14ac:dyDescent="0.2">
      <c r="B1013" s="1">
        <v>13</v>
      </c>
      <c r="C1013" s="106">
        <v>39</v>
      </c>
      <c r="D1013" s="1" t="str">
        <f t="shared" si="15"/>
        <v>wPM000</v>
      </c>
    </row>
    <row r="1014" spans="2:4" x14ac:dyDescent="0.2">
      <c r="B1014" s="1">
        <v>13</v>
      </c>
      <c r="C1014" s="107">
        <v>40</v>
      </c>
      <c r="D1014" s="1" t="str">
        <f t="shared" si="15"/>
        <v>wPM000</v>
      </c>
    </row>
    <row r="1015" spans="2:4" x14ac:dyDescent="0.2">
      <c r="B1015" s="1">
        <v>13</v>
      </c>
      <c r="C1015" s="108">
        <v>41</v>
      </c>
      <c r="D1015" s="1" t="str">
        <f t="shared" si="15"/>
        <v>wPM000</v>
      </c>
    </row>
    <row r="1016" spans="2:4" x14ac:dyDescent="0.2">
      <c r="B1016" s="1">
        <v>13</v>
      </c>
      <c r="C1016" s="109">
        <v>42</v>
      </c>
      <c r="D1016" s="1" t="str">
        <f t="shared" si="15"/>
        <v>wPM000</v>
      </c>
    </row>
    <row r="1017" spans="2:4" x14ac:dyDescent="0.2">
      <c r="B1017" s="1">
        <v>13</v>
      </c>
      <c r="C1017" s="110">
        <v>43</v>
      </c>
      <c r="D1017" s="1" t="str">
        <f t="shared" si="15"/>
        <v>wPM000</v>
      </c>
    </row>
    <row r="1018" spans="2:4" x14ac:dyDescent="0.2">
      <c r="B1018" s="1">
        <v>13</v>
      </c>
      <c r="C1018" s="111">
        <v>44</v>
      </c>
      <c r="D1018" s="1" t="str">
        <f t="shared" si="15"/>
        <v>wPM000</v>
      </c>
    </row>
    <row r="1019" spans="2:4" x14ac:dyDescent="0.2">
      <c r="B1019" s="1">
        <v>13</v>
      </c>
      <c r="C1019" s="112">
        <v>45</v>
      </c>
      <c r="D1019" s="1" t="str">
        <f t="shared" si="15"/>
        <v>wPM000</v>
      </c>
    </row>
    <row r="1020" spans="2:4" x14ac:dyDescent="0.2">
      <c r="B1020" s="1">
        <v>13</v>
      </c>
      <c r="C1020" s="113">
        <v>46</v>
      </c>
      <c r="D1020" s="1" t="str">
        <f t="shared" si="15"/>
        <v>wPM000</v>
      </c>
    </row>
    <row r="1021" spans="2:4" x14ac:dyDescent="0.2">
      <c r="B1021" s="1">
        <v>13</v>
      </c>
      <c r="C1021" s="114">
        <v>47</v>
      </c>
      <c r="D1021" s="1" t="str">
        <f t="shared" si="15"/>
        <v>wPM000</v>
      </c>
    </row>
    <row r="1022" spans="2:4" x14ac:dyDescent="0.2">
      <c r="B1022" s="1">
        <v>13</v>
      </c>
      <c r="C1022" s="115">
        <v>48</v>
      </c>
      <c r="D1022" s="1" t="str">
        <f t="shared" si="15"/>
        <v>wPM000</v>
      </c>
    </row>
    <row r="1023" spans="2:4" x14ac:dyDescent="0.2">
      <c r="B1023" s="1">
        <v>13</v>
      </c>
      <c r="C1023" s="116">
        <v>49</v>
      </c>
      <c r="D1023" s="1" t="str">
        <f t="shared" si="15"/>
        <v>wPM000</v>
      </c>
    </row>
    <row r="1024" spans="2:4" x14ac:dyDescent="0.2">
      <c r="B1024" s="1">
        <v>13</v>
      </c>
      <c r="C1024" s="117">
        <v>50</v>
      </c>
      <c r="D1024" s="1" t="str">
        <f t="shared" si="15"/>
        <v>wPM000</v>
      </c>
    </row>
    <row r="1025" spans="2:4" x14ac:dyDescent="0.2">
      <c r="B1025" s="1">
        <v>13</v>
      </c>
      <c r="C1025" s="118">
        <v>51</v>
      </c>
      <c r="D1025" s="1" t="str">
        <f t="shared" si="15"/>
        <v>wPM000</v>
      </c>
    </row>
    <row r="1026" spans="2:4" x14ac:dyDescent="0.2">
      <c r="B1026" s="1">
        <v>13</v>
      </c>
      <c r="C1026" s="119">
        <v>52</v>
      </c>
      <c r="D1026" s="1" t="str">
        <f t="shared" si="15"/>
        <v>wPM000</v>
      </c>
    </row>
    <row r="1027" spans="2:4" x14ac:dyDescent="0.2">
      <c r="B1027" s="1">
        <v>13</v>
      </c>
      <c r="C1027" s="120">
        <v>53</v>
      </c>
      <c r="D1027" s="1" t="str">
        <f t="shared" si="15"/>
        <v>wPM000</v>
      </c>
    </row>
    <row r="1028" spans="2:4" x14ac:dyDescent="0.2">
      <c r="B1028" s="1">
        <v>13</v>
      </c>
      <c r="C1028" s="121">
        <v>54</v>
      </c>
      <c r="D1028" s="1" t="str">
        <f t="shared" ref="D1028:D1055" si="16">CONCATENATE("wPM",TEXT(E1028,"000"))</f>
        <v>wPM000</v>
      </c>
    </row>
    <row r="1029" spans="2:4" x14ac:dyDescent="0.2">
      <c r="B1029" s="1">
        <v>13</v>
      </c>
      <c r="C1029" s="122">
        <v>55</v>
      </c>
      <c r="D1029" s="1" t="str">
        <f t="shared" si="16"/>
        <v>wPM000</v>
      </c>
    </row>
    <row r="1030" spans="2:4" x14ac:dyDescent="0.2">
      <c r="B1030" s="1">
        <v>13</v>
      </c>
      <c r="C1030" s="123">
        <v>56</v>
      </c>
      <c r="D1030" s="1" t="str">
        <f t="shared" si="16"/>
        <v>wPM000</v>
      </c>
    </row>
    <row r="1031" spans="2:4" x14ac:dyDescent="0.2">
      <c r="B1031" s="1">
        <v>13</v>
      </c>
      <c r="C1031" s="124">
        <v>57</v>
      </c>
      <c r="D1031" s="1" t="str">
        <f t="shared" si="16"/>
        <v>wPM000</v>
      </c>
    </row>
    <row r="1032" spans="2:4" x14ac:dyDescent="0.2">
      <c r="B1032" s="1">
        <v>13</v>
      </c>
      <c r="C1032" s="125">
        <v>58</v>
      </c>
      <c r="D1032" s="1" t="str">
        <f t="shared" si="16"/>
        <v>wPM000</v>
      </c>
    </row>
    <row r="1033" spans="2:4" x14ac:dyDescent="0.2">
      <c r="B1033" s="1">
        <v>13</v>
      </c>
      <c r="C1033" s="126">
        <v>59</v>
      </c>
      <c r="D1033" s="1" t="str">
        <f t="shared" si="16"/>
        <v>wPM000</v>
      </c>
    </row>
    <row r="1034" spans="2:4" x14ac:dyDescent="0.2">
      <c r="B1034" s="1">
        <v>13</v>
      </c>
      <c r="C1034" s="127">
        <v>60</v>
      </c>
      <c r="D1034" s="1" t="str">
        <f t="shared" si="16"/>
        <v>wPM000</v>
      </c>
    </row>
    <row r="1035" spans="2:4" x14ac:dyDescent="0.2">
      <c r="B1035" s="1">
        <v>13</v>
      </c>
      <c r="C1035" s="128">
        <v>61</v>
      </c>
      <c r="D1035" s="1" t="str">
        <f t="shared" si="16"/>
        <v>wPM000</v>
      </c>
    </row>
    <row r="1036" spans="2:4" x14ac:dyDescent="0.2">
      <c r="B1036" s="1">
        <v>13</v>
      </c>
      <c r="C1036" s="129">
        <v>62</v>
      </c>
      <c r="D1036" s="1" t="str">
        <f t="shared" si="16"/>
        <v>wPM000</v>
      </c>
    </row>
    <row r="1037" spans="2:4" x14ac:dyDescent="0.2">
      <c r="B1037" s="1">
        <v>13</v>
      </c>
      <c r="C1037" s="130">
        <v>63</v>
      </c>
      <c r="D1037" s="1" t="str">
        <f t="shared" si="16"/>
        <v>wPM000</v>
      </c>
    </row>
    <row r="1038" spans="2:4" x14ac:dyDescent="0.2">
      <c r="B1038" s="1">
        <v>13</v>
      </c>
      <c r="C1038" s="131">
        <v>64</v>
      </c>
      <c r="D1038" s="1" t="str">
        <f t="shared" si="16"/>
        <v>wPM000</v>
      </c>
    </row>
    <row r="1039" spans="2:4" x14ac:dyDescent="0.2">
      <c r="B1039" s="1">
        <v>13</v>
      </c>
      <c r="C1039" s="132">
        <v>65</v>
      </c>
      <c r="D1039" s="1" t="str">
        <f t="shared" si="16"/>
        <v>wPM000</v>
      </c>
    </row>
    <row r="1040" spans="2:4" x14ac:dyDescent="0.2">
      <c r="B1040" s="1">
        <v>13</v>
      </c>
      <c r="C1040" s="133">
        <v>66</v>
      </c>
      <c r="D1040" s="1" t="str">
        <f t="shared" si="16"/>
        <v>wPM000</v>
      </c>
    </row>
    <row r="1041" spans="2:4" x14ac:dyDescent="0.2">
      <c r="B1041" s="1">
        <v>13</v>
      </c>
      <c r="C1041" s="134">
        <v>67</v>
      </c>
      <c r="D1041" s="1" t="str">
        <f t="shared" si="16"/>
        <v>wPM000</v>
      </c>
    </row>
    <row r="1042" spans="2:4" x14ac:dyDescent="0.2">
      <c r="B1042" s="1">
        <v>13</v>
      </c>
      <c r="C1042" s="135">
        <v>68</v>
      </c>
      <c r="D1042" s="1" t="str">
        <f t="shared" si="16"/>
        <v>wPM000</v>
      </c>
    </row>
    <row r="1043" spans="2:4" x14ac:dyDescent="0.2">
      <c r="B1043" s="1">
        <v>13</v>
      </c>
      <c r="C1043" s="136">
        <v>69</v>
      </c>
      <c r="D1043" s="1" t="str">
        <f t="shared" si="16"/>
        <v>wPM000</v>
      </c>
    </row>
    <row r="1044" spans="2:4" x14ac:dyDescent="0.2">
      <c r="B1044" s="1">
        <v>13</v>
      </c>
      <c r="C1044" s="137">
        <v>70</v>
      </c>
      <c r="D1044" s="1" t="str">
        <f t="shared" si="16"/>
        <v>wPM000</v>
      </c>
    </row>
    <row r="1045" spans="2:4" x14ac:dyDescent="0.2">
      <c r="B1045" s="1">
        <v>13</v>
      </c>
      <c r="C1045" s="138">
        <v>71</v>
      </c>
      <c r="D1045" s="1" t="str">
        <f t="shared" si="16"/>
        <v>wPM000</v>
      </c>
    </row>
    <row r="1046" spans="2:4" x14ac:dyDescent="0.2">
      <c r="B1046" s="1">
        <v>13</v>
      </c>
      <c r="C1046" s="139">
        <v>72</v>
      </c>
      <c r="D1046" s="1" t="str">
        <f t="shared" si="16"/>
        <v>wPM000</v>
      </c>
    </row>
    <row r="1047" spans="2:4" x14ac:dyDescent="0.2">
      <c r="B1047" s="1">
        <v>13</v>
      </c>
      <c r="C1047" s="140">
        <v>73</v>
      </c>
      <c r="D1047" s="1" t="str">
        <f t="shared" si="16"/>
        <v>wPM000</v>
      </c>
    </row>
    <row r="1048" spans="2:4" x14ac:dyDescent="0.2">
      <c r="B1048" s="1">
        <v>13</v>
      </c>
      <c r="C1048" s="141">
        <v>74</v>
      </c>
      <c r="D1048" s="1" t="str">
        <f t="shared" si="16"/>
        <v>wPM000</v>
      </c>
    </row>
    <row r="1049" spans="2:4" x14ac:dyDescent="0.2">
      <c r="B1049" s="1">
        <v>13</v>
      </c>
      <c r="C1049" s="142">
        <v>75</v>
      </c>
      <c r="D1049" s="1" t="str">
        <f t="shared" si="16"/>
        <v>wPM000</v>
      </c>
    </row>
    <row r="1050" spans="2:4" x14ac:dyDescent="0.2">
      <c r="B1050" s="1">
        <v>13</v>
      </c>
      <c r="C1050" s="143">
        <v>76</v>
      </c>
      <c r="D1050" s="1" t="str">
        <f t="shared" si="16"/>
        <v>wPM000</v>
      </c>
    </row>
    <row r="1051" spans="2:4" x14ac:dyDescent="0.2">
      <c r="B1051" s="1">
        <v>13</v>
      </c>
      <c r="C1051" s="144">
        <v>77</v>
      </c>
      <c r="D1051" s="1" t="str">
        <f t="shared" si="16"/>
        <v>wPM000</v>
      </c>
    </row>
    <row r="1052" spans="2:4" x14ac:dyDescent="0.2">
      <c r="B1052" s="1">
        <v>13</v>
      </c>
      <c r="C1052" s="145">
        <v>78</v>
      </c>
      <c r="D1052" s="1" t="str">
        <f t="shared" si="16"/>
        <v>wPM000</v>
      </c>
    </row>
    <row r="1053" spans="2:4" x14ac:dyDescent="0.2">
      <c r="B1053" s="1">
        <v>13</v>
      </c>
      <c r="C1053" s="146">
        <v>79</v>
      </c>
      <c r="D1053" s="1" t="str">
        <f t="shared" si="16"/>
        <v>wPM000</v>
      </c>
    </row>
    <row r="1054" spans="2:4" x14ac:dyDescent="0.2">
      <c r="B1054" s="1">
        <v>13</v>
      </c>
      <c r="C1054" s="147">
        <v>80</v>
      </c>
      <c r="D1054" s="1" t="str">
        <f t="shared" si="16"/>
        <v>wPM000</v>
      </c>
    </row>
    <row r="1055" spans="2:4" x14ac:dyDescent="0.2">
      <c r="B1055" s="1">
        <v>13</v>
      </c>
      <c r="C1055" s="148">
        <v>81</v>
      </c>
      <c r="D1055" s="1" t="str">
        <f t="shared" si="16"/>
        <v>wPM000</v>
      </c>
    </row>
  </sheetData>
  <sheetProtection password="C43C" sheet="1" objects="1" scenarios="1"/>
  <customSheetViews>
    <customSheetView guid="{6F66D3FE-C856-F243-B48A-FE2D5FE1E38F}">
      <pane xSplit="1" ySplit="2" topLeftCell="B884" activePane="bottomRight" state="frozenSplit"/>
      <selection pane="bottomRight" activeCell="K247" sqref="K247"/>
      <pageMargins left="0.7" right="0.7" top="0.75" bottom="0.75" header="0.3" footer="0.3"/>
      <pageSetup paperSize="9" orientation="portrait" horizontalDpi="0" verticalDpi="0"/>
    </customSheetView>
  </customSheetViews>
  <conditionalFormatting sqref="B1:B1048576">
    <cfRule type="colorScale" priority="1">
      <colorScale>
        <cfvo type="min"/>
        <cfvo type="max"/>
        <color rgb="FFFF7128"/>
        <color rgb="FFFFEF9C"/>
      </colorScale>
    </cfRule>
  </conditionalFormatting>
  <conditionalFormatting sqref="C1:D731 C1056:D1048576 D732:D1055">
    <cfRule type="colorScale" priority="2">
      <colorScale>
        <cfvo type="min"/>
        <cfvo type="max"/>
        <color rgb="FF63BE7B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2"/>
  <sheetViews>
    <sheetView workbookViewId="0">
      <pane xSplit="4" ySplit="2" topLeftCell="E100" activePane="bottomRight" state="frozen"/>
      <selection pane="topRight" activeCell="D1" sqref="D1"/>
      <selection pane="bottomLeft" activeCell="A2" sqref="A2"/>
      <selection pane="bottomRight" activeCell="Q8" sqref="Q8"/>
    </sheetView>
  </sheetViews>
  <sheetFormatPr baseColWidth="10" defaultColWidth="8.83203125" defaultRowHeight="15" x14ac:dyDescent="0.2"/>
  <cols>
    <col min="1" max="1" width="5.33203125" customWidth="1"/>
    <col min="2" max="2" width="8.83203125" style="4"/>
    <col min="3" max="3" width="4.83203125" style="1" customWidth="1"/>
    <col min="4" max="4" width="5.5" style="1" customWidth="1"/>
    <col min="5" max="6" width="13.5" style="1" customWidth="1"/>
    <col min="7" max="7" width="13.33203125" style="1" customWidth="1"/>
    <col min="8" max="8" width="12.33203125" style="26" bestFit="1" customWidth="1"/>
    <col min="9" max="9" width="2.5" style="1" customWidth="1"/>
    <col min="10" max="10" width="12.33203125" style="1" bestFit="1" customWidth="1"/>
    <col min="11" max="11" width="7.5" style="1" customWidth="1"/>
    <col min="12" max="12" width="5.5" style="1" customWidth="1"/>
    <col min="13" max="15" width="8.83203125" style="1"/>
    <col min="16" max="17" width="10" style="1" customWidth="1"/>
    <col min="29" max="29" width="10.1640625" bestFit="1" customWidth="1"/>
  </cols>
  <sheetData>
    <row r="1" spans="1:29" x14ac:dyDescent="0.2">
      <c r="A1" t="s">
        <v>581</v>
      </c>
    </row>
    <row r="2" spans="1:29" s="3" customFormat="1" x14ac:dyDescent="0.2">
      <c r="A2" s="3" t="s">
        <v>696</v>
      </c>
      <c r="B2" s="4" t="s">
        <v>577</v>
      </c>
      <c r="C2" s="4" t="s">
        <v>0</v>
      </c>
      <c r="D2" s="4" t="s">
        <v>578</v>
      </c>
      <c r="E2" s="4" t="s">
        <v>588</v>
      </c>
      <c r="F2" s="4" t="s">
        <v>608</v>
      </c>
      <c r="G2" s="4" t="s">
        <v>583</v>
      </c>
      <c r="H2" s="24" t="s">
        <v>584</v>
      </c>
      <c r="I2" s="4" t="s">
        <v>585</v>
      </c>
      <c r="J2" s="4" t="s">
        <v>586</v>
      </c>
      <c r="K2" s="4" t="s">
        <v>587</v>
      </c>
      <c r="L2" s="4" t="s">
        <v>589</v>
      </c>
      <c r="M2" s="4" t="s">
        <v>592</v>
      </c>
      <c r="N2" s="4" t="s">
        <v>591</v>
      </c>
      <c r="O2" s="4" t="s">
        <v>590</v>
      </c>
      <c r="P2" s="4" t="s">
        <v>579</v>
      </c>
      <c r="Q2" s="4" t="s">
        <v>593</v>
      </c>
      <c r="R2" s="15" t="s">
        <v>617</v>
      </c>
      <c r="S2" s="15" t="s">
        <v>618</v>
      </c>
      <c r="T2" s="15" t="s">
        <v>589</v>
      </c>
      <c r="U2" s="15" t="s">
        <v>617</v>
      </c>
      <c r="V2" s="15" t="s">
        <v>618</v>
      </c>
      <c r="W2" s="15" t="s">
        <v>589</v>
      </c>
      <c r="X2" s="15"/>
      <c r="Y2" s="15"/>
      <c r="Z2" s="15"/>
      <c r="AA2" s="15"/>
    </row>
    <row r="3" spans="1:29" x14ac:dyDescent="0.2">
      <c r="A3" s="30">
        <v>1</v>
      </c>
      <c r="B3" s="16">
        <v>8</v>
      </c>
      <c r="C3" s="5">
        <f>_xlfn.FLOOR.PRECISE(B3/81)+1</f>
        <v>1</v>
      </c>
      <c r="D3" s="5">
        <f>B3-_xlfn.FLOOR.PRECISE(B3/81)*81</f>
        <v>8</v>
      </c>
      <c r="E3" s="1" t="s">
        <v>595</v>
      </c>
      <c r="F3" s="1" t="s">
        <v>595</v>
      </c>
      <c r="G3" s="1" t="s">
        <v>597</v>
      </c>
      <c r="H3" s="25">
        <v>42727</v>
      </c>
      <c r="I3" s="1" t="s">
        <v>598</v>
      </c>
      <c r="J3" s="12">
        <v>42731</v>
      </c>
      <c r="K3" s="1" t="s">
        <v>598</v>
      </c>
      <c r="L3" s="1" t="s">
        <v>580</v>
      </c>
      <c r="M3" s="1" t="s">
        <v>580</v>
      </c>
      <c r="N3" s="1" t="s">
        <v>594</v>
      </c>
      <c r="O3" s="1" t="s">
        <v>580</v>
      </c>
      <c r="P3" s="1" t="s">
        <v>580</v>
      </c>
      <c r="Q3" s="1" t="s">
        <v>600</v>
      </c>
      <c r="R3" s="9"/>
      <c r="S3" s="8"/>
      <c r="T3" s="8"/>
      <c r="U3" s="9"/>
      <c r="V3" s="10"/>
      <c r="W3" s="8"/>
      <c r="X3" s="8"/>
      <c r="Y3" s="8"/>
      <c r="Z3" s="8"/>
      <c r="AA3" s="8"/>
    </row>
    <row r="4" spans="1:29" x14ac:dyDescent="0.2">
      <c r="A4" s="30">
        <v>2</v>
      </c>
      <c r="B4" s="17">
        <v>64</v>
      </c>
      <c r="C4" s="5">
        <f t="shared" ref="C4:C66" si="0">_xlfn.FLOOR.PRECISE(B4/81)+1</f>
        <v>1</v>
      </c>
      <c r="D4" s="5">
        <f t="shared" ref="D4:D67" si="1">B4-_xlfn.FLOOR.PRECISE(B4/81)*81</f>
        <v>64</v>
      </c>
      <c r="E4" s="1" t="s">
        <v>595</v>
      </c>
      <c r="F4" s="1" t="s">
        <v>595</v>
      </c>
      <c r="G4" s="1" t="s">
        <v>597</v>
      </c>
      <c r="H4" s="25">
        <v>42671</v>
      </c>
      <c r="I4" s="1" t="s">
        <v>598</v>
      </c>
      <c r="J4" s="12">
        <v>42731</v>
      </c>
      <c r="K4" s="1" t="s">
        <v>598</v>
      </c>
      <c r="L4" s="1" t="s">
        <v>580</v>
      </c>
      <c r="M4" s="1" t="s">
        <v>580</v>
      </c>
      <c r="N4" s="1" t="s">
        <v>580</v>
      </c>
      <c r="O4" s="1" t="s">
        <v>580</v>
      </c>
      <c r="Q4" s="1" t="s">
        <v>600</v>
      </c>
      <c r="R4" s="9"/>
      <c r="S4" s="8"/>
      <c r="T4" s="8"/>
      <c r="U4" s="9"/>
      <c r="V4" s="10"/>
      <c r="W4" s="8"/>
      <c r="X4" s="8"/>
      <c r="Y4" s="8"/>
      <c r="Z4" s="8"/>
      <c r="AA4" s="8"/>
    </row>
    <row r="5" spans="1:29" x14ac:dyDescent="0.2">
      <c r="A5" s="30">
        <v>3</v>
      </c>
      <c r="B5" s="18">
        <v>182</v>
      </c>
      <c r="C5" s="5">
        <f>_xlfn.FLOOR.PRECISE(B5/81)+1</f>
        <v>3</v>
      </c>
      <c r="D5" s="5">
        <f t="shared" si="1"/>
        <v>20</v>
      </c>
      <c r="E5" s="1" t="s">
        <v>595</v>
      </c>
      <c r="F5" s="1" t="s">
        <v>595</v>
      </c>
      <c r="G5" s="1" t="s">
        <v>597</v>
      </c>
      <c r="H5" s="25">
        <v>42716</v>
      </c>
      <c r="I5" s="1" t="s">
        <v>598</v>
      </c>
      <c r="J5" s="12">
        <v>42731</v>
      </c>
      <c r="K5" s="1" t="s">
        <v>598</v>
      </c>
      <c r="L5" s="1" t="s">
        <v>580</v>
      </c>
      <c r="M5" s="1" t="s">
        <v>580</v>
      </c>
      <c r="N5" s="1" t="s">
        <v>580</v>
      </c>
      <c r="O5" s="1" t="s">
        <v>580</v>
      </c>
      <c r="Q5" s="1" t="s">
        <v>600</v>
      </c>
      <c r="R5" s="9"/>
      <c r="S5" s="8"/>
      <c r="T5" s="8"/>
      <c r="U5" s="9"/>
      <c r="V5" s="10"/>
      <c r="W5" s="8"/>
      <c r="X5" s="8"/>
      <c r="Y5" s="8"/>
      <c r="Z5" s="8"/>
      <c r="AA5" s="8"/>
    </row>
    <row r="6" spans="1:29" x14ac:dyDescent="0.2">
      <c r="A6" s="30">
        <v>4</v>
      </c>
      <c r="B6" s="4">
        <v>253</v>
      </c>
      <c r="C6" s="5">
        <f t="shared" si="0"/>
        <v>4</v>
      </c>
      <c r="D6" s="5">
        <f t="shared" si="1"/>
        <v>10</v>
      </c>
      <c r="E6" s="1" t="s">
        <v>595</v>
      </c>
      <c r="F6" s="1" t="s">
        <v>595</v>
      </c>
      <c r="G6" s="1" t="s">
        <v>597</v>
      </c>
      <c r="H6" s="26" t="s">
        <v>597</v>
      </c>
      <c r="I6" s="1" t="s">
        <v>598</v>
      </c>
      <c r="J6" s="1" t="s">
        <v>597</v>
      </c>
      <c r="K6" s="1" t="s">
        <v>598</v>
      </c>
      <c r="L6" s="1" t="s">
        <v>580</v>
      </c>
      <c r="M6" s="1" t="s">
        <v>580</v>
      </c>
      <c r="N6" s="1" t="s">
        <v>594</v>
      </c>
      <c r="O6" s="1" t="s">
        <v>580</v>
      </c>
      <c r="P6" s="1" t="s">
        <v>580</v>
      </c>
      <c r="Q6" s="1" t="s">
        <v>600</v>
      </c>
      <c r="R6" s="9"/>
      <c r="S6" s="8"/>
      <c r="T6" s="8"/>
      <c r="U6" s="9"/>
      <c r="V6" s="8"/>
      <c r="W6" s="8"/>
      <c r="X6" s="8"/>
      <c r="Y6" s="8"/>
      <c r="Z6" s="8"/>
      <c r="AA6" s="8"/>
      <c r="AC6" s="7"/>
    </row>
    <row r="7" spans="1:29" x14ac:dyDescent="0.2">
      <c r="A7" s="30">
        <v>5</v>
      </c>
      <c r="B7" s="4">
        <v>293</v>
      </c>
      <c r="C7" s="5">
        <f t="shared" si="0"/>
        <v>4</v>
      </c>
      <c r="D7" s="5">
        <f t="shared" si="1"/>
        <v>50</v>
      </c>
      <c r="E7" s="1" t="s">
        <v>595</v>
      </c>
      <c r="F7" s="1" t="s">
        <v>595</v>
      </c>
      <c r="G7" s="1" t="s">
        <v>597</v>
      </c>
      <c r="H7" s="26" t="s">
        <v>597</v>
      </c>
      <c r="I7" s="1" t="s">
        <v>598</v>
      </c>
      <c r="J7" s="1" t="s">
        <v>597</v>
      </c>
      <c r="K7" s="1" t="s">
        <v>598</v>
      </c>
      <c r="L7" s="1" t="s">
        <v>580</v>
      </c>
      <c r="M7" s="1" t="s">
        <v>580</v>
      </c>
      <c r="N7" s="1" t="s">
        <v>594</v>
      </c>
      <c r="O7" s="1" t="s">
        <v>580</v>
      </c>
      <c r="P7" s="1" t="s">
        <v>580</v>
      </c>
      <c r="Q7" s="1" t="s">
        <v>600</v>
      </c>
      <c r="R7" s="9"/>
      <c r="S7" s="8"/>
      <c r="T7" s="8"/>
      <c r="U7" s="9"/>
      <c r="V7" s="8"/>
      <c r="W7" s="8"/>
      <c r="X7" s="8"/>
      <c r="Y7" s="8"/>
      <c r="Z7" s="8"/>
      <c r="AA7" s="8"/>
    </row>
    <row r="8" spans="1:29" x14ac:dyDescent="0.2">
      <c r="A8" s="30">
        <v>6</v>
      </c>
      <c r="B8" s="4">
        <v>312</v>
      </c>
      <c r="C8" s="5">
        <f t="shared" si="0"/>
        <v>4</v>
      </c>
      <c r="D8" s="5">
        <f t="shared" si="1"/>
        <v>69</v>
      </c>
      <c r="E8" s="1" t="s">
        <v>595</v>
      </c>
      <c r="F8" s="1" t="s">
        <v>595</v>
      </c>
      <c r="G8" s="1" t="s">
        <v>597</v>
      </c>
      <c r="H8" s="25">
        <v>42713</v>
      </c>
      <c r="I8" s="1" t="s">
        <v>598</v>
      </c>
      <c r="J8" s="12">
        <v>42731</v>
      </c>
      <c r="K8" s="1" t="s">
        <v>598</v>
      </c>
      <c r="L8" s="1" t="s">
        <v>580</v>
      </c>
      <c r="M8" s="1" t="s">
        <v>594</v>
      </c>
      <c r="N8" s="1" t="s">
        <v>580</v>
      </c>
      <c r="O8" s="1" t="s">
        <v>580</v>
      </c>
      <c r="P8" s="1" t="s">
        <v>580</v>
      </c>
      <c r="Q8" s="1" t="s">
        <v>600</v>
      </c>
      <c r="R8" s="9"/>
      <c r="S8" s="8"/>
      <c r="T8" s="8"/>
      <c r="U8" s="9"/>
      <c r="V8" s="10"/>
      <c r="W8" s="8"/>
      <c r="X8" s="8"/>
      <c r="Y8" s="8"/>
      <c r="Z8" s="8"/>
      <c r="AA8" s="8"/>
    </row>
    <row r="9" spans="1:29" x14ac:dyDescent="0.2">
      <c r="A9" s="30">
        <v>7</v>
      </c>
      <c r="B9" s="4">
        <v>313</v>
      </c>
      <c r="C9" s="5">
        <f t="shared" si="0"/>
        <v>4</v>
      </c>
      <c r="D9" s="5">
        <f t="shared" si="1"/>
        <v>70</v>
      </c>
      <c r="E9" s="1" t="s">
        <v>595</v>
      </c>
      <c r="F9" s="1" t="s">
        <v>595</v>
      </c>
      <c r="G9" s="1" t="s">
        <v>597</v>
      </c>
      <c r="H9" s="26" t="s">
        <v>597</v>
      </c>
      <c r="I9" s="1" t="s">
        <v>598</v>
      </c>
      <c r="J9" s="1" t="s">
        <v>597</v>
      </c>
      <c r="K9" s="1" t="s">
        <v>598</v>
      </c>
      <c r="L9" s="1" t="s">
        <v>580</v>
      </c>
      <c r="M9" s="1" t="s">
        <v>594</v>
      </c>
      <c r="N9" s="1" t="s">
        <v>594</v>
      </c>
      <c r="O9" s="1" t="s">
        <v>580</v>
      </c>
      <c r="P9" s="1" t="s">
        <v>580</v>
      </c>
      <c r="Q9" s="1" t="s">
        <v>600</v>
      </c>
      <c r="R9" s="9"/>
      <c r="S9" s="8"/>
      <c r="T9" s="8"/>
      <c r="U9" s="9"/>
      <c r="V9" s="8"/>
      <c r="W9" s="8"/>
      <c r="X9" s="8"/>
      <c r="Y9" s="8"/>
      <c r="Z9" s="8"/>
      <c r="AA9" s="8"/>
    </row>
    <row r="10" spans="1:29" x14ac:dyDescent="0.2">
      <c r="A10" s="30">
        <v>8</v>
      </c>
      <c r="B10" s="4">
        <v>314</v>
      </c>
      <c r="C10" s="5">
        <f t="shared" si="0"/>
        <v>4</v>
      </c>
      <c r="D10" s="5">
        <f t="shared" si="1"/>
        <v>71</v>
      </c>
      <c r="E10" s="1" t="s">
        <v>595</v>
      </c>
      <c r="F10" s="1" t="s">
        <v>595</v>
      </c>
      <c r="G10" s="1" t="s">
        <v>597</v>
      </c>
      <c r="H10" s="26" t="s">
        <v>597</v>
      </c>
      <c r="I10" s="1" t="s">
        <v>598</v>
      </c>
      <c r="J10" s="1" t="s">
        <v>597</v>
      </c>
      <c r="K10" s="1" t="s">
        <v>598</v>
      </c>
      <c r="L10" s="1" t="s">
        <v>580</v>
      </c>
      <c r="M10" s="1" t="s">
        <v>594</v>
      </c>
      <c r="N10" s="1" t="s">
        <v>594</v>
      </c>
      <c r="O10" s="1" t="s">
        <v>580</v>
      </c>
      <c r="P10" s="1" t="s">
        <v>580</v>
      </c>
      <c r="Q10" s="1" t="s">
        <v>600</v>
      </c>
      <c r="R10" s="9"/>
      <c r="S10" s="8"/>
      <c r="T10" s="8"/>
      <c r="U10" s="9"/>
      <c r="V10" s="8"/>
      <c r="W10" s="8"/>
      <c r="X10" s="8"/>
      <c r="Y10" s="8"/>
      <c r="Z10" s="8"/>
      <c r="AA10" s="8"/>
    </row>
    <row r="11" spans="1:29" x14ac:dyDescent="0.2">
      <c r="A11" s="30">
        <v>9</v>
      </c>
      <c r="B11" s="17">
        <v>314</v>
      </c>
      <c r="C11" s="5">
        <f t="shared" si="0"/>
        <v>4</v>
      </c>
      <c r="D11" s="5">
        <f t="shared" si="1"/>
        <v>71</v>
      </c>
      <c r="E11" s="1" t="s">
        <v>595</v>
      </c>
      <c r="F11" s="1" t="s">
        <v>595</v>
      </c>
      <c r="G11" s="1" t="s">
        <v>597</v>
      </c>
      <c r="H11" s="26" t="s">
        <v>597</v>
      </c>
      <c r="I11" s="1" t="s">
        <v>598</v>
      </c>
      <c r="J11" s="1" t="s">
        <v>597</v>
      </c>
      <c r="K11" s="1" t="s">
        <v>598</v>
      </c>
      <c r="L11" s="1" t="s">
        <v>580</v>
      </c>
      <c r="M11" s="1" t="s">
        <v>580</v>
      </c>
      <c r="N11" s="1" t="s">
        <v>580</v>
      </c>
      <c r="O11" s="1" t="s">
        <v>580</v>
      </c>
      <c r="Q11" s="1" t="s">
        <v>600</v>
      </c>
      <c r="R11" s="9"/>
      <c r="S11" s="8"/>
      <c r="T11" s="8"/>
      <c r="U11" s="9"/>
      <c r="V11" s="8"/>
      <c r="W11" s="8"/>
      <c r="X11" s="8"/>
      <c r="Y11" s="8"/>
      <c r="Z11" s="8"/>
      <c r="AA11" s="8"/>
    </row>
    <row r="12" spans="1:29" x14ac:dyDescent="0.2">
      <c r="A12" s="30">
        <v>10</v>
      </c>
      <c r="B12" s="18">
        <v>405</v>
      </c>
      <c r="C12" s="5">
        <f t="shared" si="0"/>
        <v>6</v>
      </c>
      <c r="D12" s="5">
        <f t="shared" si="1"/>
        <v>0</v>
      </c>
      <c r="E12" s="1" t="s">
        <v>595</v>
      </c>
      <c r="F12" s="1" t="s">
        <v>595</v>
      </c>
      <c r="G12" s="1" t="s">
        <v>597</v>
      </c>
      <c r="H12" s="25">
        <v>42699</v>
      </c>
      <c r="I12" s="1" t="s">
        <v>598</v>
      </c>
      <c r="J12" s="12">
        <v>42731</v>
      </c>
      <c r="K12" s="1" t="s">
        <v>598</v>
      </c>
      <c r="L12" s="1" t="s">
        <v>580</v>
      </c>
      <c r="M12" s="1" t="s">
        <v>594</v>
      </c>
      <c r="N12" s="1" t="s">
        <v>580</v>
      </c>
      <c r="O12" s="1" t="s">
        <v>580</v>
      </c>
      <c r="P12" s="1" t="s">
        <v>580</v>
      </c>
      <c r="Q12" s="1" t="s">
        <v>600</v>
      </c>
      <c r="R12" s="9"/>
      <c r="S12" s="8"/>
      <c r="T12" s="8"/>
      <c r="U12" s="9"/>
      <c r="V12" s="10"/>
      <c r="W12" s="8"/>
      <c r="X12" s="8"/>
      <c r="Y12" s="8"/>
      <c r="Z12" s="8"/>
      <c r="AA12" s="8"/>
    </row>
    <row r="13" spans="1:29" x14ac:dyDescent="0.2">
      <c r="A13" s="30">
        <v>11</v>
      </c>
      <c r="B13" s="4">
        <v>450</v>
      </c>
      <c r="C13" s="5">
        <f t="shared" si="0"/>
        <v>6</v>
      </c>
      <c r="D13" s="5">
        <f t="shared" si="1"/>
        <v>45</v>
      </c>
      <c r="E13" s="1" t="s">
        <v>595</v>
      </c>
      <c r="F13" s="1" t="s">
        <v>595</v>
      </c>
      <c r="G13" s="1" t="s">
        <v>597</v>
      </c>
      <c r="H13" s="25">
        <v>42699</v>
      </c>
      <c r="I13" s="1" t="s">
        <v>598</v>
      </c>
      <c r="J13" s="12">
        <v>42731</v>
      </c>
      <c r="K13" s="1" t="s">
        <v>598</v>
      </c>
      <c r="L13" s="1" t="s">
        <v>580</v>
      </c>
      <c r="M13" s="1" t="s">
        <v>580</v>
      </c>
      <c r="N13" s="1" t="s">
        <v>580</v>
      </c>
      <c r="O13" s="1" t="s">
        <v>580</v>
      </c>
      <c r="Q13" s="1" t="s">
        <v>600</v>
      </c>
      <c r="R13" s="9"/>
      <c r="S13" s="8"/>
      <c r="T13" s="8"/>
      <c r="U13" s="9"/>
      <c r="V13" s="10"/>
      <c r="W13" s="8"/>
      <c r="X13" s="8"/>
      <c r="Y13" s="8"/>
      <c r="Z13" s="8"/>
      <c r="AA13" s="8"/>
    </row>
    <row r="14" spans="1:29" x14ac:dyDescent="0.2">
      <c r="A14" s="30">
        <v>12</v>
      </c>
      <c r="B14" s="19">
        <v>452</v>
      </c>
      <c r="C14" s="5">
        <f t="shared" si="0"/>
        <v>6</v>
      </c>
      <c r="D14" s="5">
        <f t="shared" si="1"/>
        <v>47</v>
      </c>
      <c r="E14" s="1" t="s">
        <v>595</v>
      </c>
      <c r="F14" s="1" t="s">
        <v>595</v>
      </c>
      <c r="G14" s="1" t="s">
        <v>597</v>
      </c>
      <c r="H14" s="26" t="s">
        <v>597</v>
      </c>
      <c r="I14" s="1" t="s">
        <v>598</v>
      </c>
      <c r="J14" s="1" t="s">
        <v>597</v>
      </c>
      <c r="K14" s="1" t="s">
        <v>598</v>
      </c>
      <c r="L14" s="1" t="s">
        <v>580</v>
      </c>
      <c r="M14" s="1" t="s">
        <v>580</v>
      </c>
      <c r="N14" s="1" t="s">
        <v>580</v>
      </c>
      <c r="O14" s="1" t="s">
        <v>580</v>
      </c>
      <c r="Q14" s="1" t="s">
        <v>600</v>
      </c>
      <c r="R14" s="9"/>
      <c r="S14" s="8"/>
      <c r="T14" s="8"/>
      <c r="U14" s="9"/>
      <c r="V14" s="8"/>
      <c r="W14" s="8"/>
      <c r="X14" s="8"/>
      <c r="Y14" s="8"/>
      <c r="Z14" s="8"/>
      <c r="AA14" s="8"/>
    </row>
    <row r="15" spans="1:29" x14ac:dyDescent="0.2">
      <c r="A15" s="30">
        <v>13</v>
      </c>
      <c r="B15" s="4">
        <v>453</v>
      </c>
      <c r="C15" s="5">
        <f t="shared" si="0"/>
        <v>6</v>
      </c>
      <c r="D15" s="5">
        <f t="shared" si="1"/>
        <v>48</v>
      </c>
      <c r="E15" s="1" t="s">
        <v>595</v>
      </c>
      <c r="F15" s="1" t="s">
        <v>595</v>
      </c>
      <c r="G15" s="1" t="s">
        <v>597</v>
      </c>
      <c r="H15" s="25">
        <v>42703</v>
      </c>
      <c r="I15" s="1" t="s">
        <v>598</v>
      </c>
      <c r="J15" s="12">
        <v>42731</v>
      </c>
      <c r="K15" s="1" t="s">
        <v>598</v>
      </c>
      <c r="L15" s="1" t="s">
        <v>580</v>
      </c>
      <c r="M15" s="1" t="s">
        <v>594</v>
      </c>
      <c r="N15" s="1" t="s">
        <v>580</v>
      </c>
      <c r="O15" s="1" t="s">
        <v>580</v>
      </c>
      <c r="P15" s="1" t="s">
        <v>580</v>
      </c>
      <c r="Q15" s="1" t="s">
        <v>600</v>
      </c>
      <c r="R15" s="9"/>
      <c r="S15" s="8"/>
      <c r="T15" s="8"/>
      <c r="U15" s="9"/>
      <c r="V15" s="10"/>
      <c r="W15" s="8"/>
      <c r="X15" s="8"/>
      <c r="Y15" s="8"/>
      <c r="Z15" s="8"/>
      <c r="AA15" s="8"/>
    </row>
    <row r="16" spans="1:29" x14ac:dyDescent="0.2">
      <c r="A16" s="30">
        <v>14</v>
      </c>
      <c r="B16" s="4">
        <v>473</v>
      </c>
      <c r="C16" s="5">
        <f t="shared" si="0"/>
        <v>6</v>
      </c>
      <c r="D16" s="5">
        <f t="shared" si="1"/>
        <v>68</v>
      </c>
      <c r="E16" s="1" t="s">
        <v>595</v>
      </c>
      <c r="F16" s="1" t="s">
        <v>595</v>
      </c>
      <c r="G16" s="1" t="s">
        <v>597</v>
      </c>
      <c r="H16" s="25">
        <v>42724</v>
      </c>
      <c r="I16" s="1" t="s">
        <v>598</v>
      </c>
      <c r="J16" s="12">
        <v>42731</v>
      </c>
      <c r="K16" s="1" t="s">
        <v>598</v>
      </c>
      <c r="L16" s="1" t="s">
        <v>580</v>
      </c>
      <c r="M16" s="1" t="s">
        <v>580</v>
      </c>
      <c r="N16" s="1" t="s">
        <v>580</v>
      </c>
      <c r="O16" s="1" t="s">
        <v>580</v>
      </c>
      <c r="Q16" s="1" t="s">
        <v>600</v>
      </c>
      <c r="R16" s="9"/>
      <c r="S16" s="8"/>
      <c r="T16" s="8"/>
      <c r="U16" s="9"/>
      <c r="V16" s="10"/>
      <c r="W16" s="8"/>
      <c r="X16" s="8"/>
      <c r="Y16" s="8"/>
      <c r="Z16" s="8"/>
      <c r="AA16" s="8"/>
    </row>
    <row r="17" spans="1:27" x14ac:dyDescent="0.2">
      <c r="A17" s="30">
        <v>15</v>
      </c>
      <c r="B17" s="4">
        <v>479</v>
      </c>
      <c r="C17" s="5">
        <f t="shared" si="0"/>
        <v>6</v>
      </c>
      <c r="D17" s="5">
        <f t="shared" si="1"/>
        <v>74</v>
      </c>
      <c r="E17" s="1" t="s">
        <v>595</v>
      </c>
      <c r="F17" s="1" t="s">
        <v>595</v>
      </c>
      <c r="G17" s="1" t="s">
        <v>597</v>
      </c>
      <c r="H17" s="26" t="s">
        <v>597</v>
      </c>
      <c r="I17" s="1" t="s">
        <v>598</v>
      </c>
      <c r="J17" s="1" t="s">
        <v>597</v>
      </c>
      <c r="K17" s="1" t="s">
        <v>598</v>
      </c>
      <c r="L17" s="1" t="s">
        <v>580</v>
      </c>
      <c r="M17" s="1" t="s">
        <v>594</v>
      </c>
      <c r="N17" s="1" t="s">
        <v>594</v>
      </c>
      <c r="O17" s="1" t="s">
        <v>580</v>
      </c>
      <c r="P17" s="1" t="s">
        <v>580</v>
      </c>
      <c r="Q17" s="1" t="s">
        <v>600</v>
      </c>
      <c r="R17" s="9"/>
      <c r="S17" s="8"/>
      <c r="T17" s="8"/>
      <c r="U17" s="9"/>
      <c r="V17" s="8"/>
      <c r="W17" s="8"/>
      <c r="X17" s="8"/>
      <c r="Y17" s="8"/>
      <c r="Z17" s="8"/>
      <c r="AA17" s="8"/>
    </row>
    <row r="18" spans="1:27" x14ac:dyDescent="0.2">
      <c r="A18" s="30">
        <v>16</v>
      </c>
      <c r="B18" s="17">
        <v>482</v>
      </c>
      <c r="C18" s="5">
        <f t="shared" si="0"/>
        <v>6</v>
      </c>
      <c r="D18" s="5">
        <f t="shared" si="1"/>
        <v>77</v>
      </c>
      <c r="E18" s="1" t="s">
        <v>595</v>
      </c>
      <c r="F18" s="1" t="s">
        <v>595</v>
      </c>
      <c r="G18" s="1" t="s">
        <v>597</v>
      </c>
      <c r="H18" s="26" t="s">
        <v>597</v>
      </c>
      <c r="I18" s="1" t="s">
        <v>598</v>
      </c>
      <c r="J18" s="1" t="s">
        <v>597</v>
      </c>
      <c r="K18" s="1" t="s">
        <v>598</v>
      </c>
      <c r="L18" s="1" t="s">
        <v>580</v>
      </c>
      <c r="M18" s="1" t="s">
        <v>594</v>
      </c>
      <c r="N18" s="1" t="s">
        <v>594</v>
      </c>
      <c r="O18" s="1" t="s">
        <v>580</v>
      </c>
      <c r="P18" s="1" t="s">
        <v>580</v>
      </c>
      <c r="Q18" s="1" t="s">
        <v>600</v>
      </c>
      <c r="R18" s="9"/>
      <c r="S18" s="8"/>
      <c r="T18" s="8"/>
      <c r="U18" s="9"/>
      <c r="V18" s="8"/>
      <c r="W18" s="8"/>
      <c r="X18" s="8"/>
      <c r="Y18" s="8"/>
      <c r="Z18" s="8"/>
      <c r="AA18" s="8"/>
    </row>
    <row r="19" spans="1:27" x14ac:dyDescent="0.2">
      <c r="A19" s="30">
        <v>17</v>
      </c>
      <c r="B19" s="4">
        <v>495</v>
      </c>
      <c r="C19" s="5">
        <f t="shared" si="0"/>
        <v>7</v>
      </c>
      <c r="D19" s="5">
        <f t="shared" si="1"/>
        <v>9</v>
      </c>
      <c r="E19" s="1" t="s">
        <v>595</v>
      </c>
      <c r="F19" s="1" t="s">
        <v>595</v>
      </c>
      <c r="G19" s="1" t="s">
        <v>597</v>
      </c>
      <c r="H19" s="25">
        <v>42727</v>
      </c>
      <c r="I19" s="1" t="s">
        <v>598</v>
      </c>
      <c r="J19" s="12">
        <v>42731</v>
      </c>
      <c r="K19" s="1" t="s">
        <v>598</v>
      </c>
      <c r="L19" s="1" t="s">
        <v>580</v>
      </c>
      <c r="M19" s="1" t="s">
        <v>594</v>
      </c>
      <c r="N19" s="1" t="s">
        <v>580</v>
      </c>
      <c r="O19" s="1" t="s">
        <v>580</v>
      </c>
      <c r="P19" s="1" t="s">
        <v>580</v>
      </c>
      <c r="Q19" s="1" t="s">
        <v>600</v>
      </c>
      <c r="R19" s="9"/>
      <c r="S19" s="8"/>
      <c r="T19" s="8"/>
      <c r="U19" s="9"/>
      <c r="V19" s="10"/>
      <c r="W19" s="8"/>
      <c r="X19" s="8"/>
      <c r="Y19" s="8"/>
      <c r="Z19" s="8"/>
      <c r="AA19" s="8"/>
    </row>
    <row r="20" spans="1:27" x14ac:dyDescent="0.2">
      <c r="A20" s="30">
        <v>18</v>
      </c>
      <c r="B20" s="4">
        <v>497</v>
      </c>
      <c r="C20" s="5">
        <f t="shared" si="0"/>
        <v>7</v>
      </c>
      <c r="D20" s="5">
        <f t="shared" si="1"/>
        <v>11</v>
      </c>
      <c r="E20" s="1" t="s">
        <v>595</v>
      </c>
      <c r="F20" s="1" t="s">
        <v>595</v>
      </c>
      <c r="G20" s="1" t="s">
        <v>597</v>
      </c>
      <c r="H20" s="26" t="s">
        <v>597</v>
      </c>
      <c r="I20" s="1" t="s">
        <v>598</v>
      </c>
      <c r="J20" s="1" t="s">
        <v>597</v>
      </c>
      <c r="K20" s="1" t="s">
        <v>598</v>
      </c>
      <c r="L20" s="1" t="s">
        <v>580</v>
      </c>
      <c r="M20" s="1" t="s">
        <v>580</v>
      </c>
      <c r="N20" s="1" t="s">
        <v>594</v>
      </c>
      <c r="O20" s="1" t="s">
        <v>580</v>
      </c>
      <c r="P20" s="1" t="s">
        <v>580</v>
      </c>
      <c r="Q20" s="1" t="s">
        <v>600</v>
      </c>
      <c r="R20" s="9"/>
      <c r="S20" s="8"/>
      <c r="T20" s="8"/>
      <c r="U20" s="9"/>
      <c r="V20" s="8"/>
      <c r="W20" s="8"/>
      <c r="X20" s="8"/>
      <c r="Y20" s="8"/>
      <c r="Z20" s="8"/>
      <c r="AA20" s="8"/>
    </row>
    <row r="21" spans="1:27" x14ac:dyDescent="0.2">
      <c r="A21" s="30">
        <v>19</v>
      </c>
      <c r="B21" s="4">
        <v>501</v>
      </c>
      <c r="C21" s="5">
        <f t="shared" si="0"/>
        <v>7</v>
      </c>
      <c r="D21" s="5">
        <f t="shared" si="1"/>
        <v>15</v>
      </c>
      <c r="E21" s="1" t="s">
        <v>595</v>
      </c>
      <c r="F21" s="1" t="s">
        <v>595</v>
      </c>
      <c r="G21" s="1" t="s">
        <v>597</v>
      </c>
      <c r="H21" s="26" t="s">
        <v>597</v>
      </c>
      <c r="I21" s="1" t="s">
        <v>598</v>
      </c>
      <c r="J21" s="1" t="s">
        <v>597</v>
      </c>
      <c r="K21" s="1" t="s">
        <v>598</v>
      </c>
      <c r="L21" s="1" t="s">
        <v>580</v>
      </c>
      <c r="M21" s="1" t="s">
        <v>594</v>
      </c>
      <c r="N21" s="1" t="s">
        <v>580</v>
      </c>
      <c r="O21" s="1" t="s">
        <v>580</v>
      </c>
      <c r="P21" s="1" t="s">
        <v>580</v>
      </c>
      <c r="Q21" s="1" t="s">
        <v>600</v>
      </c>
      <c r="R21" s="9"/>
      <c r="S21" s="8"/>
      <c r="T21" s="8"/>
      <c r="U21" s="9"/>
      <c r="V21" s="8"/>
      <c r="W21" s="8"/>
      <c r="X21" s="8"/>
      <c r="Y21" s="8"/>
      <c r="Z21" s="8"/>
      <c r="AA21" s="8"/>
    </row>
    <row r="22" spans="1:27" x14ac:dyDescent="0.2">
      <c r="A22" s="30">
        <v>20</v>
      </c>
      <c r="B22" s="4">
        <v>530</v>
      </c>
      <c r="C22" s="5">
        <f t="shared" si="0"/>
        <v>7</v>
      </c>
      <c r="D22" s="5">
        <f t="shared" si="1"/>
        <v>44</v>
      </c>
      <c r="E22" s="1" t="s">
        <v>595</v>
      </c>
      <c r="F22" s="1" t="s">
        <v>595</v>
      </c>
      <c r="G22" s="1" t="s">
        <v>597</v>
      </c>
      <c r="H22" s="26" t="s">
        <v>597</v>
      </c>
      <c r="I22" s="1" t="s">
        <v>598</v>
      </c>
      <c r="J22" s="1" t="s">
        <v>597</v>
      </c>
      <c r="K22" s="1" t="s">
        <v>598</v>
      </c>
      <c r="L22" s="1" t="s">
        <v>580</v>
      </c>
      <c r="M22" s="1" t="s">
        <v>594</v>
      </c>
      <c r="N22" s="1" t="s">
        <v>594</v>
      </c>
      <c r="O22" s="1" t="s">
        <v>580</v>
      </c>
      <c r="P22" s="1" t="s">
        <v>580</v>
      </c>
      <c r="Q22" s="1" t="s">
        <v>600</v>
      </c>
      <c r="R22" s="9"/>
      <c r="S22" s="8"/>
      <c r="T22" s="8"/>
      <c r="U22" s="9"/>
      <c r="V22" s="8"/>
      <c r="W22" s="8"/>
      <c r="X22" s="8"/>
      <c r="Y22" s="8"/>
      <c r="Z22" s="8"/>
      <c r="AA22" s="8"/>
    </row>
    <row r="23" spans="1:27" x14ac:dyDescent="0.2">
      <c r="A23" s="30">
        <v>21</v>
      </c>
      <c r="B23" s="4">
        <v>531</v>
      </c>
      <c r="C23" s="5">
        <f t="shared" si="0"/>
        <v>7</v>
      </c>
      <c r="D23" s="5">
        <f t="shared" si="1"/>
        <v>45</v>
      </c>
      <c r="E23" s="1" t="s">
        <v>595</v>
      </c>
      <c r="F23" s="1" t="s">
        <v>595</v>
      </c>
      <c r="G23" s="1" t="s">
        <v>597</v>
      </c>
      <c r="H23" s="26" t="s">
        <v>597</v>
      </c>
      <c r="I23" s="1" t="s">
        <v>598</v>
      </c>
      <c r="J23" s="1" t="s">
        <v>597</v>
      </c>
      <c r="K23" s="1" t="s">
        <v>598</v>
      </c>
      <c r="L23" s="1" t="s">
        <v>580</v>
      </c>
      <c r="M23" s="1" t="s">
        <v>580</v>
      </c>
      <c r="N23" s="1" t="s">
        <v>580</v>
      </c>
      <c r="O23" s="1" t="s">
        <v>580</v>
      </c>
      <c r="Q23" s="1" t="s">
        <v>600</v>
      </c>
      <c r="R23" s="9"/>
      <c r="S23" s="8"/>
      <c r="T23" s="8"/>
      <c r="U23" s="9"/>
      <c r="V23" s="8"/>
      <c r="W23" s="8"/>
      <c r="X23" s="8"/>
      <c r="Y23" s="8"/>
      <c r="Z23" s="8"/>
      <c r="AA23" s="8"/>
    </row>
    <row r="24" spans="1:27" x14ac:dyDescent="0.2">
      <c r="A24" s="30">
        <v>22</v>
      </c>
      <c r="B24" s="4">
        <v>537</v>
      </c>
      <c r="C24" s="5">
        <f t="shared" si="0"/>
        <v>7</v>
      </c>
      <c r="D24" s="5">
        <f t="shared" si="1"/>
        <v>51</v>
      </c>
      <c r="E24" s="1" t="s">
        <v>599</v>
      </c>
      <c r="F24" s="1" t="s">
        <v>595</v>
      </c>
      <c r="G24" s="1" t="s">
        <v>597</v>
      </c>
      <c r="H24" s="26" t="s">
        <v>597</v>
      </c>
      <c r="I24" s="1" t="s">
        <v>598</v>
      </c>
      <c r="J24" s="1" t="s">
        <v>597</v>
      </c>
      <c r="K24" s="1" t="s">
        <v>598</v>
      </c>
      <c r="L24" s="1" t="s">
        <v>580</v>
      </c>
      <c r="M24" s="1" t="s">
        <v>580</v>
      </c>
      <c r="N24" s="1" t="s">
        <v>580</v>
      </c>
      <c r="O24" s="1" t="s">
        <v>580</v>
      </c>
      <c r="Q24" s="1" t="s">
        <v>600</v>
      </c>
      <c r="R24" s="9"/>
      <c r="S24" s="8"/>
      <c r="T24" s="8"/>
      <c r="U24" s="9"/>
      <c r="V24" s="8"/>
      <c r="W24" s="8"/>
      <c r="X24" s="8"/>
      <c r="Y24" s="8"/>
      <c r="Z24" s="8"/>
      <c r="AA24" s="8"/>
    </row>
    <row r="25" spans="1:27" x14ac:dyDescent="0.2">
      <c r="A25" s="30">
        <v>23</v>
      </c>
      <c r="B25" s="4">
        <v>538</v>
      </c>
      <c r="C25" s="5">
        <f t="shared" si="0"/>
        <v>7</v>
      </c>
      <c r="D25" s="5">
        <f t="shared" si="1"/>
        <v>52</v>
      </c>
      <c r="E25" s="1" t="s">
        <v>599</v>
      </c>
      <c r="F25" s="1" t="s">
        <v>595</v>
      </c>
      <c r="G25" s="1" t="s">
        <v>597</v>
      </c>
      <c r="H25" s="25">
        <v>42703</v>
      </c>
      <c r="I25" s="1" t="s">
        <v>598</v>
      </c>
      <c r="J25" s="12">
        <v>42731</v>
      </c>
      <c r="K25" s="1" t="s">
        <v>598</v>
      </c>
      <c r="L25" s="1" t="s">
        <v>580</v>
      </c>
      <c r="M25" s="1" t="s">
        <v>580</v>
      </c>
      <c r="N25" s="1" t="s">
        <v>580</v>
      </c>
      <c r="O25" s="1" t="s">
        <v>580</v>
      </c>
      <c r="Q25" s="1" t="s">
        <v>600</v>
      </c>
      <c r="R25" s="9"/>
      <c r="S25" s="8"/>
      <c r="T25" s="8"/>
      <c r="U25" s="9"/>
      <c r="V25" s="10"/>
      <c r="W25" s="8"/>
      <c r="X25" s="8"/>
      <c r="Y25" s="8"/>
      <c r="Z25" s="8"/>
      <c r="AA25" s="8"/>
    </row>
    <row r="26" spans="1:27" x14ac:dyDescent="0.2">
      <c r="A26" s="30">
        <v>24</v>
      </c>
      <c r="B26" s="4">
        <v>540</v>
      </c>
      <c r="C26" s="5">
        <f t="shared" si="0"/>
        <v>7</v>
      </c>
      <c r="D26" s="5">
        <f t="shared" si="1"/>
        <v>54</v>
      </c>
      <c r="E26" s="1" t="s">
        <v>595</v>
      </c>
      <c r="F26" s="1" t="s">
        <v>595</v>
      </c>
      <c r="G26" s="1" t="s">
        <v>597</v>
      </c>
      <c r="H26" s="26" t="s">
        <v>597</v>
      </c>
      <c r="I26" s="1" t="s">
        <v>598</v>
      </c>
      <c r="J26" s="1" t="s">
        <v>597</v>
      </c>
      <c r="K26" s="1" t="s">
        <v>598</v>
      </c>
      <c r="L26" s="1" t="s">
        <v>580</v>
      </c>
      <c r="M26" s="1" t="s">
        <v>580</v>
      </c>
      <c r="N26" s="1" t="s">
        <v>580</v>
      </c>
      <c r="O26" s="1" t="s">
        <v>580</v>
      </c>
      <c r="Q26" s="1" t="s">
        <v>600</v>
      </c>
      <c r="R26" s="9"/>
      <c r="S26" s="8"/>
      <c r="T26" s="8"/>
      <c r="U26" s="9"/>
      <c r="V26" s="8"/>
      <c r="W26" s="8"/>
      <c r="X26" s="8"/>
      <c r="Y26" s="8"/>
      <c r="Z26" s="8"/>
      <c r="AA26" s="8"/>
    </row>
    <row r="27" spans="1:27" x14ac:dyDescent="0.2">
      <c r="A27" s="30">
        <v>25</v>
      </c>
      <c r="B27" s="4">
        <v>541</v>
      </c>
      <c r="C27" s="5">
        <f t="shared" si="0"/>
        <v>7</v>
      </c>
      <c r="D27" s="5">
        <f t="shared" si="1"/>
        <v>55</v>
      </c>
      <c r="E27" s="1" t="s">
        <v>595</v>
      </c>
      <c r="F27" s="1" t="s">
        <v>595</v>
      </c>
      <c r="G27" s="1" t="s">
        <v>597</v>
      </c>
      <c r="H27" s="25">
        <v>42702</v>
      </c>
      <c r="I27" s="1" t="s">
        <v>598</v>
      </c>
      <c r="J27" s="12">
        <v>42731</v>
      </c>
      <c r="K27" s="1" t="s">
        <v>598</v>
      </c>
      <c r="L27" s="1" t="s">
        <v>580</v>
      </c>
      <c r="M27" s="1" t="s">
        <v>580</v>
      </c>
      <c r="N27" s="1" t="s">
        <v>580</v>
      </c>
      <c r="O27" s="1" t="s">
        <v>580</v>
      </c>
      <c r="Q27" s="1" t="s">
        <v>600</v>
      </c>
      <c r="R27" s="9"/>
      <c r="S27" s="8"/>
      <c r="T27" s="8"/>
      <c r="U27" s="9"/>
      <c r="V27" s="10"/>
      <c r="W27" s="8"/>
      <c r="X27" s="8"/>
      <c r="Y27" s="8"/>
      <c r="Z27" s="8"/>
      <c r="AA27" s="8"/>
    </row>
    <row r="28" spans="1:27" x14ac:dyDescent="0.2">
      <c r="A28" s="30">
        <v>26</v>
      </c>
      <c r="B28" s="4">
        <v>542</v>
      </c>
      <c r="C28" s="5">
        <f t="shared" si="0"/>
        <v>7</v>
      </c>
      <c r="D28" s="5">
        <f t="shared" si="1"/>
        <v>56</v>
      </c>
      <c r="E28" s="1" t="s">
        <v>595</v>
      </c>
      <c r="F28" s="1" t="s">
        <v>595</v>
      </c>
      <c r="G28" s="1" t="s">
        <v>597</v>
      </c>
      <c r="H28" s="26" t="s">
        <v>597</v>
      </c>
      <c r="I28" s="1" t="s">
        <v>598</v>
      </c>
      <c r="J28" s="1" t="s">
        <v>597</v>
      </c>
      <c r="K28" s="1" t="s">
        <v>598</v>
      </c>
      <c r="L28" s="1" t="s">
        <v>580</v>
      </c>
      <c r="M28" s="1" t="s">
        <v>580</v>
      </c>
      <c r="N28" s="1" t="s">
        <v>580</v>
      </c>
      <c r="O28" s="1" t="s">
        <v>580</v>
      </c>
      <c r="Q28" s="1" t="s">
        <v>600</v>
      </c>
      <c r="R28" s="9"/>
      <c r="S28" s="8"/>
      <c r="T28" s="8"/>
      <c r="U28" s="9"/>
      <c r="V28" s="8"/>
      <c r="W28" s="8"/>
      <c r="X28" s="8"/>
      <c r="Y28" s="8"/>
      <c r="Z28" s="8"/>
      <c r="AA28" s="8"/>
    </row>
    <row r="29" spans="1:27" x14ac:dyDescent="0.2">
      <c r="A29" s="30">
        <v>27</v>
      </c>
      <c r="B29" s="4">
        <v>543</v>
      </c>
      <c r="C29" s="5">
        <f t="shared" si="0"/>
        <v>7</v>
      </c>
      <c r="D29" s="5">
        <f t="shared" si="1"/>
        <v>57</v>
      </c>
      <c r="E29" s="1" t="s">
        <v>595</v>
      </c>
      <c r="F29" s="1" t="s">
        <v>595</v>
      </c>
      <c r="G29" s="1" t="s">
        <v>597</v>
      </c>
      <c r="H29" s="25">
        <v>42707</v>
      </c>
      <c r="I29" s="1" t="s">
        <v>598</v>
      </c>
      <c r="J29" s="12">
        <v>42731</v>
      </c>
      <c r="K29" s="1" t="s">
        <v>598</v>
      </c>
      <c r="L29" s="1" t="s">
        <v>580</v>
      </c>
      <c r="M29" s="1" t="s">
        <v>580</v>
      </c>
      <c r="N29" s="1" t="s">
        <v>580</v>
      </c>
      <c r="O29" s="1" t="s">
        <v>580</v>
      </c>
      <c r="Q29" s="1" t="s">
        <v>600</v>
      </c>
      <c r="R29" s="9"/>
      <c r="S29" s="8"/>
      <c r="T29" s="8"/>
      <c r="U29" s="9"/>
      <c r="V29" s="10"/>
      <c r="W29" s="8"/>
      <c r="X29" s="8"/>
      <c r="Y29" s="8"/>
      <c r="Z29" s="8"/>
      <c r="AA29" s="8"/>
    </row>
    <row r="30" spans="1:27" x14ac:dyDescent="0.2">
      <c r="A30" s="30">
        <v>28</v>
      </c>
      <c r="B30" s="4">
        <v>544</v>
      </c>
      <c r="C30" s="5">
        <f t="shared" si="0"/>
        <v>7</v>
      </c>
      <c r="D30" s="5">
        <f t="shared" si="1"/>
        <v>58</v>
      </c>
      <c r="E30" s="1" t="s">
        <v>595</v>
      </c>
      <c r="F30" s="1" t="s">
        <v>595</v>
      </c>
      <c r="G30" s="1" t="s">
        <v>597</v>
      </c>
      <c r="H30" s="25">
        <v>42716</v>
      </c>
      <c r="I30" s="1" t="s">
        <v>598</v>
      </c>
      <c r="J30" s="12">
        <v>42731</v>
      </c>
      <c r="K30" s="1" t="s">
        <v>598</v>
      </c>
      <c r="L30" s="1" t="s">
        <v>580</v>
      </c>
      <c r="M30" s="1" t="s">
        <v>580</v>
      </c>
      <c r="N30" s="1" t="s">
        <v>580</v>
      </c>
      <c r="O30" s="1" t="s">
        <v>580</v>
      </c>
      <c r="Q30" s="1" t="s">
        <v>600</v>
      </c>
      <c r="R30" s="9"/>
      <c r="S30" s="8"/>
      <c r="T30" s="8"/>
      <c r="U30" s="9"/>
      <c r="V30" s="10"/>
      <c r="W30" s="8"/>
      <c r="X30" s="8"/>
      <c r="Y30" s="8"/>
      <c r="Z30" s="8"/>
      <c r="AA30" s="8"/>
    </row>
    <row r="31" spans="1:27" x14ac:dyDescent="0.2">
      <c r="A31" s="30">
        <v>29</v>
      </c>
      <c r="B31" s="4">
        <v>545</v>
      </c>
      <c r="C31" s="5">
        <f t="shared" si="0"/>
        <v>7</v>
      </c>
      <c r="D31" s="5">
        <f t="shared" si="1"/>
        <v>59</v>
      </c>
      <c r="E31" s="1" t="s">
        <v>595</v>
      </c>
      <c r="F31" s="1" t="s">
        <v>595</v>
      </c>
      <c r="G31" s="1" t="s">
        <v>597</v>
      </c>
      <c r="H31" s="25">
        <v>42724</v>
      </c>
      <c r="I31" s="1" t="s">
        <v>598</v>
      </c>
      <c r="J31" s="12">
        <v>42731</v>
      </c>
      <c r="K31" s="1" t="s">
        <v>598</v>
      </c>
      <c r="L31" s="1" t="s">
        <v>580</v>
      </c>
      <c r="M31" s="1" t="s">
        <v>580</v>
      </c>
      <c r="N31" s="1" t="s">
        <v>580</v>
      </c>
      <c r="O31" s="1" t="s">
        <v>580</v>
      </c>
      <c r="Q31" s="1" t="s">
        <v>600</v>
      </c>
      <c r="R31" s="9"/>
      <c r="S31" s="8"/>
      <c r="T31" s="8"/>
      <c r="U31" s="9"/>
      <c r="V31" s="10"/>
      <c r="W31" s="8"/>
      <c r="X31" s="8"/>
      <c r="Y31" s="8"/>
      <c r="Z31" s="8"/>
      <c r="AA31" s="8"/>
    </row>
    <row r="32" spans="1:27" x14ac:dyDescent="0.2">
      <c r="A32" s="30">
        <v>30</v>
      </c>
      <c r="B32" s="4">
        <v>547</v>
      </c>
      <c r="C32" s="5">
        <f t="shared" si="0"/>
        <v>7</v>
      </c>
      <c r="D32" s="5">
        <f t="shared" si="1"/>
        <v>61</v>
      </c>
      <c r="E32" s="1" t="s">
        <v>595</v>
      </c>
      <c r="F32" s="1" t="s">
        <v>595</v>
      </c>
      <c r="G32" s="1" t="s">
        <v>597</v>
      </c>
      <c r="H32" s="25">
        <v>42724</v>
      </c>
      <c r="I32" s="1" t="s">
        <v>598</v>
      </c>
      <c r="J32" s="12">
        <v>42731</v>
      </c>
      <c r="K32" s="1" t="s">
        <v>598</v>
      </c>
      <c r="L32" s="1" t="s">
        <v>580</v>
      </c>
      <c r="M32" s="1" t="s">
        <v>580</v>
      </c>
      <c r="N32" s="1" t="s">
        <v>580</v>
      </c>
      <c r="O32" s="1" t="s">
        <v>580</v>
      </c>
      <c r="Q32" s="1" t="s">
        <v>600</v>
      </c>
      <c r="R32" s="9"/>
      <c r="S32" s="8"/>
      <c r="T32" s="8"/>
      <c r="U32" s="9"/>
      <c r="V32" s="10"/>
      <c r="W32" s="8"/>
      <c r="X32" s="8"/>
      <c r="Y32" s="8"/>
      <c r="Z32" s="8"/>
      <c r="AA32" s="8"/>
    </row>
    <row r="33" spans="1:27" x14ac:dyDescent="0.2">
      <c r="A33" s="30">
        <v>31</v>
      </c>
      <c r="B33" s="4">
        <v>548</v>
      </c>
      <c r="C33" s="5">
        <f t="shared" si="0"/>
        <v>7</v>
      </c>
      <c r="D33" s="5">
        <f t="shared" si="1"/>
        <v>62</v>
      </c>
      <c r="E33" s="1" t="s">
        <v>595</v>
      </c>
      <c r="F33" s="1" t="s">
        <v>595</v>
      </c>
      <c r="G33" s="1" t="s">
        <v>597</v>
      </c>
      <c r="H33" s="25">
        <v>42725</v>
      </c>
      <c r="I33" s="1" t="s">
        <v>598</v>
      </c>
      <c r="J33" s="12">
        <v>42731</v>
      </c>
      <c r="K33" s="1" t="s">
        <v>598</v>
      </c>
      <c r="L33" s="1" t="s">
        <v>580</v>
      </c>
      <c r="M33" s="1" t="s">
        <v>580</v>
      </c>
      <c r="N33" s="1" t="s">
        <v>580</v>
      </c>
      <c r="O33" s="1" t="s">
        <v>580</v>
      </c>
      <c r="Q33" s="1" t="s">
        <v>600</v>
      </c>
      <c r="R33" s="9"/>
      <c r="S33" s="8"/>
      <c r="T33" s="8"/>
      <c r="U33" s="9"/>
      <c r="V33" s="10"/>
      <c r="W33" s="8"/>
      <c r="X33" s="8"/>
      <c r="Y33" s="8"/>
      <c r="Z33" s="8"/>
      <c r="AA33" s="8"/>
    </row>
    <row r="34" spans="1:27" x14ac:dyDescent="0.2">
      <c r="A34" s="30">
        <v>32</v>
      </c>
      <c r="B34" s="4">
        <v>549</v>
      </c>
      <c r="C34" s="5">
        <f t="shared" si="0"/>
        <v>7</v>
      </c>
      <c r="D34" s="5">
        <f t="shared" si="1"/>
        <v>63</v>
      </c>
      <c r="E34" s="1" t="s">
        <v>595</v>
      </c>
      <c r="F34" s="1" t="s">
        <v>595</v>
      </c>
      <c r="G34" s="1" t="s">
        <v>597</v>
      </c>
      <c r="H34" s="25">
        <v>42726</v>
      </c>
      <c r="I34" s="1" t="s">
        <v>598</v>
      </c>
      <c r="J34" s="12">
        <v>42731</v>
      </c>
      <c r="K34" s="1" t="s">
        <v>598</v>
      </c>
      <c r="L34" s="1" t="s">
        <v>580</v>
      </c>
      <c r="M34" s="1" t="s">
        <v>580</v>
      </c>
      <c r="N34" s="1" t="s">
        <v>580</v>
      </c>
      <c r="O34" s="1" t="s">
        <v>580</v>
      </c>
      <c r="Q34" s="1" t="s">
        <v>600</v>
      </c>
      <c r="R34" s="9"/>
      <c r="S34" s="8"/>
      <c r="T34" s="8"/>
      <c r="U34" s="9"/>
      <c r="V34" s="10"/>
      <c r="W34" s="8"/>
      <c r="X34" s="8"/>
      <c r="Y34" s="8"/>
      <c r="Z34" s="8"/>
      <c r="AA34" s="8"/>
    </row>
    <row r="35" spans="1:27" x14ac:dyDescent="0.2">
      <c r="A35" s="30">
        <v>33</v>
      </c>
      <c r="B35" s="4">
        <v>550</v>
      </c>
      <c r="C35" s="5">
        <f t="shared" si="0"/>
        <v>7</v>
      </c>
      <c r="D35" s="5">
        <f t="shared" si="1"/>
        <v>64</v>
      </c>
      <c r="E35" s="1" t="s">
        <v>595</v>
      </c>
      <c r="F35" s="1" t="s">
        <v>595</v>
      </c>
      <c r="G35" s="1" t="s">
        <v>597</v>
      </c>
      <c r="H35" s="25">
        <v>42727</v>
      </c>
      <c r="I35" s="1" t="s">
        <v>598</v>
      </c>
      <c r="J35" s="12">
        <v>42731</v>
      </c>
      <c r="K35" s="1" t="s">
        <v>598</v>
      </c>
      <c r="L35" s="1" t="s">
        <v>580</v>
      </c>
      <c r="M35" s="1" t="s">
        <v>580</v>
      </c>
      <c r="N35" s="1" t="s">
        <v>580</v>
      </c>
      <c r="O35" s="1" t="s">
        <v>580</v>
      </c>
      <c r="Q35" s="1" t="s">
        <v>600</v>
      </c>
      <c r="R35" s="9"/>
      <c r="S35" s="8"/>
      <c r="T35" s="8"/>
      <c r="U35" s="9"/>
      <c r="V35" s="10"/>
      <c r="W35" s="8"/>
      <c r="X35" s="8"/>
      <c r="Y35" s="8"/>
      <c r="Z35" s="8"/>
      <c r="AA35" s="8"/>
    </row>
    <row r="36" spans="1:27" x14ac:dyDescent="0.2">
      <c r="A36" s="30">
        <v>34</v>
      </c>
      <c r="B36" s="20">
        <v>128</v>
      </c>
      <c r="C36" s="5">
        <f t="shared" si="0"/>
        <v>2</v>
      </c>
      <c r="D36" s="5">
        <f t="shared" si="1"/>
        <v>47</v>
      </c>
      <c r="E36" s="13" t="s">
        <v>601</v>
      </c>
      <c r="F36" s="1" t="s">
        <v>595</v>
      </c>
      <c r="G36" s="11">
        <v>42809</v>
      </c>
      <c r="H36" s="25">
        <v>42809</v>
      </c>
      <c r="I36" s="5" t="s">
        <v>598</v>
      </c>
      <c r="J36" s="11">
        <v>42811</v>
      </c>
      <c r="K36" s="5" t="s">
        <v>598</v>
      </c>
      <c r="L36" s="13" t="s">
        <v>594</v>
      </c>
      <c r="M36" s="13" t="s">
        <v>594</v>
      </c>
      <c r="N36" s="13" t="s">
        <v>594</v>
      </c>
      <c r="O36" s="13" t="s">
        <v>594</v>
      </c>
      <c r="P36" s="1" t="s">
        <v>580</v>
      </c>
      <c r="Q36" s="14">
        <v>42789</v>
      </c>
    </row>
    <row r="37" spans="1:27" x14ac:dyDescent="0.2">
      <c r="A37" s="30">
        <v>35</v>
      </c>
      <c r="B37" s="20">
        <v>157</v>
      </c>
      <c r="C37" s="5">
        <f t="shared" si="0"/>
        <v>2</v>
      </c>
      <c r="D37" s="5">
        <f t="shared" si="1"/>
        <v>76</v>
      </c>
      <c r="E37" s="13" t="s">
        <v>602</v>
      </c>
      <c r="F37" s="1" t="s">
        <v>595</v>
      </c>
      <c r="G37" s="11">
        <v>42817</v>
      </c>
      <c r="H37" s="25">
        <v>42796</v>
      </c>
      <c r="I37" s="5" t="s">
        <v>598</v>
      </c>
      <c r="J37" s="11">
        <v>42796</v>
      </c>
      <c r="K37" s="5" t="s">
        <v>598</v>
      </c>
      <c r="L37" s="11" t="s">
        <v>594</v>
      </c>
      <c r="M37" s="11" t="s">
        <v>594</v>
      </c>
      <c r="N37" s="11" t="s">
        <v>594</v>
      </c>
      <c r="O37" s="11" t="s">
        <v>594</v>
      </c>
      <c r="P37" s="1" t="s">
        <v>580</v>
      </c>
      <c r="Q37" s="14">
        <v>42789</v>
      </c>
    </row>
    <row r="38" spans="1:27" x14ac:dyDescent="0.2">
      <c r="A38" s="30">
        <v>36</v>
      </c>
      <c r="B38" s="20">
        <v>262</v>
      </c>
      <c r="C38" s="5">
        <f t="shared" si="0"/>
        <v>4</v>
      </c>
      <c r="D38" s="5">
        <f t="shared" si="1"/>
        <v>19</v>
      </c>
      <c r="E38" s="13" t="s">
        <v>599</v>
      </c>
      <c r="F38" s="1" t="s">
        <v>595</v>
      </c>
      <c r="G38" s="11">
        <v>42758</v>
      </c>
      <c r="H38" s="25">
        <v>42767</v>
      </c>
      <c r="I38" s="5" t="s">
        <v>598</v>
      </c>
      <c r="J38" s="11">
        <v>42769</v>
      </c>
      <c r="K38" s="5" t="s">
        <v>598</v>
      </c>
      <c r="L38" s="13" t="s">
        <v>594</v>
      </c>
      <c r="M38" s="13" t="s">
        <v>594</v>
      </c>
      <c r="N38" s="13" t="s">
        <v>594</v>
      </c>
      <c r="O38" s="13" t="s">
        <v>594</v>
      </c>
      <c r="P38" s="1" t="s">
        <v>580</v>
      </c>
      <c r="Q38" s="14">
        <v>42789</v>
      </c>
    </row>
    <row r="39" spans="1:27" x14ac:dyDescent="0.2">
      <c r="A39" s="30">
        <v>37</v>
      </c>
      <c r="B39" s="20">
        <v>264</v>
      </c>
      <c r="C39" s="5">
        <f t="shared" si="0"/>
        <v>4</v>
      </c>
      <c r="D39" s="5">
        <f t="shared" si="1"/>
        <v>21</v>
      </c>
      <c r="E39" s="13" t="s">
        <v>599</v>
      </c>
      <c r="F39" s="1" t="s">
        <v>595</v>
      </c>
      <c r="G39" s="11">
        <v>42758</v>
      </c>
      <c r="H39" s="25">
        <v>42767</v>
      </c>
      <c r="I39" s="5" t="s">
        <v>598</v>
      </c>
      <c r="J39" s="11">
        <v>42769</v>
      </c>
      <c r="K39" s="5" t="s">
        <v>598</v>
      </c>
      <c r="L39" s="13" t="s">
        <v>594</v>
      </c>
      <c r="M39" s="13" t="s">
        <v>594</v>
      </c>
      <c r="N39" s="13" t="s">
        <v>594</v>
      </c>
      <c r="O39" s="13" t="s">
        <v>594</v>
      </c>
      <c r="P39" s="1" t="s">
        <v>580</v>
      </c>
      <c r="Q39" s="14">
        <v>42789</v>
      </c>
    </row>
    <row r="40" spans="1:27" x14ac:dyDescent="0.2">
      <c r="A40" s="30">
        <v>38</v>
      </c>
      <c r="B40" s="20">
        <v>392</v>
      </c>
      <c r="C40" s="5">
        <f t="shared" si="0"/>
        <v>5</v>
      </c>
      <c r="D40" s="5">
        <f t="shared" si="1"/>
        <v>68</v>
      </c>
      <c r="E40" s="13" t="s">
        <v>599</v>
      </c>
      <c r="F40" s="1" t="s">
        <v>595</v>
      </c>
      <c r="G40" s="11">
        <v>42767</v>
      </c>
      <c r="H40" s="25">
        <v>42776</v>
      </c>
      <c r="I40" s="5" t="s">
        <v>598</v>
      </c>
      <c r="J40" s="11">
        <v>42811</v>
      </c>
      <c r="K40" s="5" t="s">
        <v>598</v>
      </c>
      <c r="L40" s="11" t="s">
        <v>594</v>
      </c>
      <c r="M40" s="11" t="s">
        <v>594</v>
      </c>
      <c r="N40" s="11" t="s">
        <v>594</v>
      </c>
      <c r="O40" s="11" t="s">
        <v>594</v>
      </c>
      <c r="P40" s="1" t="s">
        <v>580</v>
      </c>
      <c r="Q40" s="14">
        <v>42789</v>
      </c>
    </row>
    <row r="41" spans="1:27" x14ac:dyDescent="0.2">
      <c r="A41" s="30">
        <v>39</v>
      </c>
      <c r="B41" s="20">
        <v>528</v>
      </c>
      <c r="C41" s="5">
        <f t="shared" si="0"/>
        <v>7</v>
      </c>
      <c r="D41" s="5">
        <f t="shared" si="1"/>
        <v>42</v>
      </c>
      <c r="E41" s="13" t="s">
        <v>603</v>
      </c>
      <c r="F41" s="1" t="s">
        <v>595</v>
      </c>
      <c r="G41" s="11">
        <v>42758</v>
      </c>
      <c r="H41" s="25">
        <v>42761</v>
      </c>
      <c r="I41" s="5" t="s">
        <v>598</v>
      </c>
      <c r="J41" s="11">
        <v>42769</v>
      </c>
      <c r="K41" s="5" t="s">
        <v>598</v>
      </c>
      <c r="L41" s="13" t="s">
        <v>594</v>
      </c>
      <c r="M41" s="13" t="s">
        <v>594</v>
      </c>
      <c r="N41" s="13" t="s">
        <v>594</v>
      </c>
      <c r="O41" s="13" t="s">
        <v>594</v>
      </c>
      <c r="P41" s="5"/>
      <c r="Q41" s="14">
        <v>42789</v>
      </c>
    </row>
    <row r="42" spans="1:27" x14ac:dyDescent="0.2">
      <c r="A42" s="30">
        <v>40</v>
      </c>
      <c r="B42" s="20">
        <v>539</v>
      </c>
      <c r="C42" s="5">
        <f t="shared" si="0"/>
        <v>7</v>
      </c>
      <c r="D42" s="5">
        <f t="shared" si="1"/>
        <v>53</v>
      </c>
      <c r="E42" s="13" t="s">
        <v>603</v>
      </c>
      <c r="F42" s="1" t="s">
        <v>595</v>
      </c>
      <c r="G42" s="11">
        <v>42758</v>
      </c>
      <c r="H42" s="25">
        <v>42767</v>
      </c>
      <c r="I42" s="5" t="s">
        <v>598</v>
      </c>
      <c r="J42" s="11">
        <v>42769</v>
      </c>
      <c r="K42" s="5" t="s">
        <v>598</v>
      </c>
      <c r="L42" s="13" t="s">
        <v>594</v>
      </c>
      <c r="M42" s="13" t="s">
        <v>594</v>
      </c>
      <c r="N42" s="13" t="s">
        <v>594</v>
      </c>
      <c r="O42" s="13" t="s">
        <v>594</v>
      </c>
      <c r="P42" s="5"/>
      <c r="Q42" s="14">
        <v>42789</v>
      </c>
    </row>
    <row r="43" spans="1:27" x14ac:dyDescent="0.2">
      <c r="A43" s="30">
        <v>41</v>
      </c>
      <c r="B43" s="20">
        <v>546</v>
      </c>
      <c r="C43" s="5">
        <f t="shared" si="0"/>
        <v>7</v>
      </c>
      <c r="D43" s="5">
        <f t="shared" si="1"/>
        <v>60</v>
      </c>
      <c r="E43" s="13" t="s">
        <v>604</v>
      </c>
      <c r="F43" s="1" t="s">
        <v>595</v>
      </c>
      <c r="G43" s="13" t="s">
        <v>595</v>
      </c>
      <c r="H43" s="27" t="s">
        <v>595</v>
      </c>
      <c r="I43" s="5" t="s">
        <v>598</v>
      </c>
      <c r="J43" s="13" t="s">
        <v>595</v>
      </c>
      <c r="K43" s="5" t="s">
        <v>598</v>
      </c>
      <c r="L43" s="11" t="s">
        <v>594</v>
      </c>
      <c r="M43" s="11" t="s">
        <v>594</v>
      </c>
      <c r="N43" s="11" t="s">
        <v>594</v>
      </c>
      <c r="O43" s="11" t="s">
        <v>594</v>
      </c>
      <c r="P43" s="5"/>
      <c r="Q43" s="14">
        <v>42789</v>
      </c>
    </row>
    <row r="44" spans="1:27" x14ac:dyDescent="0.2">
      <c r="A44" s="30">
        <v>42</v>
      </c>
      <c r="B44" s="20">
        <v>551</v>
      </c>
      <c r="C44" s="5">
        <f t="shared" si="0"/>
        <v>7</v>
      </c>
      <c r="D44" s="5">
        <f t="shared" si="1"/>
        <v>65</v>
      </c>
      <c r="E44" s="13" t="s">
        <v>605</v>
      </c>
      <c r="F44" s="1" t="s">
        <v>595</v>
      </c>
      <c r="G44" s="11">
        <v>42775</v>
      </c>
      <c r="H44" s="28">
        <v>42775</v>
      </c>
      <c r="I44" s="5" t="s">
        <v>598</v>
      </c>
      <c r="J44" s="11">
        <v>42811</v>
      </c>
      <c r="K44" s="5" t="s">
        <v>598</v>
      </c>
      <c r="L44" s="13" t="s">
        <v>594</v>
      </c>
      <c r="M44" s="13" t="s">
        <v>594</v>
      </c>
      <c r="N44" s="13" t="s">
        <v>594</v>
      </c>
      <c r="O44" s="13" t="s">
        <v>594</v>
      </c>
      <c r="P44" s="5"/>
      <c r="Q44" s="14">
        <v>42789</v>
      </c>
    </row>
    <row r="45" spans="1:27" x14ac:dyDescent="0.2">
      <c r="A45" s="30">
        <v>43</v>
      </c>
      <c r="B45" s="20">
        <v>552</v>
      </c>
      <c r="C45" s="5">
        <f t="shared" si="0"/>
        <v>7</v>
      </c>
      <c r="D45" s="5">
        <f t="shared" si="1"/>
        <v>66</v>
      </c>
      <c r="E45" s="13" t="s">
        <v>599</v>
      </c>
      <c r="F45" s="1" t="s">
        <v>595</v>
      </c>
      <c r="G45" s="11">
        <v>42776</v>
      </c>
      <c r="H45" s="25">
        <v>42821</v>
      </c>
      <c r="I45" s="5" t="s">
        <v>598</v>
      </c>
      <c r="J45" s="11">
        <v>42811</v>
      </c>
      <c r="K45" s="5" t="s">
        <v>598</v>
      </c>
      <c r="L45" s="13" t="s">
        <v>594</v>
      </c>
      <c r="M45" s="13" t="s">
        <v>594</v>
      </c>
      <c r="N45" s="13" t="s">
        <v>594</v>
      </c>
      <c r="O45" s="13" t="s">
        <v>594</v>
      </c>
      <c r="P45" s="5"/>
      <c r="Q45" s="14">
        <v>42789</v>
      </c>
    </row>
    <row r="46" spans="1:27" x14ac:dyDescent="0.2">
      <c r="A46" s="30">
        <v>44</v>
      </c>
      <c r="B46" s="20">
        <v>553</v>
      </c>
      <c r="C46" s="5">
        <f t="shared" si="0"/>
        <v>7</v>
      </c>
      <c r="D46" s="5">
        <f t="shared" si="1"/>
        <v>67</v>
      </c>
      <c r="E46" s="13" t="s">
        <v>599</v>
      </c>
      <c r="F46" s="1" t="s">
        <v>595</v>
      </c>
      <c r="G46" s="11">
        <v>42767</v>
      </c>
      <c r="H46" s="25">
        <v>42773</v>
      </c>
      <c r="I46" s="5" t="s">
        <v>598</v>
      </c>
      <c r="J46" s="11">
        <v>42811</v>
      </c>
      <c r="K46" s="5" t="s">
        <v>598</v>
      </c>
      <c r="L46" s="11" t="s">
        <v>594</v>
      </c>
      <c r="M46" s="11" t="s">
        <v>594</v>
      </c>
      <c r="N46" s="11" t="s">
        <v>594</v>
      </c>
      <c r="O46" s="11" t="s">
        <v>594</v>
      </c>
      <c r="P46" s="5"/>
      <c r="Q46" s="14">
        <v>42789</v>
      </c>
    </row>
    <row r="47" spans="1:27" x14ac:dyDescent="0.2">
      <c r="A47" s="30">
        <v>45</v>
      </c>
      <c r="B47" s="20">
        <v>554</v>
      </c>
      <c r="C47" s="5">
        <f t="shared" si="0"/>
        <v>7</v>
      </c>
      <c r="D47" s="5">
        <f t="shared" si="1"/>
        <v>68</v>
      </c>
      <c r="E47" s="13" t="s">
        <v>599</v>
      </c>
      <c r="F47" s="1" t="s">
        <v>595</v>
      </c>
      <c r="G47" s="11">
        <v>42767</v>
      </c>
      <c r="H47" s="25">
        <v>42773</v>
      </c>
      <c r="I47" s="5" t="s">
        <v>598</v>
      </c>
      <c r="J47" s="11">
        <v>42811</v>
      </c>
      <c r="K47" s="5" t="s">
        <v>598</v>
      </c>
      <c r="L47" s="13" t="s">
        <v>594</v>
      </c>
      <c r="M47" s="13" t="s">
        <v>594</v>
      </c>
      <c r="N47" s="13" t="s">
        <v>594</v>
      </c>
      <c r="O47" s="13" t="s">
        <v>594</v>
      </c>
      <c r="P47" s="5"/>
      <c r="Q47" s="14">
        <v>42789</v>
      </c>
    </row>
    <row r="48" spans="1:27" x14ac:dyDescent="0.2">
      <c r="A48" s="30">
        <v>46</v>
      </c>
      <c r="B48" s="20">
        <v>555</v>
      </c>
      <c r="C48" s="5">
        <f t="shared" si="0"/>
        <v>7</v>
      </c>
      <c r="D48" s="5">
        <f t="shared" si="1"/>
        <v>69</v>
      </c>
      <c r="E48" s="13" t="s">
        <v>606</v>
      </c>
      <c r="F48" s="1" t="s">
        <v>595</v>
      </c>
      <c r="G48" s="11">
        <v>42775</v>
      </c>
      <c r="H48" s="25">
        <v>42775</v>
      </c>
      <c r="I48" s="5" t="s">
        <v>598</v>
      </c>
      <c r="J48" s="11">
        <v>42811</v>
      </c>
      <c r="K48" s="5" t="s">
        <v>598</v>
      </c>
      <c r="L48" s="13" t="s">
        <v>594</v>
      </c>
      <c r="M48" s="13" t="s">
        <v>594</v>
      </c>
      <c r="N48" s="13" t="s">
        <v>594</v>
      </c>
      <c r="O48" s="13" t="s">
        <v>594</v>
      </c>
      <c r="P48" s="5"/>
      <c r="Q48" s="14">
        <v>42789</v>
      </c>
    </row>
    <row r="49" spans="1:17" x14ac:dyDescent="0.2">
      <c r="A49" s="30">
        <v>47</v>
      </c>
      <c r="B49" s="20">
        <v>557</v>
      </c>
      <c r="C49" s="5">
        <f t="shared" si="0"/>
        <v>7</v>
      </c>
      <c r="D49" s="5">
        <f t="shared" si="1"/>
        <v>71</v>
      </c>
      <c r="E49" s="13" t="s">
        <v>606</v>
      </c>
      <c r="F49" s="1" t="s">
        <v>595</v>
      </c>
      <c r="G49" s="11">
        <v>42787</v>
      </c>
      <c r="H49" s="25">
        <v>42793</v>
      </c>
      <c r="I49" s="5" t="s">
        <v>598</v>
      </c>
      <c r="J49" s="11">
        <v>42811</v>
      </c>
      <c r="K49" s="5" t="s">
        <v>598</v>
      </c>
      <c r="L49" s="11" t="s">
        <v>594</v>
      </c>
      <c r="M49" s="11" t="s">
        <v>594</v>
      </c>
      <c r="N49" s="11" t="s">
        <v>594</v>
      </c>
      <c r="O49" s="11" t="s">
        <v>594</v>
      </c>
      <c r="P49" s="5"/>
      <c r="Q49" s="14">
        <v>42789</v>
      </c>
    </row>
    <row r="50" spans="1:17" x14ac:dyDescent="0.2">
      <c r="A50" s="30">
        <v>48</v>
      </c>
      <c r="B50" s="20">
        <v>558</v>
      </c>
      <c r="C50" s="5">
        <f t="shared" si="0"/>
        <v>7</v>
      </c>
      <c r="D50" s="5">
        <f t="shared" si="1"/>
        <v>72</v>
      </c>
      <c r="E50" s="13" t="s">
        <v>599</v>
      </c>
      <c r="F50" s="1" t="s">
        <v>595</v>
      </c>
      <c r="G50" s="11">
        <v>42787</v>
      </c>
      <c r="H50" s="25">
        <v>42789</v>
      </c>
      <c r="I50" s="5" t="s">
        <v>598</v>
      </c>
      <c r="J50" s="11">
        <v>42811</v>
      </c>
      <c r="K50" s="5" t="s">
        <v>598</v>
      </c>
      <c r="L50" s="13" t="s">
        <v>594</v>
      </c>
      <c r="M50" s="13" t="s">
        <v>594</v>
      </c>
      <c r="N50" s="13" t="s">
        <v>594</v>
      </c>
      <c r="O50" s="13" t="s">
        <v>594</v>
      </c>
      <c r="P50" s="5"/>
      <c r="Q50" s="14">
        <v>42789</v>
      </c>
    </row>
    <row r="51" spans="1:17" x14ac:dyDescent="0.2">
      <c r="A51" s="30">
        <v>49</v>
      </c>
      <c r="B51" s="20">
        <v>559</v>
      </c>
      <c r="C51" s="5">
        <f t="shared" si="0"/>
        <v>7</v>
      </c>
      <c r="D51" s="5">
        <f t="shared" si="1"/>
        <v>73</v>
      </c>
      <c r="E51" s="13" t="s">
        <v>599</v>
      </c>
      <c r="F51" s="1" t="s">
        <v>595</v>
      </c>
      <c r="G51" s="11">
        <v>42787</v>
      </c>
      <c r="H51" s="25">
        <v>42789</v>
      </c>
      <c r="I51" s="5" t="s">
        <v>598</v>
      </c>
      <c r="J51" s="11">
        <v>42811</v>
      </c>
      <c r="K51" s="5" t="s">
        <v>598</v>
      </c>
      <c r="L51" s="13" t="s">
        <v>594</v>
      </c>
      <c r="M51" s="13" t="s">
        <v>594</v>
      </c>
      <c r="N51" s="13" t="s">
        <v>594</v>
      </c>
      <c r="O51" s="13" t="s">
        <v>594</v>
      </c>
      <c r="P51" s="5"/>
      <c r="Q51" s="14">
        <v>42789</v>
      </c>
    </row>
    <row r="52" spans="1:17" x14ac:dyDescent="0.2">
      <c r="A52" s="30">
        <v>50</v>
      </c>
      <c r="B52" s="20">
        <v>560</v>
      </c>
      <c r="C52" s="5">
        <f t="shared" si="0"/>
        <v>7</v>
      </c>
      <c r="D52" s="5">
        <f t="shared" si="1"/>
        <v>74</v>
      </c>
      <c r="E52" s="13" t="s">
        <v>595</v>
      </c>
      <c r="F52" s="1" t="s">
        <v>595</v>
      </c>
      <c r="G52" s="13" t="s">
        <v>595</v>
      </c>
      <c r="H52" s="25">
        <v>42801</v>
      </c>
      <c r="I52" s="5" t="s">
        <v>598</v>
      </c>
      <c r="J52" s="11">
        <v>42811</v>
      </c>
      <c r="K52" s="5" t="s">
        <v>598</v>
      </c>
      <c r="L52" s="11" t="s">
        <v>594</v>
      </c>
      <c r="M52" s="11" t="s">
        <v>594</v>
      </c>
      <c r="N52" s="11" t="s">
        <v>594</v>
      </c>
      <c r="O52" s="11" t="s">
        <v>594</v>
      </c>
      <c r="P52" s="5"/>
      <c r="Q52" s="14">
        <v>42789</v>
      </c>
    </row>
    <row r="53" spans="1:17" x14ac:dyDescent="0.2">
      <c r="A53" s="30">
        <v>51</v>
      </c>
      <c r="B53" s="20">
        <v>561</v>
      </c>
      <c r="C53" s="5">
        <f t="shared" si="0"/>
        <v>7</v>
      </c>
      <c r="D53" s="5">
        <f t="shared" si="1"/>
        <v>75</v>
      </c>
      <c r="E53" s="13" t="s">
        <v>599</v>
      </c>
      <c r="F53" s="1" t="s">
        <v>595</v>
      </c>
      <c r="G53" s="11">
        <v>42789</v>
      </c>
      <c r="H53" s="27" t="s">
        <v>595</v>
      </c>
      <c r="I53" s="5" t="s">
        <v>598</v>
      </c>
      <c r="J53" s="11">
        <v>42811</v>
      </c>
      <c r="K53" s="5" t="s">
        <v>598</v>
      </c>
      <c r="L53" s="13" t="s">
        <v>594</v>
      </c>
      <c r="M53" s="13" t="s">
        <v>594</v>
      </c>
      <c r="N53" s="13" t="s">
        <v>594</v>
      </c>
      <c r="O53" s="13" t="s">
        <v>594</v>
      </c>
      <c r="P53" s="5"/>
      <c r="Q53" s="14">
        <v>42789</v>
      </c>
    </row>
    <row r="54" spans="1:17" x14ac:dyDescent="0.2">
      <c r="A54" s="30">
        <v>52</v>
      </c>
      <c r="B54" s="20">
        <v>562</v>
      </c>
      <c r="C54" s="5">
        <f t="shared" si="0"/>
        <v>7</v>
      </c>
      <c r="D54" s="5">
        <f t="shared" si="1"/>
        <v>76</v>
      </c>
      <c r="E54" s="13" t="s">
        <v>596</v>
      </c>
      <c r="F54" s="1" t="s">
        <v>595</v>
      </c>
      <c r="G54" s="11">
        <v>42787</v>
      </c>
      <c r="H54" s="25">
        <v>42801</v>
      </c>
      <c r="I54" s="5" t="s">
        <v>598</v>
      </c>
      <c r="J54" s="11">
        <v>42811</v>
      </c>
      <c r="K54" s="5" t="s">
        <v>598</v>
      </c>
      <c r="L54" s="13" t="s">
        <v>594</v>
      </c>
      <c r="M54" s="13" t="s">
        <v>594</v>
      </c>
      <c r="N54" s="13" t="s">
        <v>594</v>
      </c>
      <c r="O54" s="13" t="s">
        <v>594</v>
      </c>
      <c r="P54" s="5"/>
      <c r="Q54" s="14">
        <v>42789</v>
      </c>
    </row>
    <row r="55" spans="1:17" x14ac:dyDescent="0.2">
      <c r="A55" s="30">
        <v>53</v>
      </c>
      <c r="B55" s="20">
        <v>563</v>
      </c>
      <c r="C55" s="5">
        <f t="shared" si="0"/>
        <v>7</v>
      </c>
      <c r="D55" s="5">
        <f t="shared" si="1"/>
        <v>77</v>
      </c>
      <c r="E55" s="13" t="s">
        <v>596</v>
      </c>
      <c r="F55" s="1" t="s">
        <v>595</v>
      </c>
      <c r="G55" s="11">
        <v>42787</v>
      </c>
      <c r="H55" s="25">
        <v>42800</v>
      </c>
      <c r="I55" s="5" t="s">
        <v>598</v>
      </c>
      <c r="J55" s="11">
        <v>42811</v>
      </c>
      <c r="K55" s="5" t="s">
        <v>598</v>
      </c>
      <c r="L55" s="11" t="s">
        <v>594</v>
      </c>
      <c r="M55" s="11" t="s">
        <v>594</v>
      </c>
      <c r="N55" s="11" t="s">
        <v>594</v>
      </c>
      <c r="O55" s="11" t="s">
        <v>594</v>
      </c>
      <c r="P55" s="5"/>
      <c r="Q55" s="14">
        <v>42789</v>
      </c>
    </row>
    <row r="56" spans="1:17" x14ac:dyDescent="0.2">
      <c r="A56" s="30">
        <v>54</v>
      </c>
      <c r="B56" s="20">
        <v>564</v>
      </c>
      <c r="C56" s="5">
        <f t="shared" si="0"/>
        <v>7</v>
      </c>
      <c r="D56" s="5">
        <f t="shared" si="1"/>
        <v>78</v>
      </c>
      <c r="E56" s="13" t="s">
        <v>596</v>
      </c>
      <c r="F56" s="1" t="s">
        <v>595</v>
      </c>
      <c r="G56" s="11">
        <v>42787</v>
      </c>
      <c r="H56" s="25">
        <v>42800</v>
      </c>
      <c r="I56" s="5" t="s">
        <v>598</v>
      </c>
      <c r="J56" s="11">
        <v>42811</v>
      </c>
      <c r="K56" s="5" t="s">
        <v>598</v>
      </c>
      <c r="L56" s="13" t="s">
        <v>594</v>
      </c>
      <c r="M56" s="13" t="s">
        <v>594</v>
      </c>
      <c r="N56" s="13" t="s">
        <v>594</v>
      </c>
      <c r="O56" s="13" t="s">
        <v>594</v>
      </c>
      <c r="P56" s="5"/>
      <c r="Q56" s="14">
        <v>42789</v>
      </c>
    </row>
    <row r="57" spans="1:17" x14ac:dyDescent="0.2">
      <c r="A57" s="30">
        <v>55</v>
      </c>
      <c r="B57" s="20">
        <v>565</v>
      </c>
      <c r="C57" s="5">
        <f t="shared" si="0"/>
        <v>7</v>
      </c>
      <c r="D57" s="5">
        <f t="shared" si="1"/>
        <v>79</v>
      </c>
      <c r="E57" s="13" t="s">
        <v>596</v>
      </c>
      <c r="F57" s="1" t="s">
        <v>595</v>
      </c>
      <c r="G57" s="11">
        <v>42787</v>
      </c>
      <c r="H57" s="25">
        <v>42800</v>
      </c>
      <c r="I57" s="5" t="s">
        <v>598</v>
      </c>
      <c r="J57" s="11">
        <v>42811</v>
      </c>
      <c r="K57" s="5" t="s">
        <v>598</v>
      </c>
      <c r="L57" s="13" t="s">
        <v>594</v>
      </c>
      <c r="M57" s="13" t="s">
        <v>594</v>
      </c>
      <c r="N57" s="13" t="s">
        <v>594</v>
      </c>
      <c r="O57" s="13" t="s">
        <v>594</v>
      </c>
      <c r="P57" s="5"/>
      <c r="Q57" s="14">
        <v>42789</v>
      </c>
    </row>
    <row r="58" spans="1:17" x14ac:dyDescent="0.2">
      <c r="A58" s="30">
        <v>56</v>
      </c>
      <c r="B58" s="20">
        <v>566</v>
      </c>
      <c r="C58" s="5">
        <f t="shared" si="0"/>
        <v>7</v>
      </c>
      <c r="D58" s="5">
        <f t="shared" si="1"/>
        <v>80</v>
      </c>
      <c r="E58" s="13" t="s">
        <v>596</v>
      </c>
      <c r="F58" s="1" t="s">
        <v>595</v>
      </c>
      <c r="G58" s="11">
        <v>42787</v>
      </c>
      <c r="H58" s="25">
        <v>42800</v>
      </c>
      <c r="I58" s="5" t="s">
        <v>598</v>
      </c>
      <c r="J58" s="11">
        <v>42811</v>
      </c>
      <c r="K58" s="5" t="s">
        <v>598</v>
      </c>
      <c r="L58" s="11" t="s">
        <v>594</v>
      </c>
      <c r="M58" s="11" t="s">
        <v>594</v>
      </c>
      <c r="N58" s="11" t="s">
        <v>594</v>
      </c>
      <c r="O58" s="11" t="s">
        <v>594</v>
      </c>
      <c r="P58" s="5"/>
      <c r="Q58" s="14">
        <v>42789</v>
      </c>
    </row>
    <row r="59" spans="1:17" x14ac:dyDescent="0.2">
      <c r="A59" s="30">
        <v>57</v>
      </c>
      <c r="B59" s="20">
        <v>567</v>
      </c>
      <c r="C59" s="5">
        <f t="shared" si="0"/>
        <v>8</v>
      </c>
      <c r="D59" s="5">
        <f t="shared" si="1"/>
        <v>0</v>
      </c>
      <c r="E59" s="13" t="s">
        <v>596</v>
      </c>
      <c r="F59" s="1" t="s">
        <v>595</v>
      </c>
      <c r="G59" s="11">
        <v>42787</v>
      </c>
      <c r="H59" s="25">
        <v>42800</v>
      </c>
      <c r="I59" s="5" t="s">
        <v>598</v>
      </c>
      <c r="J59" s="11">
        <v>42811</v>
      </c>
      <c r="K59" s="5" t="s">
        <v>598</v>
      </c>
      <c r="L59" s="13" t="s">
        <v>594</v>
      </c>
      <c r="M59" s="13" t="s">
        <v>594</v>
      </c>
      <c r="N59" s="13" t="s">
        <v>594</v>
      </c>
      <c r="O59" s="13" t="s">
        <v>594</v>
      </c>
      <c r="P59" s="5"/>
      <c r="Q59" s="14">
        <v>42789</v>
      </c>
    </row>
    <row r="60" spans="1:17" x14ac:dyDescent="0.2">
      <c r="A60" s="30">
        <v>58</v>
      </c>
      <c r="B60" s="20">
        <v>568</v>
      </c>
      <c r="C60" s="5">
        <f t="shared" si="0"/>
        <v>8</v>
      </c>
      <c r="D60" s="5">
        <f t="shared" si="1"/>
        <v>1</v>
      </c>
      <c r="E60" s="13" t="s">
        <v>596</v>
      </c>
      <c r="F60" s="1" t="s">
        <v>595</v>
      </c>
      <c r="G60" s="11">
        <v>42787</v>
      </c>
      <c r="H60" s="25">
        <v>42801</v>
      </c>
      <c r="I60" s="5" t="s">
        <v>598</v>
      </c>
      <c r="J60" s="11">
        <v>42811</v>
      </c>
      <c r="K60" s="5" t="s">
        <v>598</v>
      </c>
      <c r="L60" s="13" t="s">
        <v>594</v>
      </c>
      <c r="M60" s="13" t="s">
        <v>594</v>
      </c>
      <c r="N60" s="13" t="s">
        <v>594</v>
      </c>
      <c r="O60" s="13" t="s">
        <v>594</v>
      </c>
      <c r="P60" s="5"/>
      <c r="Q60" s="14">
        <v>42789</v>
      </c>
    </row>
    <row r="61" spans="1:17" x14ac:dyDescent="0.2">
      <c r="A61" s="30">
        <v>59</v>
      </c>
      <c r="B61" s="20">
        <v>569</v>
      </c>
      <c r="C61" s="5">
        <f t="shared" si="0"/>
        <v>8</v>
      </c>
      <c r="D61" s="5">
        <f t="shared" si="1"/>
        <v>2</v>
      </c>
      <c r="E61" s="13" t="s">
        <v>596</v>
      </c>
      <c r="F61" s="1" t="s">
        <v>595</v>
      </c>
      <c r="G61" s="11">
        <v>42787</v>
      </c>
      <c r="H61" s="25">
        <v>42804</v>
      </c>
      <c r="I61" s="5" t="s">
        <v>598</v>
      </c>
      <c r="J61" s="11">
        <v>42811</v>
      </c>
      <c r="K61" s="5" t="s">
        <v>598</v>
      </c>
      <c r="L61" s="11" t="s">
        <v>594</v>
      </c>
      <c r="M61" s="11" t="s">
        <v>594</v>
      </c>
      <c r="N61" s="11" t="s">
        <v>594</v>
      </c>
      <c r="O61" s="11" t="s">
        <v>594</v>
      </c>
      <c r="P61" s="5"/>
      <c r="Q61" s="14">
        <v>42789</v>
      </c>
    </row>
    <row r="62" spans="1:17" x14ac:dyDescent="0.2">
      <c r="A62" s="30">
        <v>60</v>
      </c>
      <c r="B62" s="20">
        <v>570</v>
      </c>
      <c r="C62" s="5">
        <f t="shared" si="0"/>
        <v>8</v>
      </c>
      <c r="D62" s="5">
        <f t="shared" si="1"/>
        <v>3</v>
      </c>
      <c r="E62" s="13" t="s">
        <v>595</v>
      </c>
      <c r="F62" s="1" t="s">
        <v>595</v>
      </c>
      <c r="G62" s="13" t="s">
        <v>595</v>
      </c>
      <c r="H62" s="25">
        <v>42801</v>
      </c>
      <c r="I62" s="5" t="s">
        <v>598</v>
      </c>
      <c r="J62" s="11">
        <v>42811</v>
      </c>
      <c r="K62" s="5" t="s">
        <v>598</v>
      </c>
      <c r="L62" s="13" t="s">
        <v>594</v>
      </c>
      <c r="M62" s="13" t="s">
        <v>594</v>
      </c>
      <c r="N62" s="13" t="s">
        <v>594</v>
      </c>
      <c r="O62" s="13" t="s">
        <v>594</v>
      </c>
      <c r="P62" s="5"/>
      <c r="Q62" s="14">
        <v>42789</v>
      </c>
    </row>
    <row r="63" spans="1:17" x14ac:dyDescent="0.2">
      <c r="A63" s="30">
        <v>61</v>
      </c>
      <c r="B63" s="20">
        <v>571</v>
      </c>
      <c r="C63" s="5">
        <f t="shared" si="0"/>
        <v>8</v>
      </c>
      <c r="D63" s="5">
        <f t="shared" si="1"/>
        <v>4</v>
      </c>
      <c r="E63" s="13" t="s">
        <v>595</v>
      </c>
      <c r="F63" s="1" t="s">
        <v>595</v>
      </c>
      <c r="G63" s="13" t="s">
        <v>595</v>
      </c>
      <c r="H63" s="25">
        <v>42800</v>
      </c>
      <c r="I63" s="5" t="s">
        <v>598</v>
      </c>
      <c r="J63" s="11">
        <v>42811</v>
      </c>
      <c r="K63" s="5" t="s">
        <v>598</v>
      </c>
      <c r="L63" s="13" t="s">
        <v>594</v>
      </c>
      <c r="M63" s="13" t="s">
        <v>594</v>
      </c>
      <c r="N63" s="13" t="s">
        <v>594</v>
      </c>
      <c r="O63" s="13" t="s">
        <v>594</v>
      </c>
      <c r="P63" s="5"/>
      <c r="Q63" s="14">
        <v>42789</v>
      </c>
    </row>
    <row r="64" spans="1:17" x14ac:dyDescent="0.2">
      <c r="A64" s="30">
        <v>62</v>
      </c>
      <c r="B64" s="20">
        <v>572</v>
      </c>
      <c r="C64" s="5">
        <f t="shared" si="0"/>
        <v>8</v>
      </c>
      <c r="D64" s="5">
        <f t="shared" si="1"/>
        <v>5</v>
      </c>
      <c r="E64" s="13" t="s">
        <v>595</v>
      </c>
      <c r="F64" s="1" t="s">
        <v>595</v>
      </c>
      <c r="G64" s="13" t="s">
        <v>595</v>
      </c>
      <c r="H64" s="25">
        <v>42800</v>
      </c>
      <c r="I64" s="5" t="s">
        <v>598</v>
      </c>
      <c r="J64" s="11">
        <v>42811</v>
      </c>
      <c r="K64" s="5" t="s">
        <v>598</v>
      </c>
      <c r="L64" s="11" t="s">
        <v>594</v>
      </c>
      <c r="M64" s="11" t="s">
        <v>594</v>
      </c>
      <c r="N64" s="11" t="s">
        <v>594</v>
      </c>
      <c r="O64" s="11" t="s">
        <v>594</v>
      </c>
      <c r="P64" s="5"/>
      <c r="Q64" s="14">
        <v>42789</v>
      </c>
    </row>
    <row r="65" spans="1:23" x14ac:dyDescent="0.2">
      <c r="A65" s="30">
        <v>63</v>
      </c>
      <c r="B65" s="20">
        <v>573</v>
      </c>
      <c r="C65" s="5">
        <f t="shared" si="0"/>
        <v>8</v>
      </c>
      <c r="D65" s="5">
        <f t="shared" si="1"/>
        <v>6</v>
      </c>
      <c r="E65" s="13" t="s">
        <v>595</v>
      </c>
      <c r="F65" s="1" t="s">
        <v>595</v>
      </c>
      <c r="G65" s="13" t="s">
        <v>595</v>
      </c>
      <c r="H65" s="25">
        <v>42800</v>
      </c>
      <c r="I65" s="5" t="s">
        <v>598</v>
      </c>
      <c r="J65" s="11">
        <v>42811</v>
      </c>
      <c r="K65" s="5" t="s">
        <v>598</v>
      </c>
      <c r="L65" s="13" t="s">
        <v>594</v>
      </c>
      <c r="M65" s="13" t="s">
        <v>594</v>
      </c>
      <c r="N65" s="13" t="s">
        <v>594</v>
      </c>
      <c r="O65" s="13" t="s">
        <v>594</v>
      </c>
      <c r="P65" s="5"/>
      <c r="Q65" s="14">
        <v>42789</v>
      </c>
    </row>
    <row r="66" spans="1:23" x14ac:dyDescent="0.2">
      <c r="A66" s="30">
        <v>64</v>
      </c>
      <c r="B66" s="20">
        <v>574</v>
      </c>
      <c r="C66" s="5">
        <f t="shared" si="0"/>
        <v>8</v>
      </c>
      <c r="D66" s="5">
        <f t="shared" si="1"/>
        <v>7</v>
      </c>
      <c r="E66" s="13" t="s">
        <v>595</v>
      </c>
      <c r="F66" s="1" t="s">
        <v>595</v>
      </c>
      <c r="G66" s="13" t="s">
        <v>595</v>
      </c>
      <c r="H66" s="25">
        <v>42801</v>
      </c>
      <c r="I66" s="5" t="s">
        <v>598</v>
      </c>
      <c r="J66" s="11">
        <v>42811</v>
      </c>
      <c r="K66" s="5" t="s">
        <v>598</v>
      </c>
      <c r="L66" s="13" t="s">
        <v>594</v>
      </c>
      <c r="M66" s="13" t="s">
        <v>594</v>
      </c>
      <c r="N66" s="13" t="s">
        <v>594</v>
      </c>
      <c r="O66" s="13" t="s">
        <v>594</v>
      </c>
      <c r="P66" s="5"/>
      <c r="Q66" s="14">
        <v>42789</v>
      </c>
    </row>
    <row r="67" spans="1:23" x14ac:dyDescent="0.2">
      <c r="A67" s="30">
        <v>65</v>
      </c>
      <c r="B67" s="20">
        <v>575</v>
      </c>
      <c r="C67" s="5">
        <f t="shared" ref="C67:C107" si="2">_xlfn.FLOOR.PRECISE(B67/81)+1</f>
        <v>8</v>
      </c>
      <c r="D67" s="5">
        <f t="shared" si="1"/>
        <v>8</v>
      </c>
      <c r="E67" s="13" t="s">
        <v>595</v>
      </c>
      <c r="F67" s="1" t="s">
        <v>595</v>
      </c>
      <c r="G67" s="13" t="s">
        <v>595</v>
      </c>
      <c r="H67" s="25">
        <v>42801</v>
      </c>
      <c r="I67" s="5" t="s">
        <v>598</v>
      </c>
      <c r="J67" s="11">
        <v>42811</v>
      </c>
      <c r="K67" s="5" t="s">
        <v>598</v>
      </c>
      <c r="L67" s="11" t="s">
        <v>594</v>
      </c>
      <c r="M67" s="11" t="s">
        <v>594</v>
      </c>
      <c r="N67" s="11" t="s">
        <v>594</v>
      </c>
      <c r="O67" s="11" t="s">
        <v>594</v>
      </c>
      <c r="P67" s="5"/>
      <c r="Q67" s="14">
        <v>42789</v>
      </c>
    </row>
    <row r="68" spans="1:23" x14ac:dyDescent="0.2">
      <c r="A68" s="30">
        <v>66</v>
      </c>
      <c r="B68" s="20">
        <v>556</v>
      </c>
      <c r="C68" s="5">
        <f t="shared" si="2"/>
        <v>7</v>
      </c>
      <c r="D68" s="5">
        <f t="shared" ref="D68:D107" si="3">B68-_xlfn.FLOOR.PRECISE(B68/81)*81</f>
        <v>70</v>
      </c>
      <c r="E68" s="1" t="s">
        <v>607</v>
      </c>
      <c r="F68" s="1" t="s">
        <v>595</v>
      </c>
      <c r="G68" s="12">
        <v>42809</v>
      </c>
      <c r="H68" s="29">
        <v>42811</v>
      </c>
      <c r="I68" s="1" t="s">
        <v>598</v>
      </c>
      <c r="J68" s="12">
        <v>42846</v>
      </c>
      <c r="K68" s="5" t="s">
        <v>598</v>
      </c>
      <c r="L68" s="1" t="s">
        <v>620</v>
      </c>
      <c r="M68" s="1" t="s">
        <v>594</v>
      </c>
      <c r="N68" s="1" t="s">
        <v>594</v>
      </c>
      <c r="O68" s="1" t="s">
        <v>594</v>
      </c>
      <c r="P68" s="1" t="s">
        <v>594</v>
      </c>
      <c r="Q68" s="12">
        <v>42851</v>
      </c>
      <c r="R68" s="7">
        <v>42857</v>
      </c>
      <c r="S68" s="12">
        <v>42867</v>
      </c>
      <c r="T68" t="s">
        <v>619</v>
      </c>
      <c r="U68" s="7">
        <v>42879</v>
      </c>
      <c r="V68" s="7">
        <v>42887</v>
      </c>
      <c r="W68" s="22" t="s">
        <v>594</v>
      </c>
    </row>
    <row r="69" spans="1:23" x14ac:dyDescent="0.2">
      <c r="A69" s="30">
        <v>67</v>
      </c>
      <c r="B69" s="20">
        <v>577</v>
      </c>
      <c r="C69" s="5">
        <f t="shared" si="2"/>
        <v>8</v>
      </c>
      <c r="D69" s="5">
        <f t="shared" si="3"/>
        <v>10</v>
      </c>
      <c r="E69" s="1" t="s">
        <v>607</v>
      </c>
      <c r="F69" s="1" t="s">
        <v>595</v>
      </c>
      <c r="G69" s="12">
        <v>42809</v>
      </c>
      <c r="H69" s="29">
        <v>42815</v>
      </c>
      <c r="I69" s="1" t="s">
        <v>598</v>
      </c>
      <c r="J69" s="12">
        <v>42846</v>
      </c>
      <c r="K69" s="5" t="s">
        <v>598</v>
      </c>
      <c r="L69" s="1" t="s">
        <v>594</v>
      </c>
      <c r="M69" s="1" t="s">
        <v>594</v>
      </c>
      <c r="N69" s="1" t="s">
        <v>594</v>
      </c>
      <c r="O69" s="1" t="s">
        <v>594</v>
      </c>
      <c r="Q69" s="12">
        <v>42851</v>
      </c>
    </row>
    <row r="70" spans="1:23" x14ac:dyDescent="0.2">
      <c r="A70" s="30">
        <v>68</v>
      </c>
      <c r="B70" s="20">
        <v>578</v>
      </c>
      <c r="C70" s="5">
        <f t="shared" si="2"/>
        <v>8</v>
      </c>
      <c r="D70" s="5">
        <f t="shared" si="3"/>
        <v>11</v>
      </c>
      <c r="E70" s="1" t="s">
        <v>599</v>
      </c>
      <c r="F70" s="1" t="s">
        <v>610</v>
      </c>
      <c r="G70" s="12">
        <v>42817</v>
      </c>
      <c r="H70" s="29">
        <v>42830</v>
      </c>
      <c r="I70" s="1" t="s">
        <v>611</v>
      </c>
      <c r="J70" s="12">
        <v>42846</v>
      </c>
      <c r="K70" s="5" t="s">
        <v>598</v>
      </c>
      <c r="L70" s="1" t="s">
        <v>594</v>
      </c>
      <c r="M70" s="1" t="s">
        <v>594</v>
      </c>
      <c r="N70" s="1" t="s">
        <v>594</v>
      </c>
      <c r="O70" s="1" t="s">
        <v>594</v>
      </c>
      <c r="Q70" s="12">
        <v>42851</v>
      </c>
    </row>
    <row r="71" spans="1:23" x14ac:dyDescent="0.2">
      <c r="A71" s="30">
        <v>69</v>
      </c>
      <c r="B71" s="20">
        <v>366</v>
      </c>
      <c r="C71" s="5">
        <f t="shared" si="2"/>
        <v>5</v>
      </c>
      <c r="D71" s="5">
        <f t="shared" si="3"/>
        <v>42</v>
      </c>
      <c r="E71" s="1" t="s">
        <v>596</v>
      </c>
      <c r="F71" s="1" t="s">
        <v>609</v>
      </c>
      <c r="G71" s="12">
        <v>42815</v>
      </c>
      <c r="H71" s="29">
        <v>42824</v>
      </c>
      <c r="I71" s="1" t="s">
        <v>598</v>
      </c>
      <c r="J71" s="12">
        <v>42846</v>
      </c>
      <c r="K71" s="5" t="s">
        <v>598</v>
      </c>
      <c r="L71" s="1" t="s">
        <v>594</v>
      </c>
      <c r="M71" s="1" t="s">
        <v>594</v>
      </c>
      <c r="N71" s="1" t="s">
        <v>594</v>
      </c>
      <c r="O71" s="1" t="s">
        <v>594</v>
      </c>
      <c r="Q71" s="12">
        <v>42851</v>
      </c>
    </row>
    <row r="72" spans="1:23" x14ac:dyDescent="0.2">
      <c r="A72" s="30">
        <v>70</v>
      </c>
      <c r="B72" s="20">
        <v>513</v>
      </c>
      <c r="C72" s="5">
        <f t="shared" si="2"/>
        <v>7</v>
      </c>
      <c r="D72" s="5">
        <f t="shared" si="3"/>
        <v>27</v>
      </c>
      <c r="E72" s="1" t="s">
        <v>603</v>
      </c>
      <c r="F72" s="1" t="s">
        <v>610</v>
      </c>
      <c r="G72" s="1" t="s">
        <v>612</v>
      </c>
      <c r="H72" s="29">
        <v>42852</v>
      </c>
      <c r="I72" s="1" t="s">
        <v>598</v>
      </c>
      <c r="J72" s="12">
        <v>42867</v>
      </c>
      <c r="K72" s="5" t="s">
        <v>598</v>
      </c>
      <c r="L72" s="1" t="s">
        <v>594</v>
      </c>
      <c r="M72" s="1" t="s">
        <v>594</v>
      </c>
      <c r="N72" s="1" t="s">
        <v>594</v>
      </c>
      <c r="O72" s="1" t="s">
        <v>594</v>
      </c>
      <c r="Q72" s="12">
        <v>42888</v>
      </c>
    </row>
    <row r="73" spans="1:23" x14ac:dyDescent="0.2">
      <c r="A73" s="30">
        <v>71</v>
      </c>
      <c r="B73" s="20">
        <v>580</v>
      </c>
      <c r="C73" s="5">
        <f t="shared" si="2"/>
        <v>8</v>
      </c>
      <c r="D73" s="5">
        <f t="shared" si="3"/>
        <v>13</v>
      </c>
      <c r="E73" s="1" t="s">
        <v>599</v>
      </c>
      <c r="F73" s="1" t="s">
        <v>610</v>
      </c>
      <c r="G73" s="12">
        <v>46476</v>
      </c>
      <c r="H73" s="29">
        <v>42829</v>
      </c>
      <c r="I73" s="1" t="s">
        <v>598</v>
      </c>
      <c r="J73" s="12">
        <v>42846</v>
      </c>
      <c r="K73" s="5" t="s">
        <v>598</v>
      </c>
      <c r="L73" s="1" t="s">
        <v>594</v>
      </c>
      <c r="M73" s="1" t="s">
        <v>594</v>
      </c>
      <c r="N73" s="1" t="s">
        <v>594</v>
      </c>
      <c r="O73" s="1" t="s">
        <v>594</v>
      </c>
      <c r="Q73" s="12">
        <v>42851</v>
      </c>
    </row>
    <row r="74" spans="1:23" x14ac:dyDescent="0.2">
      <c r="A74" s="30">
        <v>72</v>
      </c>
      <c r="B74" s="20">
        <v>576</v>
      </c>
      <c r="C74" s="5">
        <f t="shared" si="2"/>
        <v>8</v>
      </c>
      <c r="D74" s="5">
        <f t="shared" si="3"/>
        <v>9</v>
      </c>
      <c r="E74" s="1" t="s">
        <v>606</v>
      </c>
      <c r="F74" s="1" t="s">
        <v>610</v>
      </c>
      <c r="G74" s="12">
        <v>42824</v>
      </c>
      <c r="H74" s="29">
        <v>42824</v>
      </c>
      <c r="I74" s="1" t="s">
        <v>598</v>
      </c>
      <c r="J74" s="12">
        <v>42846</v>
      </c>
      <c r="K74" s="5" t="s">
        <v>598</v>
      </c>
      <c r="L74" s="1" t="s">
        <v>594</v>
      </c>
      <c r="M74" s="1" t="s">
        <v>594</v>
      </c>
      <c r="N74" s="1" t="s">
        <v>594</v>
      </c>
      <c r="O74" s="1" t="s">
        <v>594</v>
      </c>
      <c r="Q74" s="12">
        <v>42851</v>
      </c>
    </row>
    <row r="75" spans="1:23" x14ac:dyDescent="0.2">
      <c r="A75" s="30">
        <v>73</v>
      </c>
      <c r="B75" s="20">
        <v>585</v>
      </c>
      <c r="C75" s="5">
        <f t="shared" si="2"/>
        <v>8</v>
      </c>
      <c r="D75" s="5">
        <f t="shared" si="3"/>
        <v>18</v>
      </c>
      <c r="E75" s="1" t="s">
        <v>613</v>
      </c>
      <c r="F75" s="1" t="s">
        <v>610</v>
      </c>
      <c r="G75" s="12">
        <v>42831</v>
      </c>
      <c r="H75" s="29">
        <v>42831</v>
      </c>
      <c r="I75" s="1" t="s">
        <v>598</v>
      </c>
      <c r="J75" s="12">
        <v>42846</v>
      </c>
      <c r="K75" s="5" t="s">
        <v>598</v>
      </c>
      <c r="L75" s="1" t="s">
        <v>594</v>
      </c>
      <c r="M75" s="1" t="s">
        <v>594</v>
      </c>
      <c r="N75" s="1" t="s">
        <v>594</v>
      </c>
      <c r="O75" s="1" t="s">
        <v>594</v>
      </c>
      <c r="Q75" s="12">
        <v>42851</v>
      </c>
    </row>
    <row r="76" spans="1:23" x14ac:dyDescent="0.2">
      <c r="A76" s="30">
        <v>74</v>
      </c>
      <c r="B76" s="20">
        <v>582</v>
      </c>
      <c r="C76" s="5">
        <f t="shared" si="2"/>
        <v>8</v>
      </c>
      <c r="D76" s="5">
        <f t="shared" si="3"/>
        <v>15</v>
      </c>
      <c r="E76" s="1" t="s">
        <v>613</v>
      </c>
      <c r="F76" s="1" t="s">
        <v>610</v>
      </c>
      <c r="G76" s="12">
        <v>42832</v>
      </c>
      <c r="H76" s="29">
        <v>42838</v>
      </c>
      <c r="I76" s="1" t="s">
        <v>598</v>
      </c>
      <c r="J76" s="12">
        <v>42846</v>
      </c>
      <c r="K76" s="5" t="s">
        <v>598</v>
      </c>
      <c r="L76" s="1" t="s">
        <v>594</v>
      </c>
      <c r="M76" s="1" t="s">
        <v>594</v>
      </c>
      <c r="N76" s="1" t="s">
        <v>594</v>
      </c>
      <c r="O76" s="1" t="s">
        <v>594</v>
      </c>
      <c r="Q76" s="12">
        <v>42851</v>
      </c>
    </row>
    <row r="77" spans="1:23" x14ac:dyDescent="0.2">
      <c r="A77" s="30">
        <v>75</v>
      </c>
      <c r="B77" s="20">
        <v>588</v>
      </c>
      <c r="C77" s="5">
        <f t="shared" si="2"/>
        <v>8</v>
      </c>
      <c r="D77" s="5">
        <f t="shared" si="3"/>
        <v>21</v>
      </c>
      <c r="E77" s="1" t="s">
        <v>601</v>
      </c>
      <c r="F77" s="1" t="s">
        <v>610</v>
      </c>
      <c r="G77" s="12">
        <v>42832</v>
      </c>
      <c r="H77" s="29">
        <v>42838</v>
      </c>
      <c r="I77" s="1" t="s">
        <v>598</v>
      </c>
      <c r="J77" s="12">
        <v>42846</v>
      </c>
      <c r="K77" s="5" t="s">
        <v>598</v>
      </c>
      <c r="L77" s="1" t="s">
        <v>594</v>
      </c>
      <c r="M77" s="1" t="s">
        <v>594</v>
      </c>
      <c r="N77" s="1" t="s">
        <v>594</v>
      </c>
      <c r="O77" s="1" t="s">
        <v>594</v>
      </c>
      <c r="Q77" s="12">
        <v>42851</v>
      </c>
    </row>
    <row r="78" spans="1:23" x14ac:dyDescent="0.2">
      <c r="A78" s="30">
        <v>76</v>
      </c>
      <c r="B78" s="4">
        <v>583</v>
      </c>
      <c r="C78" s="5">
        <f t="shared" si="2"/>
        <v>8</v>
      </c>
      <c r="D78" s="5">
        <f t="shared" si="3"/>
        <v>16</v>
      </c>
      <c r="E78" s="1" t="s">
        <v>613</v>
      </c>
      <c r="F78" s="1" t="s">
        <v>610</v>
      </c>
      <c r="G78" s="12">
        <v>42832</v>
      </c>
      <c r="H78" s="29">
        <v>42838</v>
      </c>
      <c r="I78" s="1" t="s">
        <v>598</v>
      </c>
      <c r="J78" s="12">
        <v>42846</v>
      </c>
      <c r="K78" s="5" t="s">
        <v>598</v>
      </c>
      <c r="L78" s="1" t="s">
        <v>594</v>
      </c>
      <c r="M78" s="1" t="s">
        <v>594</v>
      </c>
      <c r="N78" s="1" t="s">
        <v>594</v>
      </c>
      <c r="O78" s="1" t="s">
        <v>594</v>
      </c>
      <c r="Q78" s="12">
        <v>42851</v>
      </c>
    </row>
    <row r="79" spans="1:23" x14ac:dyDescent="0.2">
      <c r="A79" s="30">
        <v>77</v>
      </c>
      <c r="B79" s="4">
        <v>584</v>
      </c>
      <c r="C79" s="5">
        <f t="shared" si="2"/>
        <v>8</v>
      </c>
      <c r="D79" s="5">
        <f t="shared" si="3"/>
        <v>17</v>
      </c>
      <c r="E79" s="1" t="s">
        <v>613</v>
      </c>
      <c r="F79" s="1" t="s">
        <v>610</v>
      </c>
      <c r="G79" s="12">
        <v>42832</v>
      </c>
      <c r="H79" s="29">
        <v>42838</v>
      </c>
      <c r="I79" s="1" t="s">
        <v>598</v>
      </c>
      <c r="J79" s="12">
        <v>42846</v>
      </c>
      <c r="K79" s="5" t="s">
        <v>598</v>
      </c>
      <c r="L79" s="1" t="s">
        <v>594</v>
      </c>
      <c r="M79" s="1" t="s">
        <v>594</v>
      </c>
      <c r="N79" s="1" t="s">
        <v>594</v>
      </c>
      <c r="O79" s="1" t="s">
        <v>594</v>
      </c>
      <c r="Q79" s="12">
        <v>42851</v>
      </c>
    </row>
    <row r="80" spans="1:23" x14ac:dyDescent="0.2">
      <c r="A80" s="30">
        <v>78</v>
      </c>
      <c r="B80" s="20">
        <v>581</v>
      </c>
      <c r="C80" s="5">
        <f t="shared" si="2"/>
        <v>8</v>
      </c>
      <c r="D80" s="5">
        <f t="shared" si="3"/>
        <v>14</v>
      </c>
      <c r="E80" s="1" t="s">
        <v>599</v>
      </c>
      <c r="F80" s="1" t="s">
        <v>610</v>
      </c>
      <c r="G80" s="12">
        <v>42835</v>
      </c>
      <c r="H80" s="29">
        <v>42846</v>
      </c>
      <c r="I80" s="1" t="s">
        <v>598</v>
      </c>
      <c r="J80" s="21">
        <v>42867</v>
      </c>
      <c r="K80" s="5" t="s">
        <v>598</v>
      </c>
      <c r="L80" s="1" t="s">
        <v>594</v>
      </c>
      <c r="M80" s="1" t="s">
        <v>594</v>
      </c>
      <c r="N80" s="1" t="s">
        <v>594</v>
      </c>
      <c r="O80" s="1" t="s">
        <v>594</v>
      </c>
      <c r="Q80" s="12">
        <v>42888</v>
      </c>
    </row>
    <row r="81" spans="1:17" x14ac:dyDescent="0.2">
      <c r="A81" s="30">
        <v>79</v>
      </c>
      <c r="B81" s="20">
        <v>589</v>
      </c>
      <c r="C81" s="5">
        <f t="shared" si="2"/>
        <v>8</v>
      </c>
      <c r="D81" s="5">
        <f t="shared" si="3"/>
        <v>22</v>
      </c>
      <c r="E81" s="1" t="s">
        <v>599</v>
      </c>
      <c r="F81" s="1" t="s">
        <v>610</v>
      </c>
      <c r="G81" s="12">
        <v>42835</v>
      </c>
      <c r="H81" s="29">
        <v>42843</v>
      </c>
      <c r="I81" s="1" t="s">
        <v>611</v>
      </c>
      <c r="J81" s="12">
        <v>42846</v>
      </c>
      <c r="K81" s="5" t="s">
        <v>598</v>
      </c>
      <c r="L81" s="1" t="s">
        <v>594</v>
      </c>
      <c r="M81" s="1" t="s">
        <v>594</v>
      </c>
      <c r="N81" s="1" t="s">
        <v>594</v>
      </c>
      <c r="O81" s="1" t="s">
        <v>594</v>
      </c>
      <c r="Q81" s="12">
        <v>42851</v>
      </c>
    </row>
    <row r="82" spans="1:17" x14ac:dyDescent="0.2">
      <c r="A82" s="30">
        <v>80</v>
      </c>
      <c r="B82" s="20">
        <v>590</v>
      </c>
      <c r="C82" s="5">
        <f t="shared" si="2"/>
        <v>8</v>
      </c>
      <c r="D82" s="5">
        <f t="shared" si="3"/>
        <v>23</v>
      </c>
      <c r="E82" s="1" t="s">
        <v>599</v>
      </c>
      <c r="F82" s="1" t="s">
        <v>610</v>
      </c>
      <c r="G82" s="12">
        <v>42835</v>
      </c>
      <c r="H82" s="29">
        <v>42844</v>
      </c>
      <c r="I82" s="1" t="s">
        <v>598</v>
      </c>
      <c r="J82" s="12">
        <v>42846</v>
      </c>
      <c r="K82" s="5" t="s">
        <v>598</v>
      </c>
      <c r="L82" s="1" t="s">
        <v>594</v>
      </c>
      <c r="M82" s="1" t="s">
        <v>594</v>
      </c>
      <c r="N82" s="1" t="s">
        <v>594</v>
      </c>
      <c r="O82" s="1" t="s">
        <v>594</v>
      </c>
      <c r="Q82" s="12">
        <v>42851</v>
      </c>
    </row>
    <row r="83" spans="1:17" x14ac:dyDescent="0.2">
      <c r="A83" s="30">
        <v>81</v>
      </c>
      <c r="B83" s="20">
        <v>599</v>
      </c>
      <c r="C83" s="5">
        <f t="shared" si="2"/>
        <v>8</v>
      </c>
      <c r="D83" s="5">
        <f t="shared" si="3"/>
        <v>32</v>
      </c>
      <c r="E83" s="1" t="s">
        <v>599</v>
      </c>
      <c r="F83" s="1" t="s">
        <v>610</v>
      </c>
      <c r="G83" s="12">
        <v>42844</v>
      </c>
      <c r="H83" s="29">
        <v>42850</v>
      </c>
      <c r="I83" s="1" t="s">
        <v>598</v>
      </c>
      <c r="J83" s="21">
        <v>42867</v>
      </c>
      <c r="K83" s="5" t="s">
        <v>598</v>
      </c>
      <c r="L83" s="1" t="s">
        <v>619</v>
      </c>
      <c r="M83" s="1" t="s">
        <v>594</v>
      </c>
      <c r="N83" s="1" t="s">
        <v>594</v>
      </c>
      <c r="O83" s="1" t="s">
        <v>594</v>
      </c>
      <c r="Q83" s="12">
        <v>42888</v>
      </c>
    </row>
    <row r="84" spans="1:17" x14ac:dyDescent="0.2">
      <c r="A84" s="30">
        <v>82</v>
      </c>
      <c r="B84" s="20">
        <v>591</v>
      </c>
      <c r="C84" s="5">
        <f t="shared" si="2"/>
        <v>8</v>
      </c>
      <c r="D84" s="5">
        <f t="shared" si="3"/>
        <v>24</v>
      </c>
      <c r="E84" s="1" t="s">
        <v>599</v>
      </c>
      <c r="F84" s="1" t="s">
        <v>610</v>
      </c>
      <c r="G84" s="12">
        <v>42849</v>
      </c>
      <c r="H84" s="29">
        <v>42856</v>
      </c>
      <c r="I84" s="1" t="s">
        <v>598</v>
      </c>
      <c r="J84" s="21">
        <v>42867</v>
      </c>
      <c r="K84" s="5" t="s">
        <v>598</v>
      </c>
      <c r="L84" s="1" t="s">
        <v>594</v>
      </c>
      <c r="M84" s="1" t="s">
        <v>594</v>
      </c>
      <c r="N84" s="1" t="s">
        <v>594</v>
      </c>
      <c r="O84" s="1" t="s">
        <v>594</v>
      </c>
      <c r="Q84" s="12">
        <v>42888</v>
      </c>
    </row>
    <row r="85" spans="1:17" x14ac:dyDescent="0.2">
      <c r="A85" s="30">
        <v>83</v>
      </c>
      <c r="B85" s="20">
        <v>592</v>
      </c>
      <c r="C85" s="5">
        <f t="shared" si="2"/>
        <v>8</v>
      </c>
      <c r="D85" s="5">
        <f t="shared" si="3"/>
        <v>25</v>
      </c>
      <c r="E85" s="1" t="s">
        <v>599</v>
      </c>
      <c r="F85" s="1" t="s">
        <v>610</v>
      </c>
      <c r="G85" s="12">
        <v>42849</v>
      </c>
      <c r="H85" s="29">
        <v>42856</v>
      </c>
      <c r="I85" s="1" t="s">
        <v>598</v>
      </c>
      <c r="J85" s="21">
        <v>42867</v>
      </c>
      <c r="K85" s="5" t="s">
        <v>598</v>
      </c>
      <c r="L85" s="1" t="s">
        <v>594</v>
      </c>
      <c r="M85" s="1" t="s">
        <v>594</v>
      </c>
      <c r="N85" s="1" t="s">
        <v>594</v>
      </c>
      <c r="O85" s="1" t="s">
        <v>594</v>
      </c>
      <c r="Q85" s="12">
        <v>42888</v>
      </c>
    </row>
    <row r="86" spans="1:17" x14ac:dyDescent="0.2">
      <c r="A86" s="30">
        <v>84</v>
      </c>
      <c r="B86" s="20">
        <v>600</v>
      </c>
      <c r="C86" s="5">
        <f t="shared" si="2"/>
        <v>8</v>
      </c>
      <c r="D86" s="5">
        <f t="shared" si="3"/>
        <v>33</v>
      </c>
      <c r="E86" s="1" t="s">
        <v>599</v>
      </c>
      <c r="F86" s="1" t="s">
        <v>610</v>
      </c>
      <c r="G86" s="12">
        <v>42849</v>
      </c>
      <c r="H86" s="29">
        <v>42856</v>
      </c>
      <c r="I86" s="1" t="s">
        <v>598</v>
      </c>
      <c r="J86" s="21">
        <v>42867</v>
      </c>
      <c r="K86" s="5" t="s">
        <v>598</v>
      </c>
      <c r="L86" s="1" t="s">
        <v>594</v>
      </c>
      <c r="M86" s="1" t="s">
        <v>594</v>
      </c>
      <c r="N86" s="1" t="s">
        <v>594</v>
      </c>
      <c r="O86" s="1" t="s">
        <v>594</v>
      </c>
      <c r="Q86" s="12">
        <v>42888</v>
      </c>
    </row>
    <row r="87" spans="1:17" x14ac:dyDescent="0.2">
      <c r="A87" s="30">
        <v>85</v>
      </c>
      <c r="B87" s="20">
        <v>614</v>
      </c>
      <c r="C87" s="5">
        <f t="shared" si="2"/>
        <v>8</v>
      </c>
      <c r="D87" s="5">
        <f t="shared" si="3"/>
        <v>47</v>
      </c>
      <c r="E87" s="1" t="s">
        <v>599</v>
      </c>
      <c r="F87" s="1" t="s">
        <v>610</v>
      </c>
      <c r="G87" s="12">
        <v>42853</v>
      </c>
      <c r="H87" s="29">
        <v>42860</v>
      </c>
      <c r="I87" s="1" t="s">
        <v>598</v>
      </c>
      <c r="J87" s="21">
        <v>42867</v>
      </c>
      <c r="K87" s="5" t="s">
        <v>598</v>
      </c>
      <c r="L87" s="1" t="s">
        <v>594</v>
      </c>
      <c r="M87" s="1" t="s">
        <v>594</v>
      </c>
      <c r="N87" s="1" t="s">
        <v>594</v>
      </c>
      <c r="O87" s="1" t="s">
        <v>594</v>
      </c>
      <c r="Q87" s="12">
        <v>42888</v>
      </c>
    </row>
    <row r="88" spans="1:17" x14ac:dyDescent="0.2">
      <c r="A88" s="30">
        <v>86</v>
      </c>
      <c r="B88" s="4">
        <v>618</v>
      </c>
      <c r="C88" s="5">
        <f t="shared" si="2"/>
        <v>8</v>
      </c>
      <c r="D88" s="5">
        <f t="shared" si="3"/>
        <v>51</v>
      </c>
      <c r="E88" s="1" t="s">
        <v>616</v>
      </c>
      <c r="F88" s="1" t="s">
        <v>610</v>
      </c>
      <c r="G88" s="12">
        <v>42853</v>
      </c>
      <c r="H88" s="29">
        <v>42865</v>
      </c>
      <c r="I88" s="1" t="s">
        <v>598</v>
      </c>
      <c r="J88" s="21">
        <v>42867</v>
      </c>
      <c r="K88" s="5" t="s">
        <v>598</v>
      </c>
      <c r="L88" s="1" t="s">
        <v>594</v>
      </c>
      <c r="M88" s="1" t="s">
        <v>594</v>
      </c>
      <c r="N88" s="1" t="s">
        <v>594</v>
      </c>
      <c r="O88" s="1" t="s">
        <v>594</v>
      </c>
      <c r="Q88" s="12">
        <v>42888</v>
      </c>
    </row>
    <row r="89" spans="1:17" x14ac:dyDescent="0.2">
      <c r="A89" s="30">
        <v>87</v>
      </c>
      <c r="B89" s="4">
        <v>597</v>
      </c>
      <c r="C89" s="5">
        <f t="shared" si="2"/>
        <v>8</v>
      </c>
      <c r="D89" s="5">
        <f t="shared" si="3"/>
        <v>30</v>
      </c>
      <c r="E89" s="1" t="s">
        <v>613</v>
      </c>
      <c r="F89" s="1" t="s">
        <v>610</v>
      </c>
      <c r="G89" s="12">
        <v>42857</v>
      </c>
      <c r="H89" s="29">
        <v>42857</v>
      </c>
      <c r="I89" s="1" t="s">
        <v>598</v>
      </c>
      <c r="J89" s="21">
        <v>42867</v>
      </c>
      <c r="K89" s="5" t="s">
        <v>598</v>
      </c>
      <c r="L89" s="1" t="s">
        <v>594</v>
      </c>
      <c r="M89" s="1" t="s">
        <v>594</v>
      </c>
      <c r="N89" s="1" t="s">
        <v>594</v>
      </c>
      <c r="O89" s="1" t="s">
        <v>594</v>
      </c>
      <c r="Q89" s="12">
        <v>42888</v>
      </c>
    </row>
    <row r="90" spans="1:17" x14ac:dyDescent="0.2">
      <c r="A90" s="30">
        <v>88</v>
      </c>
      <c r="B90" s="4">
        <v>613</v>
      </c>
      <c r="C90" s="5">
        <f t="shared" si="2"/>
        <v>8</v>
      </c>
      <c r="D90" s="5">
        <f t="shared" si="3"/>
        <v>46</v>
      </c>
      <c r="E90" s="1" t="s">
        <v>599</v>
      </c>
      <c r="F90" s="1" t="s">
        <v>610</v>
      </c>
      <c r="G90" s="12">
        <v>42858</v>
      </c>
      <c r="H90" s="29">
        <v>42866</v>
      </c>
      <c r="I90" s="1" t="s">
        <v>598</v>
      </c>
      <c r="J90" s="12">
        <v>42887</v>
      </c>
      <c r="K90" s="1" t="s">
        <v>598</v>
      </c>
      <c r="L90" s="1" t="s">
        <v>594</v>
      </c>
      <c r="M90" s="1" t="s">
        <v>594</v>
      </c>
      <c r="N90" s="1" t="s">
        <v>594</v>
      </c>
      <c r="O90" s="1" t="s">
        <v>594</v>
      </c>
      <c r="Q90" s="12">
        <v>42888</v>
      </c>
    </row>
    <row r="91" spans="1:17" x14ac:dyDescent="0.2">
      <c r="A91" s="30">
        <v>89</v>
      </c>
      <c r="B91" s="4">
        <v>374</v>
      </c>
      <c r="C91" s="5">
        <f t="shared" si="2"/>
        <v>5</v>
      </c>
      <c r="D91" s="5">
        <f t="shared" si="3"/>
        <v>50</v>
      </c>
      <c r="E91" s="1" t="s">
        <v>599</v>
      </c>
      <c r="F91" s="1" t="s">
        <v>610</v>
      </c>
      <c r="G91" s="12">
        <v>42858</v>
      </c>
      <c r="H91" s="29">
        <v>42865</v>
      </c>
      <c r="I91" s="1" t="s">
        <v>598</v>
      </c>
      <c r="J91" s="12">
        <v>42867</v>
      </c>
      <c r="K91" s="5" t="s">
        <v>598</v>
      </c>
      <c r="L91" s="1" t="s">
        <v>594</v>
      </c>
      <c r="M91" s="1" t="s">
        <v>594</v>
      </c>
      <c r="N91" s="1" t="s">
        <v>594</v>
      </c>
      <c r="O91" s="1" t="s">
        <v>594</v>
      </c>
      <c r="P91" s="1" t="s">
        <v>594</v>
      </c>
      <c r="Q91" s="12">
        <v>42888</v>
      </c>
    </row>
    <row r="92" spans="1:17" x14ac:dyDescent="0.2">
      <c r="A92" s="30">
        <v>90</v>
      </c>
      <c r="B92" s="4">
        <v>593</v>
      </c>
      <c r="C92" s="5">
        <f t="shared" si="2"/>
        <v>8</v>
      </c>
      <c r="D92" s="5">
        <f t="shared" si="3"/>
        <v>26</v>
      </c>
      <c r="E92" s="1" t="s">
        <v>613</v>
      </c>
      <c r="F92" s="1" t="s">
        <v>610</v>
      </c>
      <c r="G92" s="12">
        <v>42863</v>
      </c>
      <c r="H92" s="29">
        <v>42863</v>
      </c>
      <c r="I92" s="1" t="s">
        <v>598</v>
      </c>
      <c r="J92" s="21">
        <v>42867</v>
      </c>
      <c r="K92" s="5" t="s">
        <v>598</v>
      </c>
      <c r="L92" s="1" t="s">
        <v>594</v>
      </c>
      <c r="M92" s="1" t="s">
        <v>594</v>
      </c>
      <c r="N92" s="1" t="s">
        <v>594</v>
      </c>
      <c r="O92" s="1" t="s">
        <v>594</v>
      </c>
      <c r="Q92" s="12">
        <v>42888</v>
      </c>
    </row>
    <row r="93" spans="1:17" x14ac:dyDescent="0.2">
      <c r="A93" s="30">
        <v>91</v>
      </c>
      <c r="B93" s="4">
        <v>594</v>
      </c>
      <c r="C93" s="5">
        <f t="shared" si="2"/>
        <v>8</v>
      </c>
      <c r="D93" s="5">
        <f t="shared" si="3"/>
        <v>27</v>
      </c>
      <c r="E93" s="1" t="s">
        <v>613</v>
      </c>
      <c r="F93" s="1" t="s">
        <v>610</v>
      </c>
      <c r="G93" s="12">
        <v>42863</v>
      </c>
      <c r="H93" s="29">
        <v>42863</v>
      </c>
      <c r="I93" s="1" t="s">
        <v>598</v>
      </c>
      <c r="J93" s="21">
        <v>42867</v>
      </c>
      <c r="K93" s="5" t="s">
        <v>598</v>
      </c>
      <c r="L93" s="1" t="s">
        <v>594</v>
      </c>
      <c r="M93" s="1" t="s">
        <v>594</v>
      </c>
      <c r="N93" s="1" t="s">
        <v>594</v>
      </c>
      <c r="O93" s="1" t="s">
        <v>594</v>
      </c>
      <c r="Q93" s="12">
        <v>42888</v>
      </c>
    </row>
    <row r="94" spans="1:17" x14ac:dyDescent="0.2">
      <c r="A94" s="30">
        <v>92</v>
      </c>
      <c r="B94" s="4">
        <v>596</v>
      </c>
      <c r="C94" s="5">
        <f t="shared" si="2"/>
        <v>8</v>
      </c>
      <c r="D94" s="5">
        <f t="shared" si="3"/>
        <v>29</v>
      </c>
      <c r="E94" s="1" t="s">
        <v>613</v>
      </c>
      <c r="F94" s="1" t="s">
        <v>610</v>
      </c>
      <c r="G94" s="12">
        <v>42863</v>
      </c>
      <c r="H94" s="29">
        <v>42863</v>
      </c>
      <c r="I94" s="1" t="s">
        <v>598</v>
      </c>
      <c r="J94" s="21">
        <v>42867</v>
      </c>
      <c r="K94" s="5" t="s">
        <v>598</v>
      </c>
      <c r="L94" s="1" t="s">
        <v>594</v>
      </c>
      <c r="M94" s="1" t="s">
        <v>594</v>
      </c>
      <c r="N94" s="1" t="s">
        <v>594</v>
      </c>
      <c r="O94" s="1" t="s">
        <v>594</v>
      </c>
      <c r="Q94" s="12">
        <v>42888</v>
      </c>
    </row>
    <row r="95" spans="1:17" x14ac:dyDescent="0.2">
      <c r="A95" s="30">
        <v>93</v>
      </c>
      <c r="B95" s="4">
        <v>598</v>
      </c>
      <c r="C95" s="5">
        <f t="shared" si="2"/>
        <v>8</v>
      </c>
      <c r="D95" s="5">
        <f t="shared" si="3"/>
        <v>31</v>
      </c>
      <c r="E95" s="1" t="s">
        <v>613</v>
      </c>
      <c r="F95" s="1" t="s">
        <v>610</v>
      </c>
      <c r="G95" s="12">
        <v>42863</v>
      </c>
      <c r="H95" s="29">
        <v>42863</v>
      </c>
      <c r="I95" s="1" t="s">
        <v>598</v>
      </c>
      <c r="J95" s="21">
        <v>42867</v>
      </c>
      <c r="K95" s="5" t="s">
        <v>598</v>
      </c>
      <c r="L95" s="1" t="s">
        <v>594</v>
      </c>
      <c r="M95" s="1" t="s">
        <v>594</v>
      </c>
      <c r="N95" s="1" t="s">
        <v>594</v>
      </c>
      <c r="O95" s="1" t="s">
        <v>594</v>
      </c>
      <c r="Q95" s="12">
        <v>42888</v>
      </c>
    </row>
    <row r="96" spans="1:17" x14ac:dyDescent="0.2">
      <c r="A96" s="30">
        <v>94</v>
      </c>
      <c r="B96" s="4">
        <v>601</v>
      </c>
      <c r="C96" s="5">
        <f t="shared" si="2"/>
        <v>8</v>
      </c>
      <c r="D96" s="5">
        <f t="shared" si="3"/>
        <v>34</v>
      </c>
      <c r="E96" s="1" t="s">
        <v>613</v>
      </c>
      <c r="F96" s="1" t="s">
        <v>610</v>
      </c>
      <c r="G96" s="12">
        <v>42864</v>
      </c>
      <c r="H96" s="29">
        <v>42879</v>
      </c>
      <c r="I96" s="1" t="s">
        <v>598</v>
      </c>
      <c r="J96" s="12">
        <v>42887</v>
      </c>
      <c r="K96" s="1" t="s">
        <v>598</v>
      </c>
      <c r="L96" s="1" t="s">
        <v>594</v>
      </c>
      <c r="M96" s="1" t="s">
        <v>594</v>
      </c>
      <c r="N96" s="1" t="s">
        <v>594</v>
      </c>
      <c r="O96" s="1" t="s">
        <v>594</v>
      </c>
      <c r="Q96" s="12">
        <v>42888</v>
      </c>
    </row>
    <row r="97" spans="1:17" x14ac:dyDescent="0.2">
      <c r="A97" s="30">
        <v>95</v>
      </c>
      <c r="B97" s="4">
        <v>603</v>
      </c>
      <c r="C97" s="5">
        <f t="shared" si="2"/>
        <v>8</v>
      </c>
      <c r="D97" s="5">
        <f t="shared" si="3"/>
        <v>36</v>
      </c>
      <c r="E97" s="1" t="s">
        <v>613</v>
      </c>
      <c r="F97" s="1" t="s">
        <v>610</v>
      </c>
      <c r="G97" s="12">
        <v>42864</v>
      </c>
      <c r="H97" s="29">
        <v>42879</v>
      </c>
      <c r="I97" s="1" t="s">
        <v>598</v>
      </c>
      <c r="J97" s="12">
        <v>42887</v>
      </c>
      <c r="K97" s="1" t="s">
        <v>598</v>
      </c>
      <c r="L97" s="1" t="s">
        <v>594</v>
      </c>
      <c r="M97" s="1" t="s">
        <v>594</v>
      </c>
      <c r="N97" s="1" t="s">
        <v>594</v>
      </c>
      <c r="O97" s="1" t="s">
        <v>594</v>
      </c>
      <c r="Q97" s="12">
        <v>42888</v>
      </c>
    </row>
    <row r="98" spans="1:17" x14ac:dyDescent="0.2">
      <c r="A98" s="30">
        <v>96</v>
      </c>
      <c r="B98" s="4">
        <v>604</v>
      </c>
      <c r="C98" s="5">
        <f t="shared" si="2"/>
        <v>8</v>
      </c>
      <c r="D98" s="5">
        <f t="shared" si="3"/>
        <v>37</v>
      </c>
      <c r="E98" s="1" t="s">
        <v>613</v>
      </c>
      <c r="F98" s="1" t="s">
        <v>610</v>
      </c>
      <c r="G98" s="12">
        <v>42864</v>
      </c>
      <c r="H98" s="29">
        <v>42879</v>
      </c>
      <c r="I98" s="1" t="s">
        <v>598</v>
      </c>
      <c r="J98" s="12">
        <v>42887</v>
      </c>
      <c r="K98" s="1" t="s">
        <v>598</v>
      </c>
      <c r="L98" s="1" t="s">
        <v>594</v>
      </c>
      <c r="M98" s="1" t="s">
        <v>594</v>
      </c>
      <c r="N98" s="1" t="s">
        <v>594</v>
      </c>
      <c r="O98" s="1" t="s">
        <v>594</v>
      </c>
      <c r="Q98" s="12">
        <v>42888</v>
      </c>
    </row>
    <row r="99" spans="1:17" x14ac:dyDescent="0.2">
      <c r="A99" s="30">
        <v>97</v>
      </c>
      <c r="B99" s="4">
        <v>620</v>
      </c>
      <c r="C99" s="5">
        <f t="shared" si="2"/>
        <v>8</v>
      </c>
      <c r="D99" s="5">
        <f t="shared" si="3"/>
        <v>53</v>
      </c>
      <c r="E99" s="1" t="s">
        <v>601</v>
      </c>
      <c r="F99" s="1" t="s">
        <v>610</v>
      </c>
      <c r="G99" s="12">
        <v>42865</v>
      </c>
      <c r="H99" s="29">
        <v>42865</v>
      </c>
      <c r="I99" s="1" t="s">
        <v>598</v>
      </c>
      <c r="J99" s="21">
        <v>42867</v>
      </c>
      <c r="K99" s="5" t="s">
        <v>598</v>
      </c>
      <c r="L99" s="1" t="s">
        <v>594</v>
      </c>
      <c r="M99" s="1" t="s">
        <v>594</v>
      </c>
      <c r="N99" s="1" t="s">
        <v>594</v>
      </c>
      <c r="O99" s="1" t="s">
        <v>594</v>
      </c>
      <c r="Q99" s="12">
        <v>42888</v>
      </c>
    </row>
    <row r="100" spans="1:17" x14ac:dyDescent="0.2">
      <c r="A100" s="30">
        <v>98</v>
      </c>
      <c r="B100" s="4">
        <v>621</v>
      </c>
      <c r="C100" s="5">
        <f t="shared" si="2"/>
        <v>8</v>
      </c>
      <c r="D100" s="5">
        <f t="shared" si="3"/>
        <v>54</v>
      </c>
      <c r="E100" s="1" t="s">
        <v>601</v>
      </c>
      <c r="F100" s="1" t="s">
        <v>610</v>
      </c>
      <c r="G100" s="12">
        <v>42865</v>
      </c>
      <c r="H100" s="29">
        <v>42865</v>
      </c>
      <c r="I100" s="1" t="s">
        <v>598</v>
      </c>
      <c r="J100" s="21">
        <v>42867</v>
      </c>
      <c r="K100" s="5" t="s">
        <v>598</v>
      </c>
      <c r="L100" s="1" t="s">
        <v>594</v>
      </c>
      <c r="M100" s="1" t="s">
        <v>594</v>
      </c>
      <c r="N100" s="1" t="s">
        <v>594</v>
      </c>
      <c r="O100" s="1" t="s">
        <v>594</v>
      </c>
      <c r="Q100" s="12">
        <v>42888</v>
      </c>
    </row>
    <row r="101" spans="1:17" x14ac:dyDescent="0.2">
      <c r="A101" s="30">
        <v>99</v>
      </c>
      <c r="B101" s="4">
        <v>587</v>
      </c>
      <c r="C101" s="5">
        <f t="shared" si="2"/>
        <v>8</v>
      </c>
      <c r="D101" s="5">
        <f t="shared" si="3"/>
        <v>20</v>
      </c>
      <c r="E101" s="1" t="s">
        <v>616</v>
      </c>
      <c r="F101" s="1" t="s">
        <v>610</v>
      </c>
      <c r="G101" s="12">
        <v>42873</v>
      </c>
      <c r="H101" s="29">
        <v>42879</v>
      </c>
      <c r="I101" s="1" t="s">
        <v>598</v>
      </c>
      <c r="J101" s="12">
        <v>42887</v>
      </c>
      <c r="K101" s="1" t="s">
        <v>598</v>
      </c>
      <c r="L101" s="1" t="s">
        <v>594</v>
      </c>
      <c r="M101" s="1" t="s">
        <v>594</v>
      </c>
      <c r="N101" s="1" t="s">
        <v>594</v>
      </c>
      <c r="O101" s="1" t="s">
        <v>594</v>
      </c>
      <c r="Q101" s="12">
        <v>42888</v>
      </c>
    </row>
    <row r="102" spans="1:17" x14ac:dyDescent="0.2">
      <c r="A102" s="30">
        <v>100</v>
      </c>
      <c r="B102" s="4">
        <v>623</v>
      </c>
      <c r="C102" s="5">
        <f t="shared" si="2"/>
        <v>8</v>
      </c>
      <c r="D102" s="5">
        <f t="shared" si="3"/>
        <v>56</v>
      </c>
      <c r="E102" s="1" t="s">
        <v>616</v>
      </c>
      <c r="F102" s="1" t="s">
        <v>610</v>
      </c>
      <c r="G102" s="12">
        <v>42873</v>
      </c>
      <c r="H102" s="29">
        <v>42879</v>
      </c>
      <c r="I102" s="1" t="s">
        <v>598</v>
      </c>
      <c r="J102" s="12">
        <v>42887</v>
      </c>
      <c r="K102" s="1" t="s">
        <v>598</v>
      </c>
      <c r="L102" s="1" t="s">
        <v>594</v>
      </c>
      <c r="M102" s="1" t="s">
        <v>594</v>
      </c>
      <c r="N102" s="1" t="s">
        <v>594</v>
      </c>
      <c r="O102" s="1" t="s">
        <v>594</v>
      </c>
      <c r="Q102" s="12">
        <v>42888</v>
      </c>
    </row>
    <row r="103" spans="1:17" x14ac:dyDescent="0.2">
      <c r="A103" s="30">
        <v>101</v>
      </c>
      <c r="B103" s="4">
        <v>625</v>
      </c>
      <c r="C103" s="5">
        <f t="shared" si="2"/>
        <v>8</v>
      </c>
      <c r="D103" s="5">
        <f t="shared" si="3"/>
        <v>58</v>
      </c>
      <c r="E103" s="1" t="s">
        <v>616</v>
      </c>
      <c r="F103" s="1" t="s">
        <v>610</v>
      </c>
      <c r="G103" s="12">
        <v>42873</v>
      </c>
      <c r="H103" s="29">
        <v>42879</v>
      </c>
      <c r="I103" s="1" t="s">
        <v>598</v>
      </c>
      <c r="J103" s="12">
        <v>42887</v>
      </c>
      <c r="K103" s="1" t="s">
        <v>598</v>
      </c>
      <c r="L103" s="1" t="s">
        <v>594</v>
      </c>
      <c r="M103" s="1" t="s">
        <v>594</v>
      </c>
      <c r="N103" s="1" t="s">
        <v>594</v>
      </c>
      <c r="O103" s="1" t="s">
        <v>594</v>
      </c>
      <c r="Q103" s="12">
        <v>42888</v>
      </c>
    </row>
    <row r="104" spans="1:17" x14ac:dyDescent="0.2">
      <c r="A104" s="30">
        <v>102</v>
      </c>
      <c r="B104" s="4">
        <v>622</v>
      </c>
      <c r="C104" s="5">
        <f t="shared" si="2"/>
        <v>8</v>
      </c>
      <c r="D104" s="5">
        <f t="shared" si="3"/>
        <v>55</v>
      </c>
      <c r="E104" s="1" t="s">
        <v>616</v>
      </c>
      <c r="F104" s="1" t="s">
        <v>610</v>
      </c>
      <c r="G104" s="12">
        <v>42878</v>
      </c>
      <c r="H104" s="29">
        <v>42892</v>
      </c>
      <c r="I104" s="1" t="s">
        <v>598</v>
      </c>
    </row>
    <row r="105" spans="1:17" x14ac:dyDescent="0.2">
      <c r="A105" s="30">
        <v>103</v>
      </c>
      <c r="B105" s="4">
        <v>229</v>
      </c>
      <c r="C105" s="1">
        <f t="shared" si="2"/>
        <v>3</v>
      </c>
      <c r="D105" s="1">
        <f t="shared" si="3"/>
        <v>67</v>
      </c>
      <c r="E105" s="1" t="s">
        <v>695</v>
      </c>
      <c r="F105" s="1" t="s">
        <v>610</v>
      </c>
      <c r="G105" s="12">
        <v>42892</v>
      </c>
      <c r="H105" s="29">
        <v>42899</v>
      </c>
      <c r="I105" s="1" t="s">
        <v>598</v>
      </c>
    </row>
    <row r="106" spans="1:17" x14ac:dyDescent="0.2">
      <c r="A106" s="30">
        <v>104</v>
      </c>
      <c r="B106" s="4">
        <v>626</v>
      </c>
      <c r="C106" s="1">
        <f t="shared" si="2"/>
        <v>8</v>
      </c>
      <c r="D106" s="1">
        <f t="shared" si="3"/>
        <v>59</v>
      </c>
      <c r="E106" s="1" t="s">
        <v>695</v>
      </c>
      <c r="F106" s="1" t="s">
        <v>610</v>
      </c>
      <c r="G106" s="12">
        <v>42894</v>
      </c>
      <c r="H106" s="29">
        <v>42901</v>
      </c>
      <c r="I106" s="1" t="s">
        <v>598</v>
      </c>
    </row>
    <row r="107" spans="1:17" x14ac:dyDescent="0.2">
      <c r="A107" s="30">
        <v>105</v>
      </c>
      <c r="B107" s="4">
        <v>627</v>
      </c>
      <c r="C107" s="1">
        <f t="shared" si="2"/>
        <v>8</v>
      </c>
      <c r="D107" s="1">
        <f t="shared" si="3"/>
        <v>60</v>
      </c>
      <c r="E107" s="1" t="s">
        <v>695</v>
      </c>
      <c r="F107" s="1" t="s">
        <v>610</v>
      </c>
      <c r="G107" s="12">
        <v>42894</v>
      </c>
      <c r="H107" s="29">
        <v>42901</v>
      </c>
      <c r="I107" s="1" t="s">
        <v>598</v>
      </c>
    </row>
    <row r="108" spans="1:17" x14ac:dyDescent="0.2">
      <c r="A108" s="30">
        <v>106</v>
      </c>
      <c r="B108" s="4">
        <v>628</v>
      </c>
      <c r="C108" s="1">
        <f t="shared" ref="C108:C113" si="4">_xlfn.FLOOR.PRECISE(B108/81)+1</f>
        <v>8</v>
      </c>
      <c r="D108" s="1">
        <f t="shared" ref="D108:D113" si="5">B108-_xlfn.FLOOR.PRECISE(B108/81)*81</f>
        <v>61</v>
      </c>
      <c r="E108" s="1" t="s">
        <v>695</v>
      </c>
      <c r="F108" s="1" t="s">
        <v>610</v>
      </c>
      <c r="G108" s="12">
        <v>42894</v>
      </c>
      <c r="H108" s="29">
        <v>42901</v>
      </c>
      <c r="I108" s="1" t="s">
        <v>598</v>
      </c>
    </row>
    <row r="109" spans="1:17" x14ac:dyDescent="0.2">
      <c r="A109" s="30">
        <v>107</v>
      </c>
      <c r="B109" s="4">
        <v>629</v>
      </c>
      <c r="C109" s="1">
        <f t="shared" si="4"/>
        <v>8</v>
      </c>
      <c r="D109" s="1">
        <f t="shared" si="5"/>
        <v>62</v>
      </c>
      <c r="E109" s="1" t="s">
        <v>695</v>
      </c>
      <c r="F109" s="1" t="s">
        <v>610</v>
      </c>
      <c r="G109" s="12">
        <v>42894</v>
      </c>
      <c r="H109" s="29">
        <v>42901</v>
      </c>
      <c r="I109" s="1" t="s">
        <v>598</v>
      </c>
    </row>
    <row r="110" spans="1:17" x14ac:dyDescent="0.2">
      <c r="A110" s="30">
        <v>108</v>
      </c>
      <c r="B110" s="4">
        <v>591</v>
      </c>
      <c r="C110" s="1">
        <f t="shared" si="4"/>
        <v>8</v>
      </c>
      <c r="D110" s="1">
        <f t="shared" si="5"/>
        <v>24</v>
      </c>
      <c r="E110" s="1" t="s">
        <v>695</v>
      </c>
      <c r="F110" s="1" t="s">
        <v>610</v>
      </c>
      <c r="G110" s="21">
        <v>42906</v>
      </c>
    </row>
    <row r="111" spans="1:17" x14ac:dyDescent="0.2">
      <c r="A111" s="30">
        <v>109</v>
      </c>
      <c r="B111" s="4">
        <v>614</v>
      </c>
      <c r="C111" s="1">
        <f t="shared" si="4"/>
        <v>8</v>
      </c>
      <c r="D111" s="1">
        <f t="shared" si="5"/>
        <v>47</v>
      </c>
      <c r="E111" s="1" t="s">
        <v>695</v>
      </c>
      <c r="F111" s="1" t="s">
        <v>610</v>
      </c>
      <c r="G111" s="21">
        <v>42906</v>
      </c>
    </row>
    <row r="112" spans="1:17" x14ac:dyDescent="0.2">
      <c r="A112" s="30">
        <v>110</v>
      </c>
      <c r="B112" s="4">
        <v>619</v>
      </c>
      <c r="C112" s="1">
        <f t="shared" si="4"/>
        <v>8</v>
      </c>
      <c r="D112" s="1">
        <f t="shared" si="5"/>
        <v>52</v>
      </c>
      <c r="E112" s="1" t="s">
        <v>606</v>
      </c>
      <c r="F112" s="1" t="s">
        <v>610</v>
      </c>
      <c r="G112" s="12">
        <v>42907</v>
      </c>
      <c r="H112" s="29">
        <v>42907</v>
      </c>
      <c r="I112" s="1" t="s">
        <v>598</v>
      </c>
    </row>
    <row r="113" spans="1:9" x14ac:dyDescent="0.2">
      <c r="A113" s="30">
        <v>111</v>
      </c>
      <c r="B113" s="4">
        <v>630</v>
      </c>
      <c r="C113" s="1">
        <f t="shared" si="4"/>
        <v>8</v>
      </c>
      <c r="D113" s="1">
        <f t="shared" si="5"/>
        <v>63</v>
      </c>
      <c r="E113" s="1" t="s">
        <v>606</v>
      </c>
      <c r="F113" s="1" t="s">
        <v>610</v>
      </c>
      <c r="G113" s="12">
        <v>42907</v>
      </c>
      <c r="H113" s="29">
        <v>42907</v>
      </c>
      <c r="I113" s="1" t="s">
        <v>598</v>
      </c>
    </row>
    <row r="114" spans="1:9" x14ac:dyDescent="0.2">
      <c r="A114" s="30">
        <v>112</v>
      </c>
    </row>
    <row r="115" spans="1:9" x14ac:dyDescent="0.2">
      <c r="A115" s="30">
        <v>113</v>
      </c>
    </row>
    <row r="116" spans="1:9" x14ac:dyDescent="0.2">
      <c r="A116" s="30">
        <v>114</v>
      </c>
    </row>
    <row r="117" spans="1:9" x14ac:dyDescent="0.2">
      <c r="A117" s="30">
        <v>115</v>
      </c>
    </row>
    <row r="118" spans="1:9" x14ac:dyDescent="0.2">
      <c r="A118" s="30">
        <v>116</v>
      </c>
    </row>
    <row r="119" spans="1:9" x14ac:dyDescent="0.2">
      <c r="A119" s="30">
        <v>117</v>
      </c>
    </row>
    <row r="120" spans="1:9" x14ac:dyDescent="0.2">
      <c r="A120" s="30">
        <v>118</v>
      </c>
    </row>
    <row r="121" spans="1:9" x14ac:dyDescent="0.2">
      <c r="A121" s="30">
        <v>119</v>
      </c>
    </row>
    <row r="122" spans="1:9" x14ac:dyDescent="0.2">
      <c r="A122" s="30">
        <v>120</v>
      </c>
    </row>
    <row r="123" spans="1:9" x14ac:dyDescent="0.2">
      <c r="A123" s="30">
        <v>121</v>
      </c>
    </row>
    <row r="124" spans="1:9" x14ac:dyDescent="0.2">
      <c r="A124" s="30">
        <v>122</v>
      </c>
    </row>
    <row r="125" spans="1:9" x14ac:dyDescent="0.2">
      <c r="A125" s="30">
        <v>123</v>
      </c>
    </row>
    <row r="126" spans="1:9" x14ac:dyDescent="0.2">
      <c r="A126" s="30">
        <v>124</v>
      </c>
    </row>
    <row r="127" spans="1:9" x14ac:dyDescent="0.2">
      <c r="A127" s="30">
        <v>125</v>
      </c>
    </row>
    <row r="128" spans="1:9" x14ac:dyDescent="0.2">
      <c r="A128" s="30">
        <v>126</v>
      </c>
    </row>
    <row r="129" spans="1:1" x14ac:dyDescent="0.2">
      <c r="A129" s="30">
        <v>127</v>
      </c>
    </row>
    <row r="130" spans="1:1" x14ac:dyDescent="0.2">
      <c r="A130" s="30">
        <v>128</v>
      </c>
    </row>
    <row r="131" spans="1:1" x14ac:dyDescent="0.2">
      <c r="A131" s="30">
        <v>129</v>
      </c>
    </row>
    <row r="132" spans="1:1" x14ac:dyDescent="0.2">
      <c r="A132" s="30">
        <v>130</v>
      </c>
    </row>
    <row r="133" spans="1:1" x14ac:dyDescent="0.2">
      <c r="A133" s="30">
        <v>131</v>
      </c>
    </row>
    <row r="134" spans="1:1" x14ac:dyDescent="0.2">
      <c r="A134" s="30">
        <v>132</v>
      </c>
    </row>
    <row r="135" spans="1:1" x14ac:dyDescent="0.2">
      <c r="A135" s="30">
        <v>133</v>
      </c>
    </row>
    <row r="136" spans="1:1" x14ac:dyDescent="0.2">
      <c r="A136" s="30">
        <v>134</v>
      </c>
    </row>
    <row r="137" spans="1:1" x14ac:dyDescent="0.2">
      <c r="A137" s="30">
        <v>135</v>
      </c>
    </row>
    <row r="138" spans="1:1" x14ac:dyDescent="0.2">
      <c r="A138" s="30">
        <v>136</v>
      </c>
    </row>
    <row r="139" spans="1:1" x14ac:dyDescent="0.2">
      <c r="A139" s="30">
        <v>137</v>
      </c>
    </row>
    <row r="140" spans="1:1" x14ac:dyDescent="0.2">
      <c r="A140" s="30">
        <v>138</v>
      </c>
    </row>
    <row r="141" spans="1:1" x14ac:dyDescent="0.2">
      <c r="A141" s="30">
        <v>139</v>
      </c>
    </row>
    <row r="142" spans="1:1" x14ac:dyDescent="0.2">
      <c r="A142" s="30">
        <v>140</v>
      </c>
    </row>
    <row r="143" spans="1:1" x14ac:dyDescent="0.2">
      <c r="A143" s="30">
        <v>141</v>
      </c>
    </row>
    <row r="144" spans="1:1" x14ac:dyDescent="0.2">
      <c r="A144" s="30">
        <v>142</v>
      </c>
    </row>
    <row r="145" spans="1:1" x14ac:dyDescent="0.2">
      <c r="A145" s="30">
        <v>143</v>
      </c>
    </row>
    <row r="146" spans="1:1" x14ac:dyDescent="0.2">
      <c r="A146" s="30">
        <v>144</v>
      </c>
    </row>
    <row r="147" spans="1:1" x14ac:dyDescent="0.2">
      <c r="A147" s="30">
        <v>145</v>
      </c>
    </row>
    <row r="148" spans="1:1" x14ac:dyDescent="0.2">
      <c r="A148" s="30">
        <v>146</v>
      </c>
    </row>
    <row r="149" spans="1:1" x14ac:dyDescent="0.2">
      <c r="A149" s="30">
        <v>147</v>
      </c>
    </row>
    <row r="150" spans="1:1" x14ac:dyDescent="0.2">
      <c r="A150" s="30">
        <v>148</v>
      </c>
    </row>
    <row r="151" spans="1:1" x14ac:dyDescent="0.2">
      <c r="A151" s="30">
        <v>149</v>
      </c>
    </row>
    <row r="152" spans="1:1" x14ac:dyDescent="0.2">
      <c r="A152" s="30">
        <v>150</v>
      </c>
    </row>
    <row r="153" spans="1:1" x14ac:dyDescent="0.2">
      <c r="A153" s="30">
        <v>151</v>
      </c>
    </row>
    <row r="154" spans="1:1" x14ac:dyDescent="0.2">
      <c r="A154" s="30">
        <v>152</v>
      </c>
    </row>
    <row r="155" spans="1:1" x14ac:dyDescent="0.2">
      <c r="A155" s="30">
        <v>153</v>
      </c>
    </row>
    <row r="156" spans="1:1" x14ac:dyDescent="0.2">
      <c r="A156" s="30">
        <v>154</v>
      </c>
    </row>
    <row r="157" spans="1:1" x14ac:dyDescent="0.2">
      <c r="A157" s="30">
        <v>155</v>
      </c>
    </row>
    <row r="158" spans="1:1" x14ac:dyDescent="0.2">
      <c r="A158" s="30">
        <v>156</v>
      </c>
    </row>
    <row r="159" spans="1:1" x14ac:dyDescent="0.2">
      <c r="A159" s="30">
        <v>157</v>
      </c>
    </row>
    <row r="160" spans="1:1" x14ac:dyDescent="0.2">
      <c r="A160" s="30">
        <v>158</v>
      </c>
    </row>
    <row r="161" spans="1:1" x14ac:dyDescent="0.2">
      <c r="A161" s="30">
        <v>159</v>
      </c>
    </row>
    <row r="162" spans="1:1" x14ac:dyDescent="0.2">
      <c r="A162" s="30">
        <v>160</v>
      </c>
    </row>
    <row r="163" spans="1:1" x14ac:dyDescent="0.2">
      <c r="A163" s="30">
        <v>161</v>
      </c>
    </row>
    <row r="164" spans="1:1" x14ac:dyDescent="0.2">
      <c r="A164" s="30">
        <v>162</v>
      </c>
    </row>
    <row r="165" spans="1:1" x14ac:dyDescent="0.2">
      <c r="A165" s="30">
        <v>163</v>
      </c>
    </row>
    <row r="166" spans="1:1" x14ac:dyDescent="0.2">
      <c r="A166" s="30">
        <v>164</v>
      </c>
    </row>
    <row r="167" spans="1:1" x14ac:dyDescent="0.2">
      <c r="A167" s="30">
        <v>165</v>
      </c>
    </row>
    <row r="168" spans="1:1" x14ac:dyDescent="0.2">
      <c r="A168" s="30">
        <v>166</v>
      </c>
    </row>
    <row r="169" spans="1:1" x14ac:dyDescent="0.2">
      <c r="A169" s="30">
        <v>167</v>
      </c>
    </row>
    <row r="170" spans="1:1" x14ac:dyDescent="0.2">
      <c r="A170" s="30">
        <v>168</v>
      </c>
    </row>
    <row r="171" spans="1:1" x14ac:dyDescent="0.2">
      <c r="A171" s="30">
        <v>169</v>
      </c>
    </row>
    <row r="172" spans="1:1" x14ac:dyDescent="0.2">
      <c r="A172" s="30">
        <v>170</v>
      </c>
    </row>
    <row r="173" spans="1:1" x14ac:dyDescent="0.2">
      <c r="A173" s="30">
        <v>171</v>
      </c>
    </row>
    <row r="174" spans="1:1" x14ac:dyDescent="0.2">
      <c r="A174" s="30">
        <v>172</v>
      </c>
    </row>
    <row r="175" spans="1:1" x14ac:dyDescent="0.2">
      <c r="A175" s="30">
        <v>173</v>
      </c>
    </row>
    <row r="176" spans="1:1" x14ac:dyDescent="0.2">
      <c r="A176" s="30">
        <v>174</v>
      </c>
    </row>
    <row r="177" spans="1:1" x14ac:dyDescent="0.2">
      <c r="A177" s="30">
        <v>175</v>
      </c>
    </row>
    <row r="178" spans="1:1" x14ac:dyDescent="0.2">
      <c r="A178" s="30">
        <v>176</v>
      </c>
    </row>
    <row r="179" spans="1:1" x14ac:dyDescent="0.2">
      <c r="A179" s="30">
        <v>177</v>
      </c>
    </row>
    <row r="180" spans="1:1" x14ac:dyDescent="0.2">
      <c r="A180" s="30">
        <v>178</v>
      </c>
    </row>
    <row r="181" spans="1:1" x14ac:dyDescent="0.2">
      <c r="A181" s="30">
        <v>179</v>
      </c>
    </row>
    <row r="182" spans="1:1" x14ac:dyDescent="0.2">
      <c r="A182" s="30">
        <v>180</v>
      </c>
    </row>
    <row r="183" spans="1:1" x14ac:dyDescent="0.2">
      <c r="A183" s="30">
        <v>181</v>
      </c>
    </row>
    <row r="184" spans="1:1" x14ac:dyDescent="0.2">
      <c r="A184" s="30">
        <v>182</v>
      </c>
    </row>
    <row r="185" spans="1:1" x14ac:dyDescent="0.2">
      <c r="A185" s="30">
        <v>183</v>
      </c>
    </row>
    <row r="186" spans="1:1" x14ac:dyDescent="0.2">
      <c r="A186" s="30">
        <v>184</v>
      </c>
    </row>
    <row r="187" spans="1:1" x14ac:dyDescent="0.2">
      <c r="A187" s="30">
        <v>185</v>
      </c>
    </row>
    <row r="188" spans="1:1" x14ac:dyDescent="0.2">
      <c r="A188" s="30">
        <v>186</v>
      </c>
    </row>
    <row r="189" spans="1:1" x14ac:dyDescent="0.2">
      <c r="A189" s="30">
        <v>187</v>
      </c>
    </row>
    <row r="190" spans="1:1" x14ac:dyDescent="0.2">
      <c r="A190" s="30">
        <v>188</v>
      </c>
    </row>
    <row r="191" spans="1:1" x14ac:dyDescent="0.2">
      <c r="A191" s="30">
        <v>189</v>
      </c>
    </row>
    <row r="192" spans="1:1" x14ac:dyDescent="0.2">
      <c r="A192" s="30">
        <v>190</v>
      </c>
    </row>
    <row r="193" spans="1:1" x14ac:dyDescent="0.2">
      <c r="A193" s="30">
        <v>191</v>
      </c>
    </row>
    <row r="194" spans="1:1" x14ac:dyDescent="0.2">
      <c r="A194" s="30">
        <v>192</v>
      </c>
    </row>
    <row r="195" spans="1:1" x14ac:dyDescent="0.2">
      <c r="A195" s="30">
        <v>193</v>
      </c>
    </row>
    <row r="196" spans="1:1" x14ac:dyDescent="0.2">
      <c r="A196" s="30">
        <v>194</v>
      </c>
    </row>
    <row r="197" spans="1:1" x14ac:dyDescent="0.2">
      <c r="A197" s="30">
        <v>195</v>
      </c>
    </row>
    <row r="198" spans="1:1" x14ac:dyDescent="0.2">
      <c r="A198" s="30">
        <v>196</v>
      </c>
    </row>
    <row r="199" spans="1:1" x14ac:dyDescent="0.2">
      <c r="A199" s="30">
        <v>197</v>
      </c>
    </row>
    <row r="200" spans="1:1" x14ac:dyDescent="0.2">
      <c r="A200" s="30">
        <v>198</v>
      </c>
    </row>
    <row r="201" spans="1:1" x14ac:dyDescent="0.2">
      <c r="A201" s="30">
        <v>199</v>
      </c>
    </row>
    <row r="202" spans="1:1" x14ac:dyDescent="0.2">
      <c r="A202" s="30">
        <v>200</v>
      </c>
    </row>
    <row r="203" spans="1:1" x14ac:dyDescent="0.2">
      <c r="A203" s="30">
        <v>201</v>
      </c>
    </row>
    <row r="204" spans="1:1" x14ac:dyDescent="0.2">
      <c r="A204" s="30">
        <v>202</v>
      </c>
    </row>
    <row r="205" spans="1:1" x14ac:dyDescent="0.2">
      <c r="A205" s="30">
        <v>203</v>
      </c>
    </row>
    <row r="206" spans="1:1" x14ac:dyDescent="0.2">
      <c r="A206" s="30">
        <v>204</v>
      </c>
    </row>
    <row r="207" spans="1:1" x14ac:dyDescent="0.2">
      <c r="A207" s="30">
        <v>205</v>
      </c>
    </row>
    <row r="208" spans="1:1" x14ac:dyDescent="0.2">
      <c r="A208" s="30">
        <v>206</v>
      </c>
    </row>
    <row r="209" spans="1:1" x14ac:dyDescent="0.2">
      <c r="A209" s="30">
        <v>207</v>
      </c>
    </row>
    <row r="210" spans="1:1" x14ac:dyDescent="0.2">
      <c r="A210" s="30">
        <v>208</v>
      </c>
    </row>
    <row r="211" spans="1:1" x14ac:dyDescent="0.2">
      <c r="A211" s="30">
        <v>209</v>
      </c>
    </row>
    <row r="212" spans="1:1" x14ac:dyDescent="0.2">
      <c r="A212" s="30">
        <v>210</v>
      </c>
    </row>
    <row r="213" spans="1:1" x14ac:dyDescent="0.2">
      <c r="A213" s="30">
        <v>211</v>
      </c>
    </row>
    <row r="214" spans="1:1" x14ac:dyDescent="0.2">
      <c r="A214" s="30">
        <v>212</v>
      </c>
    </row>
    <row r="215" spans="1:1" x14ac:dyDescent="0.2">
      <c r="A215" s="30">
        <v>213</v>
      </c>
    </row>
    <row r="216" spans="1:1" x14ac:dyDescent="0.2">
      <c r="A216" s="30">
        <v>214</v>
      </c>
    </row>
    <row r="217" spans="1:1" x14ac:dyDescent="0.2">
      <c r="A217" s="30">
        <v>215</v>
      </c>
    </row>
    <row r="218" spans="1:1" x14ac:dyDescent="0.2">
      <c r="A218" s="30">
        <v>216</v>
      </c>
    </row>
    <row r="219" spans="1:1" x14ac:dyDescent="0.2">
      <c r="A219" s="30">
        <v>217</v>
      </c>
    </row>
    <row r="220" spans="1:1" x14ac:dyDescent="0.2">
      <c r="A220" s="30">
        <v>218</v>
      </c>
    </row>
    <row r="221" spans="1:1" x14ac:dyDescent="0.2">
      <c r="A221" s="30">
        <v>219</v>
      </c>
    </row>
    <row r="222" spans="1:1" x14ac:dyDescent="0.2">
      <c r="A222" s="30">
        <v>220</v>
      </c>
    </row>
    <row r="223" spans="1:1" x14ac:dyDescent="0.2">
      <c r="A223" s="30">
        <v>221</v>
      </c>
    </row>
    <row r="224" spans="1:1" x14ac:dyDescent="0.2">
      <c r="A224" s="30">
        <v>222</v>
      </c>
    </row>
    <row r="225" spans="1:1" x14ac:dyDescent="0.2">
      <c r="A225" s="30">
        <v>223</v>
      </c>
    </row>
    <row r="226" spans="1:1" x14ac:dyDescent="0.2">
      <c r="A226" s="30">
        <v>224</v>
      </c>
    </row>
    <row r="227" spans="1:1" x14ac:dyDescent="0.2">
      <c r="A227" s="30">
        <v>225</v>
      </c>
    </row>
    <row r="228" spans="1:1" x14ac:dyDescent="0.2">
      <c r="A228" s="30">
        <v>226</v>
      </c>
    </row>
    <row r="229" spans="1:1" x14ac:dyDescent="0.2">
      <c r="A229" s="30">
        <v>227</v>
      </c>
    </row>
    <row r="230" spans="1:1" x14ac:dyDescent="0.2">
      <c r="A230" s="30">
        <v>228</v>
      </c>
    </row>
    <row r="231" spans="1:1" x14ac:dyDescent="0.2">
      <c r="A231" s="30">
        <v>229</v>
      </c>
    </row>
    <row r="232" spans="1:1" x14ac:dyDescent="0.2">
      <c r="A232" s="30">
        <v>230</v>
      </c>
    </row>
    <row r="233" spans="1:1" x14ac:dyDescent="0.2">
      <c r="A233" s="30">
        <v>231</v>
      </c>
    </row>
    <row r="234" spans="1:1" x14ac:dyDescent="0.2">
      <c r="A234" s="30">
        <v>232</v>
      </c>
    </row>
    <row r="235" spans="1:1" x14ac:dyDescent="0.2">
      <c r="A235" s="30">
        <v>233</v>
      </c>
    </row>
    <row r="236" spans="1:1" x14ac:dyDescent="0.2">
      <c r="A236" s="30">
        <v>234</v>
      </c>
    </row>
    <row r="237" spans="1:1" x14ac:dyDescent="0.2">
      <c r="A237" s="30">
        <v>235</v>
      </c>
    </row>
    <row r="238" spans="1:1" x14ac:dyDescent="0.2">
      <c r="A238" s="30">
        <v>236</v>
      </c>
    </row>
    <row r="239" spans="1:1" x14ac:dyDescent="0.2">
      <c r="A239" s="30">
        <v>237</v>
      </c>
    </row>
    <row r="240" spans="1:1" x14ac:dyDescent="0.2">
      <c r="A240" s="30">
        <v>238</v>
      </c>
    </row>
    <row r="241" spans="1:1" x14ac:dyDescent="0.2">
      <c r="A241" s="30">
        <v>239</v>
      </c>
    </row>
    <row r="242" spans="1:1" x14ac:dyDescent="0.2">
      <c r="A242" s="30">
        <v>240</v>
      </c>
    </row>
    <row r="243" spans="1:1" x14ac:dyDescent="0.2">
      <c r="A243" s="30">
        <v>241</v>
      </c>
    </row>
    <row r="244" spans="1:1" x14ac:dyDescent="0.2">
      <c r="A244" s="30">
        <v>242</v>
      </c>
    </row>
    <row r="245" spans="1:1" x14ac:dyDescent="0.2">
      <c r="A245" s="30">
        <v>243</v>
      </c>
    </row>
    <row r="246" spans="1:1" x14ac:dyDescent="0.2">
      <c r="A246" s="30">
        <v>244</v>
      </c>
    </row>
    <row r="247" spans="1:1" x14ac:dyDescent="0.2">
      <c r="A247" s="30">
        <v>245</v>
      </c>
    </row>
    <row r="248" spans="1:1" x14ac:dyDescent="0.2">
      <c r="A248" s="30">
        <v>246</v>
      </c>
    </row>
    <row r="249" spans="1:1" x14ac:dyDescent="0.2">
      <c r="A249" s="30">
        <v>247</v>
      </c>
    </row>
    <row r="250" spans="1:1" x14ac:dyDescent="0.2">
      <c r="A250" s="30">
        <v>248</v>
      </c>
    </row>
    <row r="251" spans="1:1" x14ac:dyDescent="0.2">
      <c r="A251" s="30">
        <v>249</v>
      </c>
    </row>
    <row r="252" spans="1:1" x14ac:dyDescent="0.2">
      <c r="A252" s="30">
        <v>250</v>
      </c>
    </row>
    <row r="253" spans="1:1" x14ac:dyDescent="0.2">
      <c r="A253" s="30">
        <v>251</v>
      </c>
    </row>
    <row r="254" spans="1:1" x14ac:dyDescent="0.2">
      <c r="A254" s="30">
        <v>252</v>
      </c>
    </row>
    <row r="255" spans="1:1" x14ac:dyDescent="0.2">
      <c r="A255" s="30">
        <v>253</v>
      </c>
    </row>
    <row r="256" spans="1:1" x14ac:dyDescent="0.2">
      <c r="A256" s="30">
        <v>254</v>
      </c>
    </row>
    <row r="257" spans="1:1" x14ac:dyDescent="0.2">
      <c r="A257" s="30">
        <v>255</v>
      </c>
    </row>
    <row r="258" spans="1:1" x14ac:dyDescent="0.2">
      <c r="A258" s="30">
        <v>256</v>
      </c>
    </row>
    <row r="259" spans="1:1" x14ac:dyDescent="0.2">
      <c r="A259" s="30">
        <v>257</v>
      </c>
    </row>
    <row r="260" spans="1:1" x14ac:dyDescent="0.2">
      <c r="A260" s="30">
        <v>258</v>
      </c>
    </row>
    <row r="261" spans="1:1" x14ac:dyDescent="0.2">
      <c r="A261" s="30">
        <v>259</v>
      </c>
    </row>
    <row r="262" spans="1:1" x14ac:dyDescent="0.2">
      <c r="A262" s="30">
        <v>260</v>
      </c>
    </row>
    <row r="263" spans="1:1" x14ac:dyDescent="0.2">
      <c r="A263" s="30">
        <v>261</v>
      </c>
    </row>
    <row r="264" spans="1:1" x14ac:dyDescent="0.2">
      <c r="A264" s="30">
        <v>262</v>
      </c>
    </row>
    <row r="265" spans="1:1" x14ac:dyDescent="0.2">
      <c r="A265" s="30">
        <v>263</v>
      </c>
    </row>
    <row r="266" spans="1:1" x14ac:dyDescent="0.2">
      <c r="A266" s="30">
        <v>264</v>
      </c>
    </row>
    <row r="267" spans="1:1" x14ac:dyDescent="0.2">
      <c r="A267" s="30">
        <v>265</v>
      </c>
    </row>
    <row r="268" spans="1:1" x14ac:dyDescent="0.2">
      <c r="A268" s="30">
        <v>266</v>
      </c>
    </row>
    <row r="269" spans="1:1" x14ac:dyDescent="0.2">
      <c r="A269" s="30">
        <v>267</v>
      </c>
    </row>
    <row r="270" spans="1:1" x14ac:dyDescent="0.2">
      <c r="A270" s="30">
        <v>268</v>
      </c>
    </row>
    <row r="271" spans="1:1" x14ac:dyDescent="0.2">
      <c r="A271" s="30">
        <v>269</v>
      </c>
    </row>
    <row r="272" spans="1:1" x14ac:dyDescent="0.2">
      <c r="A272" s="30">
        <v>270</v>
      </c>
    </row>
    <row r="273" spans="1:1" x14ac:dyDescent="0.2">
      <c r="A273" s="30">
        <v>271</v>
      </c>
    </row>
    <row r="274" spans="1:1" x14ac:dyDescent="0.2">
      <c r="A274" s="30">
        <v>272</v>
      </c>
    </row>
    <row r="275" spans="1:1" x14ac:dyDescent="0.2">
      <c r="A275" s="30">
        <v>273</v>
      </c>
    </row>
    <row r="276" spans="1:1" x14ac:dyDescent="0.2">
      <c r="A276" s="30">
        <v>274</v>
      </c>
    </row>
    <row r="277" spans="1:1" x14ac:dyDescent="0.2">
      <c r="A277" s="30">
        <v>275</v>
      </c>
    </row>
    <row r="278" spans="1:1" x14ac:dyDescent="0.2">
      <c r="A278" s="30">
        <v>276</v>
      </c>
    </row>
    <row r="279" spans="1:1" x14ac:dyDescent="0.2">
      <c r="A279" s="30">
        <v>277</v>
      </c>
    </row>
    <row r="280" spans="1:1" x14ac:dyDescent="0.2">
      <c r="A280" s="30">
        <v>278</v>
      </c>
    </row>
    <row r="281" spans="1:1" x14ac:dyDescent="0.2">
      <c r="A281" s="30">
        <v>279</v>
      </c>
    </row>
    <row r="282" spans="1:1" x14ac:dyDescent="0.2">
      <c r="A282" s="30">
        <v>280</v>
      </c>
    </row>
    <row r="283" spans="1:1" x14ac:dyDescent="0.2">
      <c r="A283" s="30">
        <v>281</v>
      </c>
    </row>
    <row r="284" spans="1:1" x14ac:dyDescent="0.2">
      <c r="A284" s="30">
        <v>282</v>
      </c>
    </row>
    <row r="285" spans="1:1" x14ac:dyDescent="0.2">
      <c r="A285" s="30">
        <v>283</v>
      </c>
    </row>
    <row r="286" spans="1:1" x14ac:dyDescent="0.2">
      <c r="A286" s="30">
        <v>284</v>
      </c>
    </row>
    <row r="287" spans="1:1" x14ac:dyDescent="0.2">
      <c r="A287" s="30">
        <v>285</v>
      </c>
    </row>
    <row r="288" spans="1:1" x14ac:dyDescent="0.2">
      <c r="A288" s="30">
        <v>286</v>
      </c>
    </row>
    <row r="289" spans="1:1" x14ac:dyDescent="0.2">
      <c r="A289" s="30">
        <v>287</v>
      </c>
    </row>
    <row r="290" spans="1:1" x14ac:dyDescent="0.2">
      <c r="A290" s="30">
        <v>288</v>
      </c>
    </row>
    <row r="291" spans="1:1" x14ac:dyDescent="0.2">
      <c r="A291" s="30">
        <v>289</v>
      </c>
    </row>
    <row r="292" spans="1:1" x14ac:dyDescent="0.2">
      <c r="A292" s="30">
        <v>290</v>
      </c>
    </row>
    <row r="293" spans="1:1" x14ac:dyDescent="0.2">
      <c r="A293" s="30">
        <v>291</v>
      </c>
    </row>
    <row r="294" spans="1:1" x14ac:dyDescent="0.2">
      <c r="A294" s="30">
        <v>292</v>
      </c>
    </row>
    <row r="295" spans="1:1" x14ac:dyDescent="0.2">
      <c r="A295" s="30">
        <v>293</v>
      </c>
    </row>
    <row r="296" spans="1:1" x14ac:dyDescent="0.2">
      <c r="A296" s="30">
        <v>294</v>
      </c>
    </row>
    <row r="297" spans="1:1" x14ac:dyDescent="0.2">
      <c r="A297" s="30">
        <v>295</v>
      </c>
    </row>
    <row r="298" spans="1:1" x14ac:dyDescent="0.2">
      <c r="A298" s="30">
        <v>296</v>
      </c>
    </row>
    <row r="299" spans="1:1" x14ac:dyDescent="0.2">
      <c r="A299" s="30">
        <v>297</v>
      </c>
    </row>
    <row r="300" spans="1:1" x14ac:dyDescent="0.2">
      <c r="A300" s="30">
        <v>298</v>
      </c>
    </row>
    <row r="301" spans="1:1" x14ac:dyDescent="0.2">
      <c r="A301" s="30">
        <v>299</v>
      </c>
    </row>
    <row r="302" spans="1:1" x14ac:dyDescent="0.2">
      <c r="A302" s="30">
        <v>300</v>
      </c>
    </row>
    <row r="303" spans="1:1" x14ac:dyDescent="0.2">
      <c r="A303" s="30">
        <v>301</v>
      </c>
    </row>
    <row r="304" spans="1:1" x14ac:dyDescent="0.2">
      <c r="A304" s="30">
        <v>302</v>
      </c>
    </row>
    <row r="305" spans="1:1" x14ac:dyDescent="0.2">
      <c r="A305" s="30">
        <v>303</v>
      </c>
    </row>
    <row r="306" spans="1:1" x14ac:dyDescent="0.2">
      <c r="A306" s="30">
        <v>304</v>
      </c>
    </row>
    <row r="307" spans="1:1" x14ac:dyDescent="0.2">
      <c r="A307" s="30">
        <v>305</v>
      </c>
    </row>
    <row r="308" spans="1:1" x14ac:dyDescent="0.2">
      <c r="A308" s="30">
        <v>306</v>
      </c>
    </row>
    <row r="309" spans="1:1" x14ac:dyDescent="0.2">
      <c r="A309" s="30">
        <v>307</v>
      </c>
    </row>
    <row r="310" spans="1:1" x14ac:dyDescent="0.2">
      <c r="A310" s="30">
        <v>308</v>
      </c>
    </row>
    <row r="311" spans="1:1" x14ac:dyDescent="0.2">
      <c r="A311" s="30">
        <v>309</v>
      </c>
    </row>
    <row r="312" spans="1:1" x14ac:dyDescent="0.2">
      <c r="A312" s="30">
        <v>310</v>
      </c>
    </row>
    <row r="313" spans="1:1" x14ac:dyDescent="0.2">
      <c r="A313" s="30">
        <v>311</v>
      </c>
    </row>
    <row r="314" spans="1:1" x14ac:dyDescent="0.2">
      <c r="A314" s="30">
        <v>312</v>
      </c>
    </row>
    <row r="315" spans="1:1" x14ac:dyDescent="0.2">
      <c r="A315" s="30">
        <v>313</v>
      </c>
    </row>
    <row r="316" spans="1:1" x14ac:dyDescent="0.2">
      <c r="A316" s="30">
        <v>314</v>
      </c>
    </row>
    <row r="317" spans="1:1" x14ac:dyDescent="0.2">
      <c r="A317" s="30">
        <v>315</v>
      </c>
    </row>
    <row r="318" spans="1:1" x14ac:dyDescent="0.2">
      <c r="A318" s="30">
        <v>316</v>
      </c>
    </row>
    <row r="319" spans="1:1" x14ac:dyDescent="0.2">
      <c r="A319" s="30">
        <v>317</v>
      </c>
    </row>
    <row r="320" spans="1:1" x14ac:dyDescent="0.2">
      <c r="A320" s="30">
        <v>318</v>
      </c>
    </row>
    <row r="321" spans="1:1" x14ac:dyDescent="0.2">
      <c r="A321" s="30">
        <v>319</v>
      </c>
    </row>
    <row r="322" spans="1:1" x14ac:dyDescent="0.2">
      <c r="A322" s="30">
        <v>320</v>
      </c>
    </row>
    <row r="323" spans="1:1" x14ac:dyDescent="0.2">
      <c r="A323" s="30">
        <v>321</v>
      </c>
    </row>
    <row r="324" spans="1:1" x14ac:dyDescent="0.2">
      <c r="A324" s="30">
        <v>322</v>
      </c>
    </row>
    <row r="325" spans="1:1" x14ac:dyDescent="0.2">
      <c r="A325" s="30">
        <v>323</v>
      </c>
    </row>
    <row r="326" spans="1:1" x14ac:dyDescent="0.2">
      <c r="A326" s="30">
        <v>324</v>
      </c>
    </row>
    <row r="327" spans="1:1" x14ac:dyDescent="0.2">
      <c r="A327" s="30">
        <v>325</v>
      </c>
    </row>
    <row r="328" spans="1:1" x14ac:dyDescent="0.2">
      <c r="A328" s="30">
        <v>326</v>
      </c>
    </row>
    <row r="329" spans="1:1" x14ac:dyDescent="0.2">
      <c r="A329" s="30">
        <v>327</v>
      </c>
    </row>
    <row r="330" spans="1:1" x14ac:dyDescent="0.2">
      <c r="A330" s="30">
        <v>328</v>
      </c>
    </row>
    <row r="331" spans="1:1" x14ac:dyDescent="0.2">
      <c r="A331" s="30">
        <v>329</v>
      </c>
    </row>
    <row r="332" spans="1:1" x14ac:dyDescent="0.2">
      <c r="A332" s="30">
        <v>330</v>
      </c>
    </row>
    <row r="333" spans="1:1" x14ac:dyDescent="0.2">
      <c r="A333" s="30">
        <v>331</v>
      </c>
    </row>
    <row r="334" spans="1:1" x14ac:dyDescent="0.2">
      <c r="A334" s="30">
        <v>332</v>
      </c>
    </row>
    <row r="335" spans="1:1" x14ac:dyDescent="0.2">
      <c r="A335" s="30">
        <v>333</v>
      </c>
    </row>
    <row r="336" spans="1:1" x14ac:dyDescent="0.2">
      <c r="A336" s="30">
        <v>334</v>
      </c>
    </row>
    <row r="337" spans="1:1" x14ac:dyDescent="0.2">
      <c r="A337" s="30">
        <v>335</v>
      </c>
    </row>
    <row r="338" spans="1:1" x14ac:dyDescent="0.2">
      <c r="A338" s="30">
        <v>336</v>
      </c>
    </row>
    <row r="339" spans="1:1" x14ac:dyDescent="0.2">
      <c r="A339" s="30">
        <v>337</v>
      </c>
    </row>
    <row r="340" spans="1:1" x14ac:dyDescent="0.2">
      <c r="A340" s="30">
        <v>338</v>
      </c>
    </row>
    <row r="341" spans="1:1" x14ac:dyDescent="0.2">
      <c r="A341" s="30">
        <v>339</v>
      </c>
    </row>
    <row r="342" spans="1:1" x14ac:dyDescent="0.2">
      <c r="A342" s="30">
        <v>340</v>
      </c>
    </row>
    <row r="343" spans="1:1" x14ac:dyDescent="0.2">
      <c r="A343" s="30">
        <v>341</v>
      </c>
    </row>
    <row r="344" spans="1:1" x14ac:dyDescent="0.2">
      <c r="A344" s="30">
        <v>342</v>
      </c>
    </row>
    <row r="345" spans="1:1" x14ac:dyDescent="0.2">
      <c r="A345" s="30">
        <v>343</v>
      </c>
    </row>
    <row r="346" spans="1:1" x14ac:dyDescent="0.2">
      <c r="A346" s="30">
        <v>344</v>
      </c>
    </row>
    <row r="347" spans="1:1" x14ac:dyDescent="0.2">
      <c r="A347" s="30">
        <v>345</v>
      </c>
    </row>
    <row r="348" spans="1:1" x14ac:dyDescent="0.2">
      <c r="A348" s="30">
        <v>346</v>
      </c>
    </row>
    <row r="349" spans="1:1" x14ac:dyDescent="0.2">
      <c r="A349" s="30">
        <v>347</v>
      </c>
    </row>
    <row r="350" spans="1:1" x14ac:dyDescent="0.2">
      <c r="A350" s="30">
        <v>348</v>
      </c>
    </row>
    <row r="351" spans="1:1" x14ac:dyDescent="0.2">
      <c r="A351" s="30">
        <v>349</v>
      </c>
    </row>
    <row r="352" spans="1:1" x14ac:dyDescent="0.2">
      <c r="A352" s="30">
        <v>350</v>
      </c>
    </row>
    <row r="353" spans="1:1" x14ac:dyDescent="0.2">
      <c r="A353" s="30">
        <v>351</v>
      </c>
    </row>
    <row r="354" spans="1:1" x14ac:dyDescent="0.2">
      <c r="A354" s="30">
        <v>352</v>
      </c>
    </row>
    <row r="355" spans="1:1" x14ac:dyDescent="0.2">
      <c r="A355" s="30">
        <v>353</v>
      </c>
    </row>
    <row r="356" spans="1:1" x14ac:dyDescent="0.2">
      <c r="A356" s="30">
        <v>354</v>
      </c>
    </row>
    <row r="357" spans="1:1" x14ac:dyDescent="0.2">
      <c r="A357" s="30">
        <v>355</v>
      </c>
    </row>
    <row r="358" spans="1:1" x14ac:dyDescent="0.2">
      <c r="A358" s="30">
        <v>356</v>
      </c>
    </row>
    <row r="359" spans="1:1" x14ac:dyDescent="0.2">
      <c r="A359" s="30">
        <v>357</v>
      </c>
    </row>
    <row r="360" spans="1:1" x14ac:dyDescent="0.2">
      <c r="A360" s="30">
        <v>358</v>
      </c>
    </row>
    <row r="361" spans="1:1" x14ac:dyDescent="0.2">
      <c r="A361" s="30">
        <v>359</v>
      </c>
    </row>
    <row r="362" spans="1:1" x14ac:dyDescent="0.2">
      <c r="A362" s="30">
        <v>360</v>
      </c>
    </row>
    <row r="363" spans="1:1" x14ac:dyDescent="0.2">
      <c r="A363" s="30">
        <v>361</v>
      </c>
    </row>
    <row r="364" spans="1:1" x14ac:dyDescent="0.2">
      <c r="A364" s="30">
        <v>362</v>
      </c>
    </row>
    <row r="365" spans="1:1" x14ac:dyDescent="0.2">
      <c r="A365" s="30">
        <v>363</v>
      </c>
    </row>
    <row r="366" spans="1:1" x14ac:dyDescent="0.2">
      <c r="A366" s="30">
        <v>364</v>
      </c>
    </row>
    <row r="367" spans="1:1" x14ac:dyDescent="0.2">
      <c r="A367" s="30">
        <v>365</v>
      </c>
    </row>
    <row r="368" spans="1:1" x14ac:dyDescent="0.2">
      <c r="A368" s="30">
        <v>366</v>
      </c>
    </row>
    <row r="369" spans="1:1" x14ac:dyDescent="0.2">
      <c r="A369" s="30">
        <v>367</v>
      </c>
    </row>
    <row r="370" spans="1:1" x14ac:dyDescent="0.2">
      <c r="A370" s="30">
        <v>368</v>
      </c>
    </row>
    <row r="371" spans="1:1" x14ac:dyDescent="0.2">
      <c r="A371" s="30">
        <v>369</v>
      </c>
    </row>
    <row r="372" spans="1:1" x14ac:dyDescent="0.2">
      <c r="A372" s="30">
        <v>370</v>
      </c>
    </row>
    <row r="373" spans="1:1" x14ac:dyDescent="0.2">
      <c r="A373" s="30">
        <v>371</v>
      </c>
    </row>
    <row r="374" spans="1:1" x14ac:dyDescent="0.2">
      <c r="A374" s="30">
        <v>372</v>
      </c>
    </row>
    <row r="375" spans="1:1" x14ac:dyDescent="0.2">
      <c r="A375" s="30">
        <v>373</v>
      </c>
    </row>
    <row r="376" spans="1:1" x14ac:dyDescent="0.2">
      <c r="A376" s="30">
        <v>374</v>
      </c>
    </row>
    <row r="377" spans="1:1" x14ac:dyDescent="0.2">
      <c r="A377" s="30">
        <v>375</v>
      </c>
    </row>
    <row r="378" spans="1:1" x14ac:dyDescent="0.2">
      <c r="A378" s="30">
        <v>376</v>
      </c>
    </row>
    <row r="379" spans="1:1" x14ac:dyDescent="0.2">
      <c r="A379" s="30">
        <v>377</v>
      </c>
    </row>
    <row r="380" spans="1:1" x14ac:dyDescent="0.2">
      <c r="A380" s="30">
        <v>378</v>
      </c>
    </row>
    <row r="381" spans="1:1" x14ac:dyDescent="0.2">
      <c r="A381" s="30">
        <v>379</v>
      </c>
    </row>
    <row r="382" spans="1:1" x14ac:dyDescent="0.2">
      <c r="A382" s="30">
        <v>380</v>
      </c>
    </row>
    <row r="383" spans="1:1" x14ac:dyDescent="0.2">
      <c r="A383" s="30">
        <v>381</v>
      </c>
    </row>
    <row r="384" spans="1:1" x14ac:dyDescent="0.2">
      <c r="A384" s="30">
        <v>382</v>
      </c>
    </row>
    <row r="385" spans="1:1" x14ac:dyDescent="0.2">
      <c r="A385" s="30">
        <v>383</v>
      </c>
    </row>
    <row r="386" spans="1:1" x14ac:dyDescent="0.2">
      <c r="A386" s="30">
        <v>384</v>
      </c>
    </row>
    <row r="387" spans="1:1" x14ac:dyDescent="0.2">
      <c r="A387" s="30">
        <v>385</v>
      </c>
    </row>
    <row r="388" spans="1:1" x14ac:dyDescent="0.2">
      <c r="A388" s="30">
        <v>386</v>
      </c>
    </row>
    <row r="389" spans="1:1" x14ac:dyDescent="0.2">
      <c r="A389" s="30">
        <v>387</v>
      </c>
    </row>
    <row r="390" spans="1:1" x14ac:dyDescent="0.2">
      <c r="A390" s="30">
        <v>388</v>
      </c>
    </row>
    <row r="391" spans="1:1" x14ac:dyDescent="0.2">
      <c r="A391" s="30">
        <v>389</v>
      </c>
    </row>
    <row r="392" spans="1:1" x14ac:dyDescent="0.2">
      <c r="A392" s="30">
        <v>390</v>
      </c>
    </row>
    <row r="393" spans="1:1" x14ac:dyDescent="0.2">
      <c r="A393" s="30">
        <v>391</v>
      </c>
    </row>
    <row r="394" spans="1:1" x14ac:dyDescent="0.2">
      <c r="A394" s="30">
        <v>392</v>
      </c>
    </row>
    <row r="395" spans="1:1" x14ac:dyDescent="0.2">
      <c r="A395" s="30">
        <v>393</v>
      </c>
    </row>
    <row r="396" spans="1:1" x14ac:dyDescent="0.2">
      <c r="A396" s="30">
        <v>394</v>
      </c>
    </row>
    <row r="397" spans="1:1" x14ac:dyDescent="0.2">
      <c r="A397" s="30">
        <v>395</v>
      </c>
    </row>
    <row r="398" spans="1:1" x14ac:dyDescent="0.2">
      <c r="A398" s="30">
        <v>396</v>
      </c>
    </row>
    <row r="399" spans="1:1" x14ac:dyDescent="0.2">
      <c r="A399" s="30">
        <v>397</v>
      </c>
    </row>
    <row r="400" spans="1:1" x14ac:dyDescent="0.2">
      <c r="A400" s="30">
        <v>398</v>
      </c>
    </row>
    <row r="401" spans="1:1" x14ac:dyDescent="0.2">
      <c r="A401" s="30">
        <v>399</v>
      </c>
    </row>
    <row r="402" spans="1:1" x14ac:dyDescent="0.2">
      <c r="A402" s="30">
        <v>400</v>
      </c>
    </row>
    <row r="403" spans="1:1" x14ac:dyDescent="0.2">
      <c r="A403" s="30">
        <v>401</v>
      </c>
    </row>
    <row r="404" spans="1:1" x14ac:dyDescent="0.2">
      <c r="A404" s="30">
        <v>402</v>
      </c>
    </row>
    <row r="405" spans="1:1" x14ac:dyDescent="0.2">
      <c r="A405" s="30">
        <v>403</v>
      </c>
    </row>
    <row r="406" spans="1:1" x14ac:dyDescent="0.2">
      <c r="A406" s="30">
        <v>404</v>
      </c>
    </row>
    <row r="407" spans="1:1" x14ac:dyDescent="0.2">
      <c r="A407" s="30">
        <v>405</v>
      </c>
    </row>
    <row r="408" spans="1:1" x14ac:dyDescent="0.2">
      <c r="A408" s="30">
        <v>406</v>
      </c>
    </row>
    <row r="409" spans="1:1" x14ac:dyDescent="0.2">
      <c r="A409" s="30">
        <v>407</v>
      </c>
    </row>
    <row r="410" spans="1:1" x14ac:dyDescent="0.2">
      <c r="A410" s="30">
        <v>408</v>
      </c>
    </row>
    <row r="411" spans="1:1" x14ac:dyDescent="0.2">
      <c r="A411" s="30">
        <v>409</v>
      </c>
    </row>
    <row r="412" spans="1:1" x14ac:dyDescent="0.2">
      <c r="A412" s="30">
        <v>410</v>
      </c>
    </row>
    <row r="413" spans="1:1" x14ac:dyDescent="0.2">
      <c r="A413" s="30">
        <v>411</v>
      </c>
    </row>
    <row r="414" spans="1:1" x14ac:dyDescent="0.2">
      <c r="A414" s="30">
        <v>412</v>
      </c>
    </row>
    <row r="415" spans="1:1" x14ac:dyDescent="0.2">
      <c r="A415" s="30">
        <v>413</v>
      </c>
    </row>
    <row r="416" spans="1:1" x14ac:dyDescent="0.2">
      <c r="A416" s="30">
        <v>414</v>
      </c>
    </row>
    <row r="417" spans="1:1" x14ac:dyDescent="0.2">
      <c r="A417" s="30">
        <v>415</v>
      </c>
    </row>
    <row r="418" spans="1:1" x14ac:dyDescent="0.2">
      <c r="A418" s="30">
        <v>416</v>
      </c>
    </row>
    <row r="419" spans="1:1" x14ac:dyDescent="0.2">
      <c r="A419" s="30">
        <v>417</v>
      </c>
    </row>
    <row r="420" spans="1:1" x14ac:dyDescent="0.2">
      <c r="A420" s="30">
        <v>418</v>
      </c>
    </row>
    <row r="421" spans="1:1" x14ac:dyDescent="0.2">
      <c r="A421" s="30">
        <v>419</v>
      </c>
    </row>
    <row r="422" spans="1:1" x14ac:dyDescent="0.2">
      <c r="A422" s="30">
        <v>420</v>
      </c>
    </row>
    <row r="423" spans="1:1" x14ac:dyDescent="0.2">
      <c r="A423" s="30">
        <v>421</v>
      </c>
    </row>
    <row r="424" spans="1:1" x14ac:dyDescent="0.2">
      <c r="A424" s="30">
        <v>422</v>
      </c>
    </row>
    <row r="425" spans="1:1" x14ac:dyDescent="0.2">
      <c r="A425" s="30">
        <v>423</v>
      </c>
    </row>
    <row r="426" spans="1:1" x14ac:dyDescent="0.2">
      <c r="A426" s="30">
        <v>424</v>
      </c>
    </row>
    <row r="427" spans="1:1" x14ac:dyDescent="0.2">
      <c r="A427" s="30">
        <v>425</v>
      </c>
    </row>
    <row r="428" spans="1:1" x14ac:dyDescent="0.2">
      <c r="A428" s="30">
        <v>426</v>
      </c>
    </row>
    <row r="429" spans="1:1" x14ac:dyDescent="0.2">
      <c r="A429" s="30">
        <v>427</v>
      </c>
    </row>
    <row r="430" spans="1:1" x14ac:dyDescent="0.2">
      <c r="A430" s="30">
        <v>428</v>
      </c>
    </row>
    <row r="431" spans="1:1" x14ac:dyDescent="0.2">
      <c r="A431" s="30">
        <v>429</v>
      </c>
    </row>
    <row r="432" spans="1:1" x14ac:dyDescent="0.2">
      <c r="A432" s="30">
        <v>430</v>
      </c>
    </row>
    <row r="433" spans="1:1" x14ac:dyDescent="0.2">
      <c r="A433" s="30">
        <v>431</v>
      </c>
    </row>
    <row r="434" spans="1:1" x14ac:dyDescent="0.2">
      <c r="A434" s="30">
        <v>432</v>
      </c>
    </row>
    <row r="435" spans="1:1" x14ac:dyDescent="0.2">
      <c r="A435" s="30">
        <v>433</v>
      </c>
    </row>
    <row r="436" spans="1:1" x14ac:dyDescent="0.2">
      <c r="A436" s="30">
        <v>434</v>
      </c>
    </row>
    <row r="437" spans="1:1" x14ac:dyDescent="0.2">
      <c r="A437" s="30">
        <v>435</v>
      </c>
    </row>
    <row r="438" spans="1:1" x14ac:dyDescent="0.2">
      <c r="A438" s="30">
        <v>436</v>
      </c>
    </row>
    <row r="439" spans="1:1" x14ac:dyDescent="0.2">
      <c r="A439" s="30">
        <v>437</v>
      </c>
    </row>
    <row r="440" spans="1:1" x14ac:dyDescent="0.2">
      <c r="A440" s="30">
        <v>438</v>
      </c>
    </row>
    <row r="441" spans="1:1" x14ac:dyDescent="0.2">
      <c r="A441" s="30">
        <v>439</v>
      </c>
    </row>
    <row r="442" spans="1:1" x14ac:dyDescent="0.2">
      <c r="A442" s="30">
        <v>440</v>
      </c>
    </row>
    <row r="443" spans="1:1" x14ac:dyDescent="0.2">
      <c r="A443" s="30">
        <v>441</v>
      </c>
    </row>
    <row r="444" spans="1:1" x14ac:dyDescent="0.2">
      <c r="A444" s="30">
        <v>442</v>
      </c>
    </row>
    <row r="445" spans="1:1" x14ac:dyDescent="0.2">
      <c r="A445" s="30">
        <v>443</v>
      </c>
    </row>
    <row r="446" spans="1:1" x14ac:dyDescent="0.2">
      <c r="A446" s="30">
        <v>444</v>
      </c>
    </row>
    <row r="447" spans="1:1" x14ac:dyDescent="0.2">
      <c r="A447" s="30">
        <v>445</v>
      </c>
    </row>
    <row r="448" spans="1:1" x14ac:dyDescent="0.2">
      <c r="A448" s="30">
        <v>446</v>
      </c>
    </row>
    <row r="449" spans="1:1" x14ac:dyDescent="0.2">
      <c r="A449" s="30">
        <v>447</v>
      </c>
    </row>
    <row r="450" spans="1:1" x14ac:dyDescent="0.2">
      <c r="A450" s="30">
        <v>448</v>
      </c>
    </row>
    <row r="451" spans="1:1" x14ac:dyDescent="0.2">
      <c r="A451" s="30">
        <v>449</v>
      </c>
    </row>
    <row r="452" spans="1:1" x14ac:dyDescent="0.2">
      <c r="A452" s="30">
        <v>450</v>
      </c>
    </row>
    <row r="453" spans="1:1" x14ac:dyDescent="0.2">
      <c r="A453" s="30">
        <v>451</v>
      </c>
    </row>
    <row r="454" spans="1:1" x14ac:dyDescent="0.2">
      <c r="A454" s="30">
        <v>452</v>
      </c>
    </row>
    <row r="455" spans="1:1" x14ac:dyDescent="0.2">
      <c r="A455" s="30">
        <v>453</v>
      </c>
    </row>
    <row r="456" spans="1:1" x14ac:dyDescent="0.2">
      <c r="A456" s="30">
        <v>454</v>
      </c>
    </row>
    <row r="457" spans="1:1" x14ac:dyDescent="0.2">
      <c r="A457" s="30">
        <v>455</v>
      </c>
    </row>
    <row r="458" spans="1:1" x14ac:dyDescent="0.2">
      <c r="A458" s="30">
        <v>456</v>
      </c>
    </row>
    <row r="459" spans="1:1" x14ac:dyDescent="0.2">
      <c r="A459" s="30">
        <v>457</v>
      </c>
    </row>
    <row r="460" spans="1:1" x14ac:dyDescent="0.2">
      <c r="A460" s="30">
        <v>458</v>
      </c>
    </row>
    <row r="461" spans="1:1" x14ac:dyDescent="0.2">
      <c r="A461" s="30">
        <v>459</v>
      </c>
    </row>
    <row r="462" spans="1:1" x14ac:dyDescent="0.2">
      <c r="A462" s="30">
        <v>460</v>
      </c>
    </row>
    <row r="463" spans="1:1" x14ac:dyDescent="0.2">
      <c r="A463" s="30">
        <v>461</v>
      </c>
    </row>
    <row r="464" spans="1:1" x14ac:dyDescent="0.2">
      <c r="A464" s="30">
        <v>462</v>
      </c>
    </row>
    <row r="465" spans="1:1" x14ac:dyDescent="0.2">
      <c r="A465" s="30">
        <v>463</v>
      </c>
    </row>
    <row r="466" spans="1:1" x14ac:dyDescent="0.2">
      <c r="A466" s="30">
        <v>464</v>
      </c>
    </row>
    <row r="467" spans="1:1" x14ac:dyDescent="0.2">
      <c r="A467" s="30">
        <v>465</v>
      </c>
    </row>
    <row r="468" spans="1:1" x14ac:dyDescent="0.2">
      <c r="A468" s="30">
        <v>466</v>
      </c>
    </row>
    <row r="469" spans="1:1" x14ac:dyDescent="0.2">
      <c r="A469" s="30">
        <v>467</v>
      </c>
    </row>
    <row r="470" spans="1:1" x14ac:dyDescent="0.2">
      <c r="A470" s="30">
        <v>468</v>
      </c>
    </row>
    <row r="471" spans="1:1" x14ac:dyDescent="0.2">
      <c r="A471" s="30">
        <v>469</v>
      </c>
    </row>
    <row r="472" spans="1:1" x14ac:dyDescent="0.2">
      <c r="A472" s="30">
        <v>470</v>
      </c>
    </row>
    <row r="473" spans="1:1" x14ac:dyDescent="0.2">
      <c r="A473" s="30">
        <v>471</v>
      </c>
    </row>
    <row r="474" spans="1:1" x14ac:dyDescent="0.2">
      <c r="A474" s="30">
        <v>472</v>
      </c>
    </row>
    <row r="475" spans="1:1" x14ac:dyDescent="0.2">
      <c r="A475" s="30">
        <v>473</v>
      </c>
    </row>
    <row r="476" spans="1:1" x14ac:dyDescent="0.2">
      <c r="A476" s="30">
        <v>474</v>
      </c>
    </row>
    <row r="477" spans="1:1" x14ac:dyDescent="0.2">
      <c r="A477" s="30">
        <v>475</v>
      </c>
    </row>
    <row r="478" spans="1:1" x14ac:dyDescent="0.2">
      <c r="A478" s="30">
        <v>476</v>
      </c>
    </row>
    <row r="479" spans="1:1" x14ac:dyDescent="0.2">
      <c r="A479" s="30">
        <v>477</v>
      </c>
    </row>
    <row r="480" spans="1:1" x14ac:dyDescent="0.2">
      <c r="A480" s="30">
        <v>478</v>
      </c>
    </row>
    <row r="481" spans="1:1" x14ac:dyDescent="0.2">
      <c r="A481" s="30">
        <v>479</v>
      </c>
    </row>
    <row r="482" spans="1:1" x14ac:dyDescent="0.2">
      <c r="A482" s="30">
        <v>480</v>
      </c>
    </row>
    <row r="483" spans="1:1" x14ac:dyDescent="0.2">
      <c r="A483" s="30">
        <v>481</v>
      </c>
    </row>
    <row r="484" spans="1:1" x14ac:dyDescent="0.2">
      <c r="A484" s="30">
        <v>482</v>
      </c>
    </row>
    <row r="485" spans="1:1" x14ac:dyDescent="0.2">
      <c r="A485" s="30">
        <v>483</v>
      </c>
    </row>
    <row r="486" spans="1:1" x14ac:dyDescent="0.2">
      <c r="A486" s="30">
        <v>484</v>
      </c>
    </row>
    <row r="487" spans="1:1" x14ac:dyDescent="0.2">
      <c r="A487" s="30">
        <v>485</v>
      </c>
    </row>
    <row r="488" spans="1:1" x14ac:dyDescent="0.2">
      <c r="A488" s="30">
        <v>486</v>
      </c>
    </row>
    <row r="489" spans="1:1" x14ac:dyDescent="0.2">
      <c r="A489" s="30">
        <v>487</v>
      </c>
    </row>
    <row r="490" spans="1:1" x14ac:dyDescent="0.2">
      <c r="A490" s="30">
        <v>488</v>
      </c>
    </row>
    <row r="491" spans="1:1" x14ac:dyDescent="0.2">
      <c r="A491" s="30">
        <v>489</v>
      </c>
    </row>
    <row r="492" spans="1:1" x14ac:dyDescent="0.2">
      <c r="A492" s="30">
        <v>490</v>
      </c>
    </row>
    <row r="493" spans="1:1" x14ac:dyDescent="0.2">
      <c r="A493" s="30">
        <v>491</v>
      </c>
    </row>
    <row r="494" spans="1:1" x14ac:dyDescent="0.2">
      <c r="A494" s="30">
        <v>492</v>
      </c>
    </row>
    <row r="495" spans="1:1" x14ac:dyDescent="0.2">
      <c r="A495" s="30">
        <v>493</v>
      </c>
    </row>
    <row r="496" spans="1:1" x14ac:dyDescent="0.2">
      <c r="A496" s="30">
        <v>494</v>
      </c>
    </row>
    <row r="497" spans="1:1" x14ac:dyDescent="0.2">
      <c r="A497" s="30">
        <v>495</v>
      </c>
    </row>
    <row r="498" spans="1:1" x14ac:dyDescent="0.2">
      <c r="A498" s="30">
        <v>496</v>
      </c>
    </row>
    <row r="499" spans="1:1" x14ac:dyDescent="0.2">
      <c r="A499" s="30">
        <v>497</v>
      </c>
    </row>
    <row r="500" spans="1:1" x14ac:dyDescent="0.2">
      <c r="A500" s="30">
        <v>498</v>
      </c>
    </row>
    <row r="501" spans="1:1" x14ac:dyDescent="0.2">
      <c r="A501" s="30">
        <v>499</v>
      </c>
    </row>
    <row r="502" spans="1:1" x14ac:dyDescent="0.2">
      <c r="A502" s="30">
        <v>500</v>
      </c>
    </row>
    <row r="503" spans="1:1" x14ac:dyDescent="0.2">
      <c r="A503" s="30">
        <v>501</v>
      </c>
    </row>
    <row r="504" spans="1:1" x14ac:dyDescent="0.2">
      <c r="A504" s="30">
        <v>502</v>
      </c>
    </row>
    <row r="505" spans="1:1" x14ac:dyDescent="0.2">
      <c r="A505" s="30">
        <v>503</v>
      </c>
    </row>
    <row r="506" spans="1:1" x14ac:dyDescent="0.2">
      <c r="A506" s="30">
        <v>504</v>
      </c>
    </row>
    <row r="507" spans="1:1" x14ac:dyDescent="0.2">
      <c r="A507" s="30">
        <v>505</v>
      </c>
    </row>
    <row r="508" spans="1:1" x14ac:dyDescent="0.2">
      <c r="A508" s="30">
        <v>506</v>
      </c>
    </row>
    <row r="509" spans="1:1" x14ac:dyDescent="0.2">
      <c r="A509" s="30">
        <v>507</v>
      </c>
    </row>
    <row r="510" spans="1:1" x14ac:dyDescent="0.2">
      <c r="A510" s="30">
        <v>508</v>
      </c>
    </row>
    <row r="511" spans="1:1" x14ac:dyDescent="0.2">
      <c r="A511" s="30">
        <v>509</v>
      </c>
    </row>
    <row r="512" spans="1:1" x14ac:dyDescent="0.2">
      <c r="A512" s="30">
        <v>510</v>
      </c>
    </row>
    <row r="513" spans="1:1" x14ac:dyDescent="0.2">
      <c r="A513" s="30">
        <v>511</v>
      </c>
    </row>
    <row r="514" spans="1:1" x14ac:dyDescent="0.2">
      <c r="A514" s="30">
        <v>512</v>
      </c>
    </row>
    <row r="515" spans="1:1" x14ac:dyDescent="0.2">
      <c r="A515" s="30">
        <v>513</v>
      </c>
    </row>
    <row r="516" spans="1:1" x14ac:dyDescent="0.2">
      <c r="A516" s="30">
        <v>514</v>
      </c>
    </row>
    <row r="517" spans="1:1" x14ac:dyDescent="0.2">
      <c r="A517" s="30">
        <v>515</v>
      </c>
    </row>
    <row r="518" spans="1:1" x14ac:dyDescent="0.2">
      <c r="A518" s="30">
        <v>516</v>
      </c>
    </row>
    <row r="519" spans="1:1" x14ac:dyDescent="0.2">
      <c r="A519" s="30">
        <v>517</v>
      </c>
    </row>
    <row r="520" spans="1:1" x14ac:dyDescent="0.2">
      <c r="A520" s="30">
        <v>518</v>
      </c>
    </row>
    <row r="521" spans="1:1" x14ac:dyDescent="0.2">
      <c r="A521" s="30">
        <v>519</v>
      </c>
    </row>
    <row r="522" spans="1:1" x14ac:dyDescent="0.2">
      <c r="A522" s="30">
        <v>520</v>
      </c>
    </row>
    <row r="523" spans="1:1" x14ac:dyDescent="0.2">
      <c r="A523" s="30">
        <v>521</v>
      </c>
    </row>
    <row r="524" spans="1:1" x14ac:dyDescent="0.2">
      <c r="A524" s="30">
        <v>522</v>
      </c>
    </row>
    <row r="525" spans="1:1" x14ac:dyDescent="0.2">
      <c r="A525" s="30">
        <v>523</v>
      </c>
    </row>
    <row r="526" spans="1:1" x14ac:dyDescent="0.2">
      <c r="A526" s="30">
        <v>524</v>
      </c>
    </row>
    <row r="527" spans="1:1" x14ac:dyDescent="0.2">
      <c r="A527" s="30">
        <v>525</v>
      </c>
    </row>
    <row r="528" spans="1:1" x14ac:dyDescent="0.2">
      <c r="A528" s="30">
        <v>526</v>
      </c>
    </row>
    <row r="529" spans="1:1" x14ac:dyDescent="0.2">
      <c r="A529" s="30">
        <v>527</v>
      </c>
    </row>
    <row r="530" spans="1:1" x14ac:dyDescent="0.2">
      <c r="A530" s="30">
        <v>528</v>
      </c>
    </row>
    <row r="531" spans="1:1" x14ac:dyDescent="0.2">
      <c r="A531" s="30">
        <v>529</v>
      </c>
    </row>
    <row r="532" spans="1:1" x14ac:dyDescent="0.2">
      <c r="A532" s="30">
        <v>530</v>
      </c>
    </row>
    <row r="533" spans="1:1" x14ac:dyDescent="0.2">
      <c r="A533" s="30">
        <v>531</v>
      </c>
    </row>
    <row r="534" spans="1:1" x14ac:dyDescent="0.2">
      <c r="A534" s="30">
        <v>532</v>
      </c>
    </row>
    <row r="535" spans="1:1" x14ac:dyDescent="0.2">
      <c r="A535" s="30">
        <v>533</v>
      </c>
    </row>
    <row r="536" spans="1:1" x14ac:dyDescent="0.2">
      <c r="A536" s="30">
        <v>534</v>
      </c>
    </row>
    <row r="537" spans="1:1" x14ac:dyDescent="0.2">
      <c r="A537" s="30">
        <v>535</v>
      </c>
    </row>
    <row r="538" spans="1:1" x14ac:dyDescent="0.2">
      <c r="A538" s="30">
        <v>536</v>
      </c>
    </row>
    <row r="539" spans="1:1" x14ac:dyDescent="0.2">
      <c r="A539" s="30">
        <v>537</v>
      </c>
    </row>
    <row r="540" spans="1:1" x14ac:dyDescent="0.2">
      <c r="A540" s="30">
        <v>538</v>
      </c>
    </row>
    <row r="541" spans="1:1" x14ac:dyDescent="0.2">
      <c r="A541" s="30">
        <v>539</v>
      </c>
    </row>
    <row r="542" spans="1:1" x14ac:dyDescent="0.2">
      <c r="A542" s="30">
        <v>540</v>
      </c>
    </row>
    <row r="543" spans="1:1" x14ac:dyDescent="0.2">
      <c r="A543" s="30">
        <v>541</v>
      </c>
    </row>
    <row r="544" spans="1:1" x14ac:dyDescent="0.2">
      <c r="A544" s="30">
        <v>542</v>
      </c>
    </row>
    <row r="545" spans="1:1" x14ac:dyDescent="0.2">
      <c r="A545" s="30">
        <v>543</v>
      </c>
    </row>
    <row r="546" spans="1:1" x14ac:dyDescent="0.2">
      <c r="A546" s="30">
        <v>544</v>
      </c>
    </row>
    <row r="547" spans="1:1" x14ac:dyDescent="0.2">
      <c r="A547" s="30">
        <v>545</v>
      </c>
    </row>
    <row r="548" spans="1:1" x14ac:dyDescent="0.2">
      <c r="A548" s="30">
        <v>546</v>
      </c>
    </row>
    <row r="549" spans="1:1" x14ac:dyDescent="0.2">
      <c r="A549" s="30">
        <v>547</v>
      </c>
    </row>
    <row r="550" spans="1:1" x14ac:dyDescent="0.2">
      <c r="A550" s="30">
        <v>548</v>
      </c>
    </row>
    <row r="551" spans="1:1" x14ac:dyDescent="0.2">
      <c r="A551" s="30">
        <v>549</v>
      </c>
    </row>
    <row r="552" spans="1:1" x14ac:dyDescent="0.2">
      <c r="A552" s="30">
        <v>550</v>
      </c>
    </row>
    <row r="553" spans="1:1" x14ac:dyDescent="0.2">
      <c r="A553" s="30">
        <v>551</v>
      </c>
    </row>
    <row r="554" spans="1:1" x14ac:dyDescent="0.2">
      <c r="A554" s="30">
        <v>552</v>
      </c>
    </row>
    <row r="555" spans="1:1" x14ac:dyDescent="0.2">
      <c r="A555" s="30">
        <v>553</v>
      </c>
    </row>
    <row r="556" spans="1:1" x14ac:dyDescent="0.2">
      <c r="A556" s="30">
        <v>554</v>
      </c>
    </row>
    <row r="557" spans="1:1" x14ac:dyDescent="0.2">
      <c r="A557" s="30">
        <v>555</v>
      </c>
    </row>
    <row r="558" spans="1:1" x14ac:dyDescent="0.2">
      <c r="A558" s="30">
        <v>556</v>
      </c>
    </row>
    <row r="559" spans="1:1" x14ac:dyDescent="0.2">
      <c r="A559" s="30">
        <v>557</v>
      </c>
    </row>
    <row r="560" spans="1:1" x14ac:dyDescent="0.2">
      <c r="A560" s="30">
        <v>558</v>
      </c>
    </row>
    <row r="561" spans="1:1" x14ac:dyDescent="0.2">
      <c r="A561" s="30">
        <v>559</v>
      </c>
    </row>
    <row r="562" spans="1:1" x14ac:dyDescent="0.2">
      <c r="A562" s="30">
        <v>560</v>
      </c>
    </row>
    <row r="563" spans="1:1" x14ac:dyDescent="0.2">
      <c r="A563" s="30">
        <v>561</v>
      </c>
    </row>
    <row r="564" spans="1:1" x14ac:dyDescent="0.2">
      <c r="A564" s="30">
        <v>562</v>
      </c>
    </row>
    <row r="565" spans="1:1" x14ac:dyDescent="0.2">
      <c r="A565" s="30">
        <v>563</v>
      </c>
    </row>
    <row r="566" spans="1:1" x14ac:dyDescent="0.2">
      <c r="A566" s="30">
        <v>564</v>
      </c>
    </row>
    <row r="567" spans="1:1" x14ac:dyDescent="0.2">
      <c r="A567" s="30">
        <v>565</v>
      </c>
    </row>
    <row r="568" spans="1:1" x14ac:dyDescent="0.2">
      <c r="A568" s="30">
        <v>566</v>
      </c>
    </row>
    <row r="569" spans="1:1" x14ac:dyDescent="0.2">
      <c r="A569" s="30">
        <v>567</v>
      </c>
    </row>
    <row r="570" spans="1:1" x14ac:dyDescent="0.2">
      <c r="A570" s="30">
        <v>568</v>
      </c>
    </row>
    <row r="571" spans="1:1" x14ac:dyDescent="0.2">
      <c r="A571" s="30">
        <v>569</v>
      </c>
    </row>
    <row r="572" spans="1:1" x14ac:dyDescent="0.2">
      <c r="A572" s="30">
        <v>570</v>
      </c>
    </row>
    <row r="573" spans="1:1" x14ac:dyDescent="0.2">
      <c r="A573" s="30">
        <v>571</v>
      </c>
    </row>
    <row r="574" spans="1:1" x14ac:dyDescent="0.2">
      <c r="A574" s="30">
        <v>572</v>
      </c>
    </row>
    <row r="575" spans="1:1" x14ac:dyDescent="0.2">
      <c r="A575" s="30">
        <v>573</v>
      </c>
    </row>
    <row r="576" spans="1:1" x14ac:dyDescent="0.2">
      <c r="A576" s="30">
        <v>574</v>
      </c>
    </row>
    <row r="577" spans="1:1" x14ac:dyDescent="0.2">
      <c r="A577" s="30">
        <v>575</v>
      </c>
    </row>
    <row r="578" spans="1:1" x14ac:dyDescent="0.2">
      <c r="A578" s="30">
        <v>576</v>
      </c>
    </row>
    <row r="579" spans="1:1" x14ac:dyDescent="0.2">
      <c r="A579" s="30">
        <v>577</v>
      </c>
    </row>
    <row r="580" spans="1:1" x14ac:dyDescent="0.2">
      <c r="A580" s="30">
        <v>578</v>
      </c>
    </row>
    <row r="581" spans="1:1" x14ac:dyDescent="0.2">
      <c r="A581" s="30">
        <v>579</v>
      </c>
    </row>
    <row r="582" spans="1:1" x14ac:dyDescent="0.2">
      <c r="A582" s="30">
        <v>580</v>
      </c>
    </row>
    <row r="583" spans="1:1" x14ac:dyDescent="0.2">
      <c r="A583" s="30">
        <v>581</v>
      </c>
    </row>
    <row r="584" spans="1:1" x14ac:dyDescent="0.2">
      <c r="A584" s="30">
        <v>582</v>
      </c>
    </row>
    <row r="585" spans="1:1" x14ac:dyDescent="0.2">
      <c r="A585" s="30">
        <v>583</v>
      </c>
    </row>
    <row r="586" spans="1:1" x14ac:dyDescent="0.2">
      <c r="A586" s="30">
        <v>584</v>
      </c>
    </row>
    <row r="587" spans="1:1" x14ac:dyDescent="0.2">
      <c r="A587" s="30">
        <v>585</v>
      </c>
    </row>
    <row r="588" spans="1:1" x14ac:dyDescent="0.2">
      <c r="A588" s="30">
        <v>586</v>
      </c>
    </row>
    <row r="589" spans="1:1" x14ac:dyDescent="0.2">
      <c r="A589" s="30">
        <v>587</v>
      </c>
    </row>
    <row r="590" spans="1:1" x14ac:dyDescent="0.2">
      <c r="A590" s="30">
        <v>588</v>
      </c>
    </row>
    <row r="591" spans="1:1" x14ac:dyDescent="0.2">
      <c r="A591" s="30">
        <v>589</v>
      </c>
    </row>
    <row r="592" spans="1:1" x14ac:dyDescent="0.2">
      <c r="A592" s="30">
        <v>590</v>
      </c>
    </row>
    <row r="593" spans="1:1" x14ac:dyDescent="0.2">
      <c r="A593" s="30">
        <v>591</v>
      </c>
    </row>
    <row r="594" spans="1:1" x14ac:dyDescent="0.2">
      <c r="A594" s="30">
        <v>592</v>
      </c>
    </row>
    <row r="595" spans="1:1" x14ac:dyDescent="0.2">
      <c r="A595" s="30">
        <v>593</v>
      </c>
    </row>
    <row r="596" spans="1:1" x14ac:dyDescent="0.2">
      <c r="A596" s="30">
        <v>594</v>
      </c>
    </row>
    <row r="597" spans="1:1" x14ac:dyDescent="0.2">
      <c r="A597" s="30">
        <v>595</v>
      </c>
    </row>
    <row r="598" spans="1:1" x14ac:dyDescent="0.2">
      <c r="A598" s="30">
        <v>596</v>
      </c>
    </row>
    <row r="599" spans="1:1" x14ac:dyDescent="0.2">
      <c r="A599" s="30">
        <v>597</v>
      </c>
    </row>
    <row r="600" spans="1:1" x14ac:dyDescent="0.2">
      <c r="A600" s="30">
        <v>598</v>
      </c>
    </row>
    <row r="601" spans="1:1" x14ac:dyDescent="0.2">
      <c r="A601" s="30">
        <v>599</v>
      </c>
    </row>
    <row r="602" spans="1:1" x14ac:dyDescent="0.2">
      <c r="A602" s="30">
        <v>600</v>
      </c>
    </row>
    <row r="603" spans="1:1" x14ac:dyDescent="0.2">
      <c r="A603" s="30">
        <v>601</v>
      </c>
    </row>
    <row r="604" spans="1:1" x14ac:dyDescent="0.2">
      <c r="A604" s="30">
        <v>602</v>
      </c>
    </row>
    <row r="605" spans="1:1" x14ac:dyDescent="0.2">
      <c r="A605" s="30">
        <v>603</v>
      </c>
    </row>
    <row r="606" spans="1:1" x14ac:dyDescent="0.2">
      <c r="A606" s="30">
        <v>604</v>
      </c>
    </row>
    <row r="607" spans="1:1" x14ac:dyDescent="0.2">
      <c r="A607" s="30">
        <v>605</v>
      </c>
    </row>
    <row r="608" spans="1:1" x14ac:dyDescent="0.2">
      <c r="A608" s="30">
        <v>606</v>
      </c>
    </row>
    <row r="609" spans="1:1" x14ac:dyDescent="0.2">
      <c r="A609" s="30">
        <v>607</v>
      </c>
    </row>
    <row r="610" spans="1:1" x14ac:dyDescent="0.2">
      <c r="A610" s="30">
        <v>608</v>
      </c>
    </row>
    <row r="611" spans="1:1" x14ac:dyDescent="0.2">
      <c r="A611" s="30">
        <v>609</v>
      </c>
    </row>
    <row r="612" spans="1:1" x14ac:dyDescent="0.2">
      <c r="A612" s="30">
        <v>610</v>
      </c>
    </row>
    <row r="613" spans="1:1" x14ac:dyDescent="0.2">
      <c r="A613" s="30">
        <v>611</v>
      </c>
    </row>
    <row r="614" spans="1:1" x14ac:dyDescent="0.2">
      <c r="A614" s="30">
        <v>612</v>
      </c>
    </row>
    <row r="615" spans="1:1" x14ac:dyDescent="0.2">
      <c r="A615" s="30">
        <v>613</v>
      </c>
    </row>
    <row r="616" spans="1:1" x14ac:dyDescent="0.2">
      <c r="A616" s="30">
        <v>614</v>
      </c>
    </row>
    <row r="617" spans="1:1" x14ac:dyDescent="0.2">
      <c r="A617" s="30">
        <v>615</v>
      </c>
    </row>
    <row r="618" spans="1:1" x14ac:dyDescent="0.2">
      <c r="A618" s="30">
        <v>616</v>
      </c>
    </row>
    <row r="619" spans="1:1" x14ac:dyDescent="0.2">
      <c r="A619" s="30">
        <v>617</v>
      </c>
    </row>
    <row r="620" spans="1:1" x14ac:dyDescent="0.2">
      <c r="A620" s="30">
        <v>618</v>
      </c>
    </row>
    <row r="621" spans="1:1" x14ac:dyDescent="0.2">
      <c r="A621" s="30">
        <v>619</v>
      </c>
    </row>
    <row r="622" spans="1:1" x14ac:dyDescent="0.2">
      <c r="A622" s="30">
        <v>620</v>
      </c>
    </row>
    <row r="623" spans="1:1" x14ac:dyDescent="0.2">
      <c r="A623" s="30">
        <v>621</v>
      </c>
    </row>
    <row r="624" spans="1:1" x14ac:dyDescent="0.2">
      <c r="A624" s="30">
        <v>622</v>
      </c>
    </row>
    <row r="625" spans="1:1" x14ac:dyDescent="0.2">
      <c r="A625" s="30">
        <v>623</v>
      </c>
    </row>
    <row r="626" spans="1:1" x14ac:dyDescent="0.2">
      <c r="A626" s="30">
        <v>624</v>
      </c>
    </row>
    <row r="627" spans="1:1" x14ac:dyDescent="0.2">
      <c r="A627" s="30">
        <v>625</v>
      </c>
    </row>
    <row r="628" spans="1:1" x14ac:dyDescent="0.2">
      <c r="A628" s="30">
        <v>626</v>
      </c>
    </row>
    <row r="629" spans="1:1" x14ac:dyDescent="0.2">
      <c r="A629" s="30">
        <v>627</v>
      </c>
    </row>
    <row r="630" spans="1:1" x14ac:dyDescent="0.2">
      <c r="A630" s="30">
        <v>628</v>
      </c>
    </row>
    <row r="631" spans="1:1" x14ac:dyDescent="0.2">
      <c r="A631" s="30">
        <v>629</v>
      </c>
    </row>
    <row r="632" spans="1:1" x14ac:dyDescent="0.2">
      <c r="A632" s="30">
        <v>630</v>
      </c>
    </row>
    <row r="633" spans="1:1" x14ac:dyDescent="0.2">
      <c r="A633" s="30">
        <v>631</v>
      </c>
    </row>
    <row r="634" spans="1:1" x14ac:dyDescent="0.2">
      <c r="A634" s="30">
        <v>632</v>
      </c>
    </row>
    <row r="635" spans="1:1" x14ac:dyDescent="0.2">
      <c r="A635" s="30">
        <v>633</v>
      </c>
    </row>
    <row r="636" spans="1:1" x14ac:dyDescent="0.2">
      <c r="A636" s="30">
        <v>634</v>
      </c>
    </row>
    <row r="637" spans="1:1" x14ac:dyDescent="0.2">
      <c r="A637" s="30">
        <v>635</v>
      </c>
    </row>
    <row r="638" spans="1:1" x14ac:dyDescent="0.2">
      <c r="A638" s="30">
        <v>636</v>
      </c>
    </row>
    <row r="639" spans="1:1" x14ac:dyDescent="0.2">
      <c r="A639" s="30">
        <v>637</v>
      </c>
    </row>
    <row r="640" spans="1:1" x14ac:dyDescent="0.2">
      <c r="A640" s="30">
        <v>638</v>
      </c>
    </row>
    <row r="641" spans="1:1" x14ac:dyDescent="0.2">
      <c r="A641" s="30">
        <v>639</v>
      </c>
    </row>
    <row r="642" spans="1:1" x14ac:dyDescent="0.2">
      <c r="A642" s="30">
        <v>640</v>
      </c>
    </row>
    <row r="643" spans="1:1" x14ac:dyDescent="0.2">
      <c r="A643" s="30">
        <v>641</v>
      </c>
    </row>
    <row r="644" spans="1:1" x14ac:dyDescent="0.2">
      <c r="A644" s="30">
        <v>642</v>
      </c>
    </row>
    <row r="645" spans="1:1" x14ac:dyDescent="0.2">
      <c r="A645" s="30">
        <v>643</v>
      </c>
    </row>
    <row r="646" spans="1:1" x14ac:dyDescent="0.2">
      <c r="A646" s="30">
        <v>644</v>
      </c>
    </row>
    <row r="647" spans="1:1" x14ac:dyDescent="0.2">
      <c r="A647" s="30">
        <v>645</v>
      </c>
    </row>
    <row r="648" spans="1:1" x14ac:dyDescent="0.2">
      <c r="A648" s="30">
        <v>646</v>
      </c>
    </row>
    <row r="649" spans="1:1" x14ac:dyDescent="0.2">
      <c r="A649" s="30">
        <v>647</v>
      </c>
    </row>
    <row r="650" spans="1:1" x14ac:dyDescent="0.2">
      <c r="A650" s="30">
        <v>648</v>
      </c>
    </row>
    <row r="651" spans="1:1" x14ac:dyDescent="0.2">
      <c r="A651" s="30">
        <v>649</v>
      </c>
    </row>
    <row r="652" spans="1:1" x14ac:dyDescent="0.2">
      <c r="A652" s="30">
        <v>650</v>
      </c>
    </row>
    <row r="653" spans="1:1" x14ac:dyDescent="0.2">
      <c r="A653" s="30">
        <v>651</v>
      </c>
    </row>
    <row r="654" spans="1:1" x14ac:dyDescent="0.2">
      <c r="A654" s="30">
        <v>652</v>
      </c>
    </row>
    <row r="655" spans="1:1" x14ac:dyDescent="0.2">
      <c r="A655" s="30">
        <v>653</v>
      </c>
    </row>
    <row r="656" spans="1:1" x14ac:dyDescent="0.2">
      <c r="A656" s="30">
        <v>654</v>
      </c>
    </row>
    <row r="657" spans="1:1" x14ac:dyDescent="0.2">
      <c r="A657" s="30">
        <v>655</v>
      </c>
    </row>
    <row r="658" spans="1:1" x14ac:dyDescent="0.2">
      <c r="A658" s="30">
        <v>656</v>
      </c>
    </row>
    <row r="659" spans="1:1" x14ac:dyDescent="0.2">
      <c r="A659" s="30">
        <v>657</v>
      </c>
    </row>
    <row r="660" spans="1:1" x14ac:dyDescent="0.2">
      <c r="A660" s="30">
        <v>658</v>
      </c>
    </row>
    <row r="661" spans="1:1" x14ac:dyDescent="0.2">
      <c r="A661" s="30">
        <v>659</v>
      </c>
    </row>
    <row r="662" spans="1:1" x14ac:dyDescent="0.2">
      <c r="A662" s="30">
        <v>660</v>
      </c>
    </row>
    <row r="663" spans="1:1" x14ac:dyDescent="0.2">
      <c r="A663" s="30">
        <v>661</v>
      </c>
    </row>
    <row r="664" spans="1:1" x14ac:dyDescent="0.2">
      <c r="A664" s="30">
        <v>662</v>
      </c>
    </row>
    <row r="665" spans="1:1" x14ac:dyDescent="0.2">
      <c r="A665" s="30">
        <v>663</v>
      </c>
    </row>
    <row r="666" spans="1:1" x14ac:dyDescent="0.2">
      <c r="A666" s="30">
        <v>664</v>
      </c>
    </row>
    <row r="667" spans="1:1" x14ac:dyDescent="0.2">
      <c r="A667" s="30">
        <v>665</v>
      </c>
    </row>
    <row r="668" spans="1:1" x14ac:dyDescent="0.2">
      <c r="A668" s="30">
        <v>666</v>
      </c>
    </row>
    <row r="669" spans="1:1" x14ac:dyDescent="0.2">
      <c r="A669" s="30">
        <v>667</v>
      </c>
    </row>
    <row r="670" spans="1:1" x14ac:dyDescent="0.2">
      <c r="A670" s="30">
        <v>668</v>
      </c>
    </row>
    <row r="671" spans="1:1" x14ac:dyDescent="0.2">
      <c r="A671" s="30">
        <v>669</v>
      </c>
    </row>
    <row r="672" spans="1:1" x14ac:dyDescent="0.2">
      <c r="A672" s="30">
        <v>670</v>
      </c>
    </row>
    <row r="673" spans="1:1" x14ac:dyDescent="0.2">
      <c r="A673" s="30">
        <v>671</v>
      </c>
    </row>
    <row r="674" spans="1:1" x14ac:dyDescent="0.2">
      <c r="A674" s="30">
        <v>672</v>
      </c>
    </row>
    <row r="675" spans="1:1" x14ac:dyDescent="0.2">
      <c r="A675" s="30">
        <v>673</v>
      </c>
    </row>
    <row r="676" spans="1:1" x14ac:dyDescent="0.2">
      <c r="A676" s="30">
        <v>674</v>
      </c>
    </row>
    <row r="677" spans="1:1" x14ac:dyDescent="0.2">
      <c r="A677" s="30">
        <v>675</v>
      </c>
    </row>
    <row r="678" spans="1:1" x14ac:dyDescent="0.2">
      <c r="A678" s="30">
        <v>676</v>
      </c>
    </row>
    <row r="679" spans="1:1" x14ac:dyDescent="0.2">
      <c r="A679" s="30">
        <v>677</v>
      </c>
    </row>
    <row r="680" spans="1:1" x14ac:dyDescent="0.2">
      <c r="A680" s="30">
        <v>678</v>
      </c>
    </row>
    <row r="681" spans="1:1" x14ac:dyDescent="0.2">
      <c r="A681" s="30">
        <v>679</v>
      </c>
    </row>
    <row r="682" spans="1:1" x14ac:dyDescent="0.2">
      <c r="A682" s="30">
        <v>680</v>
      </c>
    </row>
    <row r="683" spans="1:1" x14ac:dyDescent="0.2">
      <c r="A683" s="30">
        <v>681</v>
      </c>
    </row>
    <row r="684" spans="1:1" x14ac:dyDescent="0.2">
      <c r="A684" s="30">
        <v>682</v>
      </c>
    </row>
    <row r="685" spans="1:1" x14ac:dyDescent="0.2">
      <c r="A685" s="30">
        <v>683</v>
      </c>
    </row>
    <row r="686" spans="1:1" x14ac:dyDescent="0.2">
      <c r="A686" s="30">
        <v>684</v>
      </c>
    </row>
    <row r="687" spans="1:1" x14ac:dyDescent="0.2">
      <c r="A687" s="30">
        <v>685</v>
      </c>
    </row>
    <row r="688" spans="1:1" x14ac:dyDescent="0.2">
      <c r="A688" s="30">
        <v>686</v>
      </c>
    </row>
    <row r="689" spans="1:1" x14ac:dyDescent="0.2">
      <c r="A689" s="30">
        <v>687</v>
      </c>
    </row>
    <row r="690" spans="1:1" x14ac:dyDescent="0.2">
      <c r="A690" s="30">
        <v>688</v>
      </c>
    </row>
    <row r="691" spans="1:1" x14ac:dyDescent="0.2">
      <c r="A691" s="30">
        <v>689</v>
      </c>
    </row>
    <row r="692" spans="1:1" x14ac:dyDescent="0.2">
      <c r="A692" s="30">
        <v>690</v>
      </c>
    </row>
    <row r="693" spans="1:1" x14ac:dyDescent="0.2">
      <c r="A693" s="30">
        <v>691</v>
      </c>
    </row>
    <row r="694" spans="1:1" x14ac:dyDescent="0.2">
      <c r="A694" s="30">
        <v>692</v>
      </c>
    </row>
    <row r="695" spans="1:1" x14ac:dyDescent="0.2">
      <c r="A695" s="30">
        <v>693</v>
      </c>
    </row>
    <row r="696" spans="1:1" x14ac:dyDescent="0.2">
      <c r="A696" s="30">
        <v>694</v>
      </c>
    </row>
    <row r="697" spans="1:1" x14ac:dyDescent="0.2">
      <c r="A697" s="30">
        <v>695</v>
      </c>
    </row>
    <row r="698" spans="1:1" x14ac:dyDescent="0.2">
      <c r="A698" s="30">
        <v>696</v>
      </c>
    </row>
    <row r="699" spans="1:1" x14ac:dyDescent="0.2">
      <c r="A699" s="30">
        <v>697</v>
      </c>
    </row>
    <row r="700" spans="1:1" x14ac:dyDescent="0.2">
      <c r="A700" s="30">
        <v>698</v>
      </c>
    </row>
    <row r="701" spans="1:1" x14ac:dyDescent="0.2">
      <c r="A701" s="30">
        <v>699</v>
      </c>
    </row>
    <row r="702" spans="1:1" x14ac:dyDescent="0.2">
      <c r="A702" s="30">
        <v>700</v>
      </c>
    </row>
    <row r="703" spans="1:1" x14ac:dyDescent="0.2">
      <c r="A703" s="30">
        <v>701</v>
      </c>
    </row>
    <row r="704" spans="1:1" x14ac:dyDescent="0.2">
      <c r="A704" s="30">
        <v>702</v>
      </c>
    </row>
    <row r="705" spans="1:1" x14ac:dyDescent="0.2">
      <c r="A705" s="30">
        <v>703</v>
      </c>
    </row>
    <row r="706" spans="1:1" x14ac:dyDescent="0.2">
      <c r="A706" s="30">
        <v>704</v>
      </c>
    </row>
    <row r="707" spans="1:1" x14ac:dyDescent="0.2">
      <c r="A707" s="30">
        <v>705</v>
      </c>
    </row>
    <row r="708" spans="1:1" x14ac:dyDescent="0.2">
      <c r="A708" s="30">
        <v>706</v>
      </c>
    </row>
    <row r="709" spans="1:1" x14ac:dyDescent="0.2">
      <c r="A709" s="30">
        <v>707</v>
      </c>
    </row>
    <row r="710" spans="1:1" x14ac:dyDescent="0.2">
      <c r="A710" s="30">
        <v>708</v>
      </c>
    </row>
    <row r="711" spans="1:1" x14ac:dyDescent="0.2">
      <c r="A711" s="30">
        <v>709</v>
      </c>
    </row>
    <row r="712" spans="1:1" x14ac:dyDescent="0.2">
      <c r="A712" s="30">
        <v>710</v>
      </c>
    </row>
    <row r="713" spans="1:1" x14ac:dyDescent="0.2">
      <c r="A713" s="30">
        <v>711</v>
      </c>
    </row>
    <row r="714" spans="1:1" x14ac:dyDescent="0.2">
      <c r="A714" s="30">
        <v>712</v>
      </c>
    </row>
    <row r="715" spans="1:1" x14ac:dyDescent="0.2">
      <c r="A715" s="30">
        <v>713</v>
      </c>
    </row>
    <row r="716" spans="1:1" x14ac:dyDescent="0.2">
      <c r="A716" s="30">
        <v>714</v>
      </c>
    </row>
    <row r="717" spans="1:1" x14ac:dyDescent="0.2">
      <c r="A717" s="30">
        <v>715</v>
      </c>
    </row>
    <row r="718" spans="1:1" x14ac:dyDescent="0.2">
      <c r="A718" s="30">
        <v>716</v>
      </c>
    </row>
    <row r="719" spans="1:1" x14ac:dyDescent="0.2">
      <c r="A719" s="30">
        <v>717</v>
      </c>
    </row>
    <row r="720" spans="1:1" x14ac:dyDescent="0.2">
      <c r="A720" s="30">
        <v>718</v>
      </c>
    </row>
    <row r="721" spans="1:1" x14ac:dyDescent="0.2">
      <c r="A721" s="30">
        <v>719</v>
      </c>
    </row>
    <row r="722" spans="1:1" x14ac:dyDescent="0.2">
      <c r="A722" s="30">
        <v>720</v>
      </c>
    </row>
    <row r="723" spans="1:1" x14ac:dyDescent="0.2">
      <c r="A723" s="30">
        <v>721</v>
      </c>
    </row>
    <row r="724" spans="1:1" x14ac:dyDescent="0.2">
      <c r="A724" s="30">
        <v>722</v>
      </c>
    </row>
    <row r="725" spans="1:1" x14ac:dyDescent="0.2">
      <c r="A725" s="30">
        <v>723</v>
      </c>
    </row>
    <row r="726" spans="1:1" x14ac:dyDescent="0.2">
      <c r="A726" s="30">
        <v>724</v>
      </c>
    </row>
    <row r="727" spans="1:1" x14ac:dyDescent="0.2">
      <c r="A727" s="30">
        <v>725</v>
      </c>
    </row>
    <row r="728" spans="1:1" x14ac:dyDescent="0.2">
      <c r="A728" s="30">
        <v>726</v>
      </c>
    </row>
    <row r="729" spans="1:1" x14ac:dyDescent="0.2">
      <c r="A729" s="30">
        <v>727</v>
      </c>
    </row>
    <row r="730" spans="1:1" x14ac:dyDescent="0.2">
      <c r="A730" s="30">
        <v>728</v>
      </c>
    </row>
    <row r="731" spans="1:1" x14ac:dyDescent="0.2">
      <c r="A731" s="30">
        <v>729</v>
      </c>
    </row>
    <row r="732" spans="1:1" x14ac:dyDescent="0.2">
      <c r="A732" s="30">
        <v>730</v>
      </c>
    </row>
    <row r="733" spans="1:1" x14ac:dyDescent="0.2">
      <c r="A733" s="30">
        <v>731</v>
      </c>
    </row>
    <row r="734" spans="1:1" x14ac:dyDescent="0.2">
      <c r="A734" s="30">
        <v>732</v>
      </c>
    </row>
    <row r="735" spans="1:1" x14ac:dyDescent="0.2">
      <c r="A735" s="30">
        <v>733</v>
      </c>
    </row>
    <row r="736" spans="1:1" x14ac:dyDescent="0.2">
      <c r="A736" s="30">
        <v>734</v>
      </c>
    </row>
    <row r="737" spans="1:1" x14ac:dyDescent="0.2">
      <c r="A737" s="30">
        <v>735</v>
      </c>
    </row>
    <row r="738" spans="1:1" x14ac:dyDescent="0.2">
      <c r="A738" s="30">
        <v>736</v>
      </c>
    </row>
    <row r="739" spans="1:1" x14ac:dyDescent="0.2">
      <c r="A739" s="30">
        <v>737</v>
      </c>
    </row>
    <row r="740" spans="1:1" x14ac:dyDescent="0.2">
      <c r="A740" s="30">
        <v>738</v>
      </c>
    </row>
    <row r="741" spans="1:1" x14ac:dyDescent="0.2">
      <c r="A741" s="30">
        <v>739</v>
      </c>
    </row>
    <row r="742" spans="1:1" x14ac:dyDescent="0.2">
      <c r="A742" s="30">
        <v>740</v>
      </c>
    </row>
    <row r="743" spans="1:1" x14ac:dyDescent="0.2">
      <c r="A743" s="30">
        <v>741</v>
      </c>
    </row>
    <row r="744" spans="1:1" x14ac:dyDescent="0.2">
      <c r="A744" s="30">
        <v>742</v>
      </c>
    </row>
    <row r="745" spans="1:1" x14ac:dyDescent="0.2">
      <c r="A745" s="30">
        <v>743</v>
      </c>
    </row>
    <row r="746" spans="1:1" x14ac:dyDescent="0.2">
      <c r="A746" s="30">
        <v>744</v>
      </c>
    </row>
    <row r="747" spans="1:1" x14ac:dyDescent="0.2">
      <c r="A747" s="30">
        <v>745</v>
      </c>
    </row>
    <row r="748" spans="1:1" x14ac:dyDescent="0.2">
      <c r="A748" s="30">
        <v>746</v>
      </c>
    </row>
    <row r="749" spans="1:1" x14ac:dyDescent="0.2">
      <c r="A749" s="30">
        <v>747</v>
      </c>
    </row>
    <row r="750" spans="1:1" x14ac:dyDescent="0.2">
      <c r="A750" s="30">
        <v>748</v>
      </c>
    </row>
    <row r="751" spans="1:1" x14ac:dyDescent="0.2">
      <c r="A751" s="30">
        <v>749</v>
      </c>
    </row>
    <row r="752" spans="1:1" x14ac:dyDescent="0.2">
      <c r="A752" s="30">
        <v>750</v>
      </c>
    </row>
    <row r="753" spans="1:1" x14ac:dyDescent="0.2">
      <c r="A753" s="30">
        <v>751</v>
      </c>
    </row>
    <row r="754" spans="1:1" x14ac:dyDescent="0.2">
      <c r="A754" s="30">
        <v>752</v>
      </c>
    </row>
    <row r="755" spans="1:1" x14ac:dyDescent="0.2">
      <c r="A755" s="30">
        <v>753</v>
      </c>
    </row>
    <row r="756" spans="1:1" x14ac:dyDescent="0.2">
      <c r="A756" s="30">
        <v>754</v>
      </c>
    </row>
    <row r="757" spans="1:1" x14ac:dyDescent="0.2">
      <c r="A757" s="30">
        <v>755</v>
      </c>
    </row>
    <row r="758" spans="1:1" x14ac:dyDescent="0.2">
      <c r="A758" s="30">
        <v>756</v>
      </c>
    </row>
    <row r="759" spans="1:1" x14ac:dyDescent="0.2">
      <c r="A759" s="30">
        <v>757</v>
      </c>
    </row>
    <row r="760" spans="1:1" x14ac:dyDescent="0.2">
      <c r="A760" s="30">
        <v>758</v>
      </c>
    </row>
    <row r="761" spans="1:1" x14ac:dyDescent="0.2">
      <c r="A761" s="30">
        <v>759</v>
      </c>
    </row>
    <row r="762" spans="1:1" x14ac:dyDescent="0.2">
      <c r="A762" s="30">
        <v>760</v>
      </c>
    </row>
    <row r="763" spans="1:1" x14ac:dyDescent="0.2">
      <c r="A763" s="30">
        <v>761</v>
      </c>
    </row>
    <row r="764" spans="1:1" x14ac:dyDescent="0.2">
      <c r="A764" s="30">
        <v>762</v>
      </c>
    </row>
    <row r="765" spans="1:1" x14ac:dyDescent="0.2">
      <c r="A765" s="30">
        <v>763</v>
      </c>
    </row>
    <row r="766" spans="1:1" x14ac:dyDescent="0.2">
      <c r="A766" s="30">
        <v>764</v>
      </c>
    </row>
    <row r="767" spans="1:1" x14ac:dyDescent="0.2">
      <c r="A767" s="30">
        <v>765</v>
      </c>
    </row>
    <row r="768" spans="1:1" x14ac:dyDescent="0.2">
      <c r="A768" s="30">
        <v>766</v>
      </c>
    </row>
    <row r="769" spans="1:1" x14ac:dyDescent="0.2">
      <c r="A769" s="30">
        <v>767</v>
      </c>
    </row>
    <row r="770" spans="1:1" x14ac:dyDescent="0.2">
      <c r="A770" s="30">
        <v>768</v>
      </c>
    </row>
    <row r="771" spans="1:1" x14ac:dyDescent="0.2">
      <c r="A771" s="30">
        <v>769</v>
      </c>
    </row>
    <row r="772" spans="1:1" x14ac:dyDescent="0.2">
      <c r="A772" s="30">
        <v>770</v>
      </c>
    </row>
    <row r="773" spans="1:1" x14ac:dyDescent="0.2">
      <c r="A773" s="30">
        <v>771</v>
      </c>
    </row>
    <row r="774" spans="1:1" x14ac:dyDescent="0.2">
      <c r="A774" s="30">
        <v>772</v>
      </c>
    </row>
    <row r="775" spans="1:1" x14ac:dyDescent="0.2">
      <c r="A775" s="30">
        <v>773</v>
      </c>
    </row>
    <row r="776" spans="1:1" x14ac:dyDescent="0.2">
      <c r="A776" s="30">
        <v>774</v>
      </c>
    </row>
    <row r="777" spans="1:1" x14ac:dyDescent="0.2">
      <c r="A777" s="30">
        <v>775</v>
      </c>
    </row>
    <row r="778" spans="1:1" x14ac:dyDescent="0.2">
      <c r="A778" s="30">
        <v>776</v>
      </c>
    </row>
    <row r="779" spans="1:1" x14ac:dyDescent="0.2">
      <c r="A779" s="30">
        <v>777</v>
      </c>
    </row>
    <row r="780" spans="1:1" x14ac:dyDescent="0.2">
      <c r="A780" s="30">
        <v>778</v>
      </c>
    </row>
    <row r="781" spans="1:1" x14ac:dyDescent="0.2">
      <c r="A781" s="30">
        <v>779</v>
      </c>
    </row>
    <row r="782" spans="1:1" x14ac:dyDescent="0.2">
      <c r="A782" s="30">
        <v>780</v>
      </c>
    </row>
    <row r="783" spans="1:1" x14ac:dyDescent="0.2">
      <c r="A783" s="30">
        <v>781</v>
      </c>
    </row>
    <row r="784" spans="1:1" x14ac:dyDescent="0.2">
      <c r="A784" s="30">
        <v>782</v>
      </c>
    </row>
    <row r="785" spans="1:1" x14ac:dyDescent="0.2">
      <c r="A785" s="30">
        <v>783</v>
      </c>
    </row>
    <row r="786" spans="1:1" x14ac:dyDescent="0.2">
      <c r="A786" s="30">
        <v>784</v>
      </c>
    </row>
    <row r="787" spans="1:1" x14ac:dyDescent="0.2">
      <c r="A787" s="30">
        <v>785</v>
      </c>
    </row>
    <row r="788" spans="1:1" x14ac:dyDescent="0.2">
      <c r="A788" s="30">
        <v>786</v>
      </c>
    </row>
    <row r="789" spans="1:1" x14ac:dyDescent="0.2">
      <c r="A789" s="30">
        <v>787</v>
      </c>
    </row>
    <row r="790" spans="1:1" x14ac:dyDescent="0.2">
      <c r="A790" s="30">
        <v>788</v>
      </c>
    </row>
    <row r="791" spans="1:1" x14ac:dyDescent="0.2">
      <c r="A791" s="30">
        <v>789</v>
      </c>
    </row>
    <row r="792" spans="1:1" x14ac:dyDescent="0.2">
      <c r="A792" s="30">
        <v>790</v>
      </c>
    </row>
    <row r="793" spans="1:1" x14ac:dyDescent="0.2">
      <c r="A793" s="30">
        <v>791</v>
      </c>
    </row>
    <row r="794" spans="1:1" x14ac:dyDescent="0.2">
      <c r="A794" s="30">
        <v>792</v>
      </c>
    </row>
    <row r="795" spans="1:1" x14ac:dyDescent="0.2">
      <c r="A795" s="30">
        <v>793</v>
      </c>
    </row>
    <row r="796" spans="1:1" x14ac:dyDescent="0.2">
      <c r="A796" s="30">
        <v>794</v>
      </c>
    </row>
    <row r="797" spans="1:1" x14ac:dyDescent="0.2">
      <c r="A797" s="30">
        <v>795</v>
      </c>
    </row>
    <row r="798" spans="1:1" x14ac:dyDescent="0.2">
      <c r="A798" s="30">
        <v>796</v>
      </c>
    </row>
    <row r="799" spans="1:1" x14ac:dyDescent="0.2">
      <c r="A799" s="30">
        <v>797</v>
      </c>
    </row>
    <row r="800" spans="1:1" x14ac:dyDescent="0.2">
      <c r="A800" s="30">
        <v>798</v>
      </c>
    </row>
    <row r="801" spans="1:1" x14ac:dyDescent="0.2">
      <c r="A801" s="30">
        <v>799</v>
      </c>
    </row>
    <row r="802" spans="1:1" x14ac:dyDescent="0.2">
      <c r="A802" s="30">
        <v>800</v>
      </c>
    </row>
    <row r="803" spans="1:1" x14ac:dyDescent="0.2">
      <c r="A803" s="30">
        <v>801</v>
      </c>
    </row>
    <row r="804" spans="1:1" x14ac:dyDescent="0.2">
      <c r="A804" s="30">
        <v>802</v>
      </c>
    </row>
    <row r="805" spans="1:1" x14ac:dyDescent="0.2">
      <c r="A805" s="30">
        <v>803</v>
      </c>
    </row>
    <row r="806" spans="1:1" x14ac:dyDescent="0.2">
      <c r="A806" s="30">
        <v>804</v>
      </c>
    </row>
    <row r="807" spans="1:1" x14ac:dyDescent="0.2">
      <c r="A807" s="30">
        <v>805</v>
      </c>
    </row>
    <row r="808" spans="1:1" x14ac:dyDescent="0.2">
      <c r="A808" s="30">
        <v>806</v>
      </c>
    </row>
    <row r="809" spans="1:1" x14ac:dyDescent="0.2">
      <c r="A809" s="30">
        <v>807</v>
      </c>
    </row>
    <row r="810" spans="1:1" x14ac:dyDescent="0.2">
      <c r="A810" s="30">
        <v>808</v>
      </c>
    </row>
    <row r="811" spans="1:1" x14ac:dyDescent="0.2">
      <c r="A811" s="30">
        <v>809</v>
      </c>
    </row>
    <row r="812" spans="1:1" x14ac:dyDescent="0.2">
      <c r="A812" s="30">
        <v>810</v>
      </c>
    </row>
    <row r="813" spans="1:1" x14ac:dyDescent="0.2">
      <c r="A813" s="30">
        <v>811</v>
      </c>
    </row>
    <row r="814" spans="1:1" x14ac:dyDescent="0.2">
      <c r="A814" s="30">
        <v>812</v>
      </c>
    </row>
    <row r="815" spans="1:1" x14ac:dyDescent="0.2">
      <c r="A815" s="30">
        <v>813</v>
      </c>
    </row>
    <row r="816" spans="1:1" x14ac:dyDescent="0.2">
      <c r="A816" s="30">
        <v>814</v>
      </c>
    </row>
    <row r="817" spans="1:1" x14ac:dyDescent="0.2">
      <c r="A817" s="30">
        <v>815</v>
      </c>
    </row>
    <row r="818" spans="1:1" x14ac:dyDescent="0.2">
      <c r="A818" s="30">
        <v>816</v>
      </c>
    </row>
    <row r="819" spans="1:1" x14ac:dyDescent="0.2">
      <c r="A819" s="30">
        <v>817</v>
      </c>
    </row>
    <row r="820" spans="1:1" x14ac:dyDescent="0.2">
      <c r="A820" s="30">
        <v>818</v>
      </c>
    </row>
    <row r="821" spans="1:1" x14ac:dyDescent="0.2">
      <c r="A821" s="30">
        <v>819</v>
      </c>
    </row>
    <row r="822" spans="1:1" x14ac:dyDescent="0.2">
      <c r="A822" s="30">
        <v>820</v>
      </c>
    </row>
    <row r="823" spans="1:1" x14ac:dyDescent="0.2">
      <c r="A823" s="30">
        <v>821</v>
      </c>
    </row>
    <row r="824" spans="1:1" x14ac:dyDescent="0.2">
      <c r="A824" s="30">
        <v>822</v>
      </c>
    </row>
    <row r="825" spans="1:1" x14ac:dyDescent="0.2">
      <c r="A825" s="30">
        <v>823</v>
      </c>
    </row>
    <row r="826" spans="1:1" x14ac:dyDescent="0.2">
      <c r="A826" s="30">
        <v>824</v>
      </c>
    </row>
    <row r="827" spans="1:1" x14ac:dyDescent="0.2">
      <c r="A827" s="30">
        <v>825</v>
      </c>
    </row>
    <row r="828" spans="1:1" x14ac:dyDescent="0.2">
      <c r="A828" s="30">
        <v>826</v>
      </c>
    </row>
    <row r="829" spans="1:1" x14ac:dyDescent="0.2">
      <c r="A829" s="30">
        <v>827</v>
      </c>
    </row>
    <row r="830" spans="1:1" x14ac:dyDescent="0.2">
      <c r="A830" s="30">
        <v>828</v>
      </c>
    </row>
    <row r="831" spans="1:1" x14ac:dyDescent="0.2">
      <c r="A831" s="30">
        <v>829</v>
      </c>
    </row>
    <row r="832" spans="1:1" x14ac:dyDescent="0.2">
      <c r="A832" s="30">
        <v>830</v>
      </c>
    </row>
    <row r="833" spans="1:1" x14ac:dyDescent="0.2">
      <c r="A833" s="30">
        <v>831</v>
      </c>
    </row>
    <row r="834" spans="1:1" x14ac:dyDescent="0.2">
      <c r="A834" s="30">
        <v>832</v>
      </c>
    </row>
    <row r="835" spans="1:1" x14ac:dyDescent="0.2">
      <c r="A835" s="30">
        <v>833</v>
      </c>
    </row>
    <row r="836" spans="1:1" x14ac:dyDescent="0.2">
      <c r="A836" s="30">
        <v>834</v>
      </c>
    </row>
    <row r="837" spans="1:1" x14ac:dyDescent="0.2">
      <c r="A837" s="30">
        <v>835</v>
      </c>
    </row>
    <row r="838" spans="1:1" x14ac:dyDescent="0.2">
      <c r="A838" s="30">
        <v>836</v>
      </c>
    </row>
    <row r="839" spans="1:1" x14ac:dyDescent="0.2">
      <c r="A839" s="30">
        <v>837</v>
      </c>
    </row>
    <row r="840" spans="1:1" x14ac:dyDescent="0.2">
      <c r="A840" s="30">
        <v>838</v>
      </c>
    </row>
    <row r="841" spans="1:1" x14ac:dyDescent="0.2">
      <c r="A841" s="30">
        <v>839</v>
      </c>
    </row>
    <row r="842" spans="1:1" x14ac:dyDescent="0.2">
      <c r="A842" s="30">
        <v>840</v>
      </c>
    </row>
    <row r="843" spans="1:1" x14ac:dyDescent="0.2">
      <c r="A843" s="30">
        <v>841</v>
      </c>
    </row>
    <row r="844" spans="1:1" x14ac:dyDescent="0.2">
      <c r="A844" s="30">
        <v>842</v>
      </c>
    </row>
    <row r="845" spans="1:1" x14ac:dyDescent="0.2">
      <c r="A845" s="30">
        <v>843</v>
      </c>
    </row>
    <row r="846" spans="1:1" x14ac:dyDescent="0.2">
      <c r="A846" s="30">
        <v>844</v>
      </c>
    </row>
    <row r="847" spans="1:1" x14ac:dyDescent="0.2">
      <c r="A847" s="30">
        <v>845</v>
      </c>
    </row>
    <row r="848" spans="1:1" x14ac:dyDescent="0.2">
      <c r="A848" s="30">
        <v>846</v>
      </c>
    </row>
    <row r="849" spans="1:1" x14ac:dyDescent="0.2">
      <c r="A849" s="30">
        <v>847</v>
      </c>
    </row>
    <row r="850" spans="1:1" x14ac:dyDescent="0.2">
      <c r="A850" s="30">
        <v>848</v>
      </c>
    </row>
    <row r="851" spans="1:1" x14ac:dyDescent="0.2">
      <c r="A851" s="30">
        <v>849</v>
      </c>
    </row>
    <row r="852" spans="1:1" x14ac:dyDescent="0.2">
      <c r="A852" s="30">
        <v>850</v>
      </c>
    </row>
    <row r="853" spans="1:1" x14ac:dyDescent="0.2">
      <c r="A853" s="30">
        <v>851</v>
      </c>
    </row>
    <row r="854" spans="1:1" x14ac:dyDescent="0.2">
      <c r="A854" s="30">
        <v>852</v>
      </c>
    </row>
    <row r="855" spans="1:1" x14ac:dyDescent="0.2">
      <c r="A855" s="30">
        <v>853</v>
      </c>
    </row>
    <row r="856" spans="1:1" x14ac:dyDescent="0.2">
      <c r="A856" s="30">
        <v>854</v>
      </c>
    </row>
    <row r="857" spans="1:1" x14ac:dyDescent="0.2">
      <c r="A857" s="30">
        <v>855</v>
      </c>
    </row>
    <row r="858" spans="1:1" x14ac:dyDescent="0.2">
      <c r="A858" s="30">
        <v>856</v>
      </c>
    </row>
    <row r="859" spans="1:1" x14ac:dyDescent="0.2">
      <c r="A859" s="30">
        <v>857</v>
      </c>
    </row>
    <row r="860" spans="1:1" x14ac:dyDescent="0.2">
      <c r="A860" s="30">
        <v>858</v>
      </c>
    </row>
    <row r="861" spans="1:1" x14ac:dyDescent="0.2">
      <c r="A861" s="30">
        <v>859</v>
      </c>
    </row>
    <row r="862" spans="1:1" x14ac:dyDescent="0.2">
      <c r="A862" s="30">
        <v>860</v>
      </c>
    </row>
    <row r="863" spans="1:1" x14ac:dyDescent="0.2">
      <c r="A863" s="30">
        <v>861</v>
      </c>
    </row>
    <row r="864" spans="1:1" x14ac:dyDescent="0.2">
      <c r="A864" s="30">
        <v>862</v>
      </c>
    </row>
    <row r="865" spans="1:1" x14ac:dyDescent="0.2">
      <c r="A865" s="30">
        <v>863</v>
      </c>
    </row>
    <row r="866" spans="1:1" x14ac:dyDescent="0.2">
      <c r="A866" s="30">
        <v>864</v>
      </c>
    </row>
    <row r="867" spans="1:1" x14ac:dyDescent="0.2">
      <c r="A867" s="30">
        <v>865</v>
      </c>
    </row>
    <row r="868" spans="1:1" x14ac:dyDescent="0.2">
      <c r="A868" s="30">
        <v>866</v>
      </c>
    </row>
    <row r="869" spans="1:1" x14ac:dyDescent="0.2">
      <c r="A869" s="30">
        <v>867</v>
      </c>
    </row>
    <row r="870" spans="1:1" x14ac:dyDescent="0.2">
      <c r="A870" s="30">
        <v>868</v>
      </c>
    </row>
    <row r="871" spans="1:1" x14ac:dyDescent="0.2">
      <c r="A871" s="30">
        <v>869</v>
      </c>
    </row>
    <row r="872" spans="1:1" x14ac:dyDescent="0.2">
      <c r="A872" s="30">
        <v>870</v>
      </c>
    </row>
    <row r="873" spans="1:1" x14ac:dyDescent="0.2">
      <c r="A873" s="30">
        <v>871</v>
      </c>
    </row>
    <row r="874" spans="1:1" x14ac:dyDescent="0.2">
      <c r="A874" s="30">
        <v>872</v>
      </c>
    </row>
    <row r="875" spans="1:1" x14ac:dyDescent="0.2">
      <c r="A875" s="30">
        <v>873</v>
      </c>
    </row>
    <row r="876" spans="1:1" x14ac:dyDescent="0.2">
      <c r="A876" s="30">
        <v>874</v>
      </c>
    </row>
    <row r="877" spans="1:1" x14ac:dyDescent="0.2">
      <c r="A877" s="30">
        <v>875</v>
      </c>
    </row>
    <row r="878" spans="1:1" x14ac:dyDescent="0.2">
      <c r="A878" s="30">
        <v>876</v>
      </c>
    </row>
    <row r="879" spans="1:1" x14ac:dyDescent="0.2">
      <c r="A879" s="30">
        <v>877</v>
      </c>
    </row>
    <row r="880" spans="1:1" x14ac:dyDescent="0.2">
      <c r="A880" s="30">
        <v>878</v>
      </c>
    </row>
    <row r="881" spans="1:1" x14ac:dyDescent="0.2">
      <c r="A881" s="30">
        <v>879</v>
      </c>
    </row>
    <row r="882" spans="1:1" x14ac:dyDescent="0.2">
      <c r="A882" s="30">
        <v>880</v>
      </c>
    </row>
    <row r="883" spans="1:1" x14ac:dyDescent="0.2">
      <c r="A883" s="30">
        <v>881</v>
      </c>
    </row>
    <row r="884" spans="1:1" x14ac:dyDescent="0.2">
      <c r="A884" s="30">
        <v>882</v>
      </c>
    </row>
    <row r="885" spans="1:1" x14ac:dyDescent="0.2">
      <c r="A885" s="30">
        <v>883</v>
      </c>
    </row>
    <row r="886" spans="1:1" x14ac:dyDescent="0.2">
      <c r="A886" s="30">
        <v>884</v>
      </c>
    </row>
    <row r="887" spans="1:1" x14ac:dyDescent="0.2">
      <c r="A887" s="30">
        <v>885</v>
      </c>
    </row>
    <row r="888" spans="1:1" x14ac:dyDescent="0.2">
      <c r="A888" s="30">
        <v>886</v>
      </c>
    </row>
    <row r="889" spans="1:1" x14ac:dyDescent="0.2">
      <c r="A889" s="30">
        <v>887</v>
      </c>
    </row>
    <row r="890" spans="1:1" x14ac:dyDescent="0.2">
      <c r="A890" s="30">
        <v>888</v>
      </c>
    </row>
    <row r="891" spans="1:1" x14ac:dyDescent="0.2">
      <c r="A891" s="30">
        <v>889</v>
      </c>
    </row>
    <row r="892" spans="1:1" x14ac:dyDescent="0.2">
      <c r="A892" s="30">
        <v>890</v>
      </c>
    </row>
    <row r="893" spans="1:1" x14ac:dyDescent="0.2">
      <c r="A893" s="30">
        <v>891</v>
      </c>
    </row>
    <row r="894" spans="1:1" x14ac:dyDescent="0.2">
      <c r="A894" s="30">
        <v>892</v>
      </c>
    </row>
    <row r="895" spans="1:1" x14ac:dyDescent="0.2">
      <c r="A895" s="30">
        <v>893</v>
      </c>
    </row>
    <row r="896" spans="1:1" x14ac:dyDescent="0.2">
      <c r="A896" s="30">
        <v>894</v>
      </c>
    </row>
    <row r="897" spans="1:1" x14ac:dyDescent="0.2">
      <c r="A897" s="30">
        <v>895</v>
      </c>
    </row>
    <row r="898" spans="1:1" x14ac:dyDescent="0.2">
      <c r="A898" s="30">
        <v>896</v>
      </c>
    </row>
    <row r="899" spans="1:1" x14ac:dyDescent="0.2">
      <c r="A899" s="30">
        <v>897</v>
      </c>
    </row>
    <row r="900" spans="1:1" x14ac:dyDescent="0.2">
      <c r="A900" s="30">
        <v>898</v>
      </c>
    </row>
    <row r="901" spans="1:1" x14ac:dyDescent="0.2">
      <c r="A901" s="30">
        <v>899</v>
      </c>
    </row>
    <row r="902" spans="1:1" x14ac:dyDescent="0.2">
      <c r="A902" s="30">
        <v>900</v>
      </c>
    </row>
    <row r="903" spans="1:1" x14ac:dyDescent="0.2">
      <c r="A903" s="30">
        <v>901</v>
      </c>
    </row>
    <row r="904" spans="1:1" x14ac:dyDescent="0.2">
      <c r="A904" s="30">
        <v>902</v>
      </c>
    </row>
    <row r="905" spans="1:1" x14ac:dyDescent="0.2">
      <c r="A905" s="30">
        <v>903</v>
      </c>
    </row>
    <row r="906" spans="1:1" x14ac:dyDescent="0.2">
      <c r="A906" s="30">
        <v>904</v>
      </c>
    </row>
    <row r="907" spans="1:1" x14ac:dyDescent="0.2">
      <c r="A907" s="30">
        <v>905</v>
      </c>
    </row>
    <row r="908" spans="1:1" x14ac:dyDescent="0.2">
      <c r="A908" s="30">
        <v>906</v>
      </c>
    </row>
    <row r="909" spans="1:1" x14ac:dyDescent="0.2">
      <c r="A909" s="30">
        <v>907</v>
      </c>
    </row>
    <row r="910" spans="1:1" x14ac:dyDescent="0.2">
      <c r="A910" s="30">
        <v>908</v>
      </c>
    </row>
    <row r="911" spans="1:1" x14ac:dyDescent="0.2">
      <c r="A911" s="30">
        <v>909</v>
      </c>
    </row>
    <row r="912" spans="1:1" x14ac:dyDescent="0.2">
      <c r="A912" s="30">
        <v>910</v>
      </c>
    </row>
  </sheetData>
  <sheetProtection password="C43C" sheet="1" objects="1" scenarios="1"/>
  <customSheetViews>
    <customSheetView guid="{6F66D3FE-C856-F243-B48A-FE2D5FE1E38F}">
      <pane xSplit="4" ySplit="2" topLeftCell="E96" activePane="bottomRight" state="frozenSplit"/>
      <selection pane="bottomRight" activeCell="I114" sqref="I114"/>
      <pageMargins left="0.7" right="0.7" top="0.75" bottom="0.75" header="0.3" footer="0.3"/>
      <pageSetup paperSize="9" orientation="portrait" r:id="rId1"/>
    </customSheetView>
  </customSheetViews>
  <conditionalFormatting sqref="L1:L1048576">
    <cfRule type="notContainsText" dxfId="5" priority="1" operator="notContains" text="y">
      <formula>ISERROR(SEARCH("y",L1))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69"/>
  <sheetViews>
    <sheetView workbookViewId="0">
      <selection activeCell="M5" sqref="M5"/>
    </sheetView>
  </sheetViews>
  <sheetFormatPr baseColWidth="10" defaultColWidth="8.83203125" defaultRowHeight="15" x14ac:dyDescent="0.2"/>
  <cols>
    <col min="2" max="31" width="6.33203125" customWidth="1"/>
  </cols>
  <sheetData>
    <row r="2" spans="3:34" x14ac:dyDescent="0.2">
      <c r="C2" s="67" t="s">
        <v>735</v>
      </c>
    </row>
    <row r="3" spans="3:34" s="42" customFormat="1" ht="20" thickBot="1" x14ac:dyDescent="0.3">
      <c r="C3" s="43" t="str">
        <f>Duplicates!K3</f>
        <v>Box</v>
      </c>
      <c r="D3" s="43">
        <f>Duplicates!L3</f>
        <v>1</v>
      </c>
      <c r="E3" s="43"/>
      <c r="F3" s="43"/>
      <c r="G3" s="43"/>
      <c r="H3" s="43"/>
      <c r="I3" s="43"/>
      <c r="J3" s="43"/>
      <c r="K3" s="43"/>
      <c r="L3" s="43"/>
      <c r="M3" s="43" t="str">
        <f>Duplicates!K84</f>
        <v>Box</v>
      </c>
      <c r="N3" s="43">
        <f>D3+1</f>
        <v>2</v>
      </c>
      <c r="O3" s="43"/>
      <c r="P3" s="43"/>
      <c r="Q3" s="43"/>
      <c r="R3" s="43"/>
      <c r="S3" s="43"/>
      <c r="T3" s="43"/>
      <c r="U3" s="43"/>
      <c r="W3" s="43" t="s">
        <v>0</v>
      </c>
      <c r="X3" s="43">
        <f>N3+1</f>
        <v>3</v>
      </c>
      <c r="Y3" s="43"/>
      <c r="Z3" s="43"/>
      <c r="AA3" s="43"/>
      <c r="AB3" s="43"/>
      <c r="AC3" s="43"/>
      <c r="AD3" s="43"/>
      <c r="AE3" s="43"/>
    </row>
    <row r="4" spans="3:34" x14ac:dyDescent="0.2">
      <c r="C4" s="33">
        <f>IF(Duplicates!K4=0,"",Duplicates!K4)</f>
        <v>262</v>
      </c>
      <c r="D4" s="34">
        <f>IF(Duplicates!L4=0,"",Duplicates!L4)</f>
        <v>366</v>
      </c>
      <c r="E4" s="34">
        <f>IF(Duplicates!M4=0,"",Duplicates!M4)</f>
        <v>440</v>
      </c>
      <c r="F4" s="34">
        <f>IF(Duplicates!N4=0,"",Duplicates!N4)</f>
        <v>412</v>
      </c>
      <c r="G4" s="34">
        <f>IF(Duplicates!O4=0,"",Duplicates!O4)</f>
        <v>413</v>
      </c>
      <c r="H4" s="34">
        <f>IF(Duplicates!P4=0,"",Duplicates!P4)</f>
        <v>420</v>
      </c>
      <c r="I4" s="34">
        <f>IF(Duplicates!Q4=0,"",Duplicates!Q4)</f>
        <v>420</v>
      </c>
      <c r="J4" s="34">
        <f>IF(Duplicates!R4=0,"",Duplicates!R4)</f>
        <v>423</v>
      </c>
      <c r="K4" s="35">
        <f>IF(Duplicates!S4=0,"",Duplicates!S4)</f>
        <v>432</v>
      </c>
      <c r="L4" s="1"/>
      <c r="M4" s="33">
        <f>IF(Duplicates!K85=0,"",Duplicates!K85)</f>
        <v>392</v>
      </c>
      <c r="N4" s="34">
        <f>IF(Duplicates!L85=0,"",Duplicates!L85)</f>
        <v>4</v>
      </c>
      <c r="O4" s="34">
        <f>IF(Duplicates!M85=0,"",Duplicates!M85)</f>
        <v>4</v>
      </c>
      <c r="P4" s="34">
        <f>IF(Duplicates!N85=0,"",Duplicates!N85)</f>
        <v>10</v>
      </c>
      <c r="Q4" s="34">
        <f>IF(Duplicates!O85=0,"",Duplicates!O85)</f>
        <v>10</v>
      </c>
      <c r="R4" s="34">
        <f>IF(Duplicates!P85=0,"",Duplicates!P85)</f>
        <v>48</v>
      </c>
      <c r="S4" s="34">
        <f>IF(Duplicates!Q85=0,"",Duplicates!Q85)</f>
        <v>49</v>
      </c>
      <c r="T4" s="34">
        <f>IF(Duplicates!R85=0,"",Duplicates!R85)</f>
        <v>52</v>
      </c>
      <c r="U4" s="35">
        <f>IF(Duplicates!S85=0,"",Duplicates!S85)</f>
        <v>55</v>
      </c>
      <c r="W4" s="33">
        <f>IF(Duplicates!K166=0,"",Duplicates!K166)</f>
        <v>258</v>
      </c>
      <c r="X4" s="34">
        <f>IF(Duplicates!L166=0,"",Duplicates!L166)</f>
        <v>249</v>
      </c>
      <c r="Y4" s="34">
        <f>IF(Duplicates!M166=0,"",Duplicates!M166)</f>
        <v>282</v>
      </c>
      <c r="Z4" s="34">
        <f>IF(Duplicates!N166=0,"",Duplicates!N166)</f>
        <v>296</v>
      </c>
      <c r="AA4" s="34">
        <f>IF(Duplicates!O166=0,"",Duplicates!O166)</f>
        <v>283</v>
      </c>
      <c r="AB4" s="34">
        <f>IF(Duplicates!P166=0,"",Duplicates!P166)</f>
        <v>289</v>
      </c>
      <c r="AC4" s="34">
        <f>IF(Duplicates!Q166=0,"",Duplicates!Q166)</f>
        <v>279</v>
      </c>
      <c r="AD4" s="34">
        <f>IF(Duplicates!R166=0,"",Duplicates!R166)</f>
        <v>267</v>
      </c>
      <c r="AE4" s="35">
        <f>IF(Duplicates!S166=0,"",Duplicates!S166)</f>
        <v>298</v>
      </c>
      <c r="AH4" s="33"/>
    </row>
    <row r="5" spans="3:34" x14ac:dyDescent="0.2">
      <c r="C5" s="36">
        <f>IF(Duplicates!K5=0,"",Duplicates!K5)</f>
        <v>439</v>
      </c>
      <c r="D5" s="2">
        <f>IF(Duplicates!L5=0,"",Duplicates!L5)</f>
        <v>451</v>
      </c>
      <c r="E5" s="2">
        <f>IF(Duplicates!M5=0,"",Duplicates!M5)</f>
        <v>452</v>
      </c>
      <c r="F5" s="2">
        <f>IF(Duplicates!N5=0,"",Duplicates!N5)</f>
        <v>452</v>
      </c>
      <c r="G5" s="2">
        <f>IF(Duplicates!O5=0,"",Duplicates!O5)</f>
        <v>462</v>
      </c>
      <c r="H5" s="2">
        <f>IF(Duplicates!P5=0,"",Duplicates!P5)</f>
        <v>463</v>
      </c>
      <c r="I5" s="2">
        <f>IF(Duplicates!Q5=0,"",Duplicates!Q5)</f>
        <v>463</v>
      </c>
      <c r="J5" s="2">
        <f>IF(Duplicates!R5=0,"",Duplicates!R5)</f>
        <v>466</v>
      </c>
      <c r="K5" s="37">
        <f>IF(Duplicates!S5=0,"",Duplicates!S5)</f>
        <v>467</v>
      </c>
      <c r="L5" s="1"/>
      <c r="M5" s="36">
        <f>IF(Duplicates!K86=0,"",Duplicates!K86)</f>
        <v>55</v>
      </c>
      <c r="N5" s="2">
        <f>IF(Duplicates!L86=0,"",Duplicates!L86)</f>
        <v>82</v>
      </c>
      <c r="O5" s="2">
        <f>IF(Duplicates!M86=0,"",Duplicates!M86)</f>
        <v>65</v>
      </c>
      <c r="P5" s="2">
        <f>IF(Duplicates!N86=0,"",Duplicates!N86)</f>
        <v>40</v>
      </c>
      <c r="Q5" s="2">
        <f>IF(Duplicates!O86=0,"",Duplicates!O86)</f>
        <v>75</v>
      </c>
      <c r="R5" s="2">
        <f>IF(Duplicates!P86=0,"",Duplicates!P86)</f>
        <v>80</v>
      </c>
      <c r="S5" s="2">
        <f>IF(Duplicates!Q86=0,"",Duplicates!Q86)</f>
        <v>23</v>
      </c>
      <c r="T5" s="2">
        <f>IF(Duplicates!R86=0,"",Duplicates!R86)</f>
        <v>23</v>
      </c>
      <c r="U5" s="37">
        <f>IF(Duplicates!S86=0,"",Duplicates!S86)</f>
        <v>118</v>
      </c>
      <c r="W5" s="36">
        <f>IF(Duplicates!K167=0,"",Duplicates!K167)</f>
        <v>291</v>
      </c>
      <c r="X5" s="2">
        <f>IF(Duplicates!L167=0,"",Duplicates!L167)</f>
        <v>255</v>
      </c>
      <c r="Y5" s="2">
        <f>IF(Duplicates!M167=0,"",Duplicates!M167)</f>
        <v>250</v>
      </c>
      <c r="Z5" s="2">
        <f>IF(Duplicates!N167=0,"",Duplicates!N167)</f>
        <v>257</v>
      </c>
      <c r="AA5" s="2">
        <f>IF(Duplicates!O167=0,"",Duplicates!O167)</f>
        <v>291</v>
      </c>
      <c r="AB5" s="2">
        <f>IF(Duplicates!P167=0,"",Duplicates!P167)</f>
        <v>291</v>
      </c>
      <c r="AC5" s="2">
        <f>IF(Duplicates!Q167=0,"",Duplicates!Q167)</f>
        <v>253</v>
      </c>
      <c r="AD5" s="2">
        <f>IF(Duplicates!R167=0,"",Duplicates!R167)</f>
        <v>278</v>
      </c>
      <c r="AE5" s="37">
        <f>IF(Duplicates!S167=0,"",Duplicates!S167)</f>
        <v>253</v>
      </c>
    </row>
    <row r="6" spans="3:34" x14ac:dyDescent="0.2">
      <c r="C6" s="36">
        <f>IF(Duplicates!K6=0,"",Duplicates!K6)</f>
        <v>467</v>
      </c>
      <c r="D6" s="2">
        <f>IF(Duplicates!L6=0,"",Duplicates!L6)</f>
        <v>480</v>
      </c>
      <c r="E6" s="2">
        <f>IF(Duplicates!M6=0,"",Duplicates!M6)</f>
        <v>480</v>
      </c>
      <c r="F6" s="2">
        <f>IF(Duplicates!N6=0,"",Duplicates!N6)</f>
        <v>483</v>
      </c>
      <c r="G6" s="2">
        <f>IF(Duplicates!O6=0,"",Duplicates!O6)</f>
        <v>484</v>
      </c>
      <c r="H6" s="2">
        <f>IF(Duplicates!P6=0,"",Duplicates!P6)</f>
        <v>486</v>
      </c>
      <c r="I6" s="2">
        <f>IF(Duplicates!Q6=0,"",Duplicates!Q6)</f>
        <v>493</v>
      </c>
      <c r="J6" s="2">
        <f>IF(Duplicates!R6=0,"",Duplicates!R6)</f>
        <v>493</v>
      </c>
      <c r="K6" s="37">
        <f>IF(Duplicates!S6=0,"",Duplicates!S6)</f>
        <v>499</v>
      </c>
      <c r="L6" s="1"/>
      <c r="M6" s="36">
        <f>IF(Duplicates!K87=0,"",Duplicates!K87)</f>
        <v>112</v>
      </c>
      <c r="N6" s="2">
        <f>IF(Duplicates!L87=0,"",Duplicates!L87)</f>
        <v>124</v>
      </c>
      <c r="O6" s="2">
        <f>IF(Duplicates!M87=0,"",Duplicates!M87)</f>
        <v>157</v>
      </c>
      <c r="P6" s="2">
        <f>IF(Duplicates!N87=0,"",Duplicates!N87)</f>
        <v>97</v>
      </c>
      <c r="Q6" s="2">
        <f>IF(Duplicates!O87=0,"",Duplicates!O87)</f>
        <v>162</v>
      </c>
      <c r="R6" s="2">
        <f>IF(Duplicates!P87=0,"",Duplicates!P87)</f>
        <v>224</v>
      </c>
      <c r="S6" s="2">
        <f>IF(Duplicates!Q87=0,"",Duplicates!Q87)</f>
        <v>116</v>
      </c>
      <c r="T6" s="2">
        <f>IF(Duplicates!R87=0,"",Duplicates!R87)</f>
        <v>128</v>
      </c>
      <c r="U6" s="37">
        <f>IF(Duplicates!S87=0,"",Duplicates!S87)</f>
        <v>150</v>
      </c>
      <c r="W6" s="36">
        <f>IF(Duplicates!K168=0,"",Duplicates!K168)</f>
        <v>283</v>
      </c>
      <c r="X6" s="2">
        <f>IF(Duplicates!L168=0,"",Duplicates!L168)</f>
        <v>300</v>
      </c>
      <c r="Y6" s="2">
        <f>IF(Duplicates!M168=0,"",Duplicates!M168)</f>
        <v>309</v>
      </c>
      <c r="Z6" s="2">
        <f>IF(Duplicates!N168=0,"",Duplicates!N168)</f>
        <v>310</v>
      </c>
      <c r="AA6" s="2">
        <f>IF(Duplicates!O168=0,"",Duplicates!O168)</f>
        <v>311</v>
      </c>
      <c r="AB6" s="2">
        <f>IF(Duplicates!P168=0,"",Duplicates!P168)</f>
        <v>311</v>
      </c>
      <c r="AC6" s="2">
        <f>IF(Duplicates!Q168=0,"",Duplicates!Q168)</f>
        <v>313</v>
      </c>
      <c r="AD6" s="2">
        <f>IF(Duplicates!R168=0,"",Duplicates!R168)</f>
        <v>316</v>
      </c>
      <c r="AE6" s="37">
        <f>IF(Duplicates!S168=0,"",Duplicates!S168)</f>
        <v>317</v>
      </c>
    </row>
    <row r="7" spans="3:34" x14ac:dyDescent="0.2">
      <c r="C7" s="36">
        <f>IF(Duplicates!K7=0,"",Duplicates!K7)</f>
        <v>502</v>
      </c>
      <c r="D7" s="2">
        <f>IF(Duplicates!L7=0,"",Duplicates!L7)</f>
        <v>520</v>
      </c>
      <c r="E7" s="2">
        <f>IF(Duplicates!M7=0,"",Duplicates!M7)</f>
        <v>432</v>
      </c>
      <c r="F7" s="2">
        <f>IF(Duplicates!N7=0,"",Duplicates!N7)</f>
        <v>440</v>
      </c>
      <c r="G7" s="2">
        <f>IF(Duplicates!O7=0,"",Duplicates!O7)</f>
        <v>445</v>
      </c>
      <c r="H7" s="2">
        <f>IF(Duplicates!P7=0,"",Duplicates!P7)</f>
        <v>439</v>
      </c>
      <c r="I7" s="2">
        <f>IF(Duplicates!Q7=0,"",Duplicates!Q7)</f>
        <v>451</v>
      </c>
      <c r="J7" s="2">
        <f>IF(Duplicates!R7=0,"",Duplicates!R7)</f>
        <v>452</v>
      </c>
      <c r="K7" s="37">
        <f>IF(Duplicates!S7=0,"",Duplicates!S7)</f>
        <v>452</v>
      </c>
      <c r="L7" s="1"/>
      <c r="M7" s="36">
        <f>IF(Duplicates!K88=0,"",Duplicates!K88)</f>
        <v>152</v>
      </c>
      <c r="N7" s="2">
        <f>IF(Duplicates!L88=0,"",Duplicates!L88)</f>
        <v>153</v>
      </c>
      <c r="O7" s="2">
        <f>IF(Duplicates!M88=0,"",Duplicates!M88)</f>
        <v>153</v>
      </c>
      <c r="P7" s="2">
        <f>IF(Duplicates!N88=0,"",Duplicates!N88)</f>
        <v>156</v>
      </c>
      <c r="Q7" s="2">
        <f>IF(Duplicates!O88=0,"",Duplicates!O88)</f>
        <v>142</v>
      </c>
      <c r="R7" s="2">
        <f>IF(Duplicates!P88=0,"",Duplicates!P88)</f>
        <v>142</v>
      </c>
      <c r="S7" s="2">
        <f>IF(Duplicates!Q88=0,"",Duplicates!Q88)</f>
        <v>160</v>
      </c>
      <c r="T7" s="2">
        <f>IF(Duplicates!R88=0,"",Duplicates!R88)</f>
        <v>160</v>
      </c>
      <c r="U7" s="37">
        <f>IF(Duplicates!S88=0,"",Duplicates!S88)</f>
        <v>163</v>
      </c>
      <c r="W7" s="36">
        <f>IF(Duplicates!K169=0,"",Duplicates!K169)</f>
        <v>318</v>
      </c>
      <c r="X7" s="2">
        <f>IF(Duplicates!L169=0,"",Duplicates!L169)</f>
        <v>318</v>
      </c>
      <c r="Y7" s="2">
        <f>IF(Duplicates!M169=0,"",Duplicates!M169)</f>
        <v>319</v>
      </c>
      <c r="Z7" s="2">
        <f>IF(Duplicates!N169=0,"",Duplicates!N169)</f>
        <v>323</v>
      </c>
      <c r="AA7" s="2">
        <f>IF(Duplicates!O169=0,"",Duplicates!O169)</f>
        <v>253</v>
      </c>
      <c r="AB7" s="2">
        <f>IF(Duplicates!P169=0,"",Duplicates!P169)</f>
        <v>292</v>
      </c>
      <c r="AC7" s="2">
        <f>IF(Duplicates!Q169=0,"",Duplicates!Q169)</f>
        <v>319</v>
      </c>
      <c r="AD7" s="2" t="str">
        <f>IF(Duplicates!R169=0,"",Duplicates!R169)</f>
        <v>n2 males</v>
      </c>
      <c r="AE7" s="37">
        <f>IF(Duplicates!S169=0,"",Duplicates!S169)</f>
        <v>324</v>
      </c>
    </row>
    <row r="8" spans="3:34" x14ac:dyDescent="0.2">
      <c r="C8" s="36">
        <f>IF(Duplicates!K8=0,"",Duplicates!K8)</f>
        <v>459</v>
      </c>
      <c r="D8" s="2">
        <f>IF(Duplicates!L8=0,"",Duplicates!L8)</f>
        <v>462</v>
      </c>
      <c r="E8" s="2">
        <f>IF(Duplicates!M8=0,"",Duplicates!M8)</f>
        <v>462</v>
      </c>
      <c r="F8" s="2">
        <f>IF(Duplicates!N8=0,"",Duplicates!N8)</f>
        <v>466</v>
      </c>
      <c r="G8" s="2">
        <f>IF(Duplicates!O8=0,"",Duplicates!O8)</f>
        <v>467</v>
      </c>
      <c r="H8" s="2">
        <f>IF(Duplicates!P8=0,"",Duplicates!P8)</f>
        <v>467</v>
      </c>
      <c r="I8" s="2">
        <f>IF(Duplicates!Q8=0,"",Duplicates!Q8)</f>
        <v>480</v>
      </c>
      <c r="J8" s="2">
        <f>IF(Duplicates!R8=0,"",Duplicates!R8)</f>
        <v>483</v>
      </c>
      <c r="K8" s="37">
        <f>IF(Duplicates!S8=0,"",Duplicates!S8)</f>
        <v>484</v>
      </c>
      <c r="L8" s="1"/>
      <c r="M8" s="36">
        <f>IF(Duplicates!K89=0,"",Duplicates!K89)</f>
        <v>164</v>
      </c>
      <c r="N8" s="2">
        <f>IF(Duplicates!L89=0,"",Duplicates!L89)</f>
        <v>164</v>
      </c>
      <c r="O8" s="2">
        <f>IF(Duplicates!M89=0,"",Duplicates!M89)</f>
        <v>149</v>
      </c>
      <c r="P8" s="2">
        <f>IF(Duplicates!N89=0,"",Duplicates!N89)</f>
        <v>180</v>
      </c>
      <c r="Q8" s="2">
        <f>IF(Duplicates!O89=0,"",Duplicates!O89)</f>
        <v>181</v>
      </c>
      <c r="R8" s="2">
        <f>IF(Duplicates!P89=0,"",Duplicates!P89)</f>
        <v>181</v>
      </c>
      <c r="S8" s="2">
        <f>IF(Duplicates!Q89=0,"",Duplicates!Q89)</f>
        <v>181</v>
      </c>
      <c r="T8" s="2">
        <f>IF(Duplicates!R89=0,"",Duplicates!R89)</f>
        <v>183</v>
      </c>
      <c r="U8" s="37">
        <f>IF(Duplicates!S89=0,"",Duplicates!S89)</f>
        <v>183</v>
      </c>
      <c r="W8" s="36">
        <f>IF(Duplicates!K170=0,"",Duplicates!K170)</f>
        <v>325</v>
      </c>
      <c r="X8" s="2">
        <f>IF(Duplicates!L170=0,"",Duplicates!L170)</f>
        <v>362</v>
      </c>
      <c r="Y8" s="2">
        <f>IF(Duplicates!M170=0,"",Duplicates!M170)</f>
        <v>383</v>
      </c>
      <c r="Z8" s="2">
        <f>IF(Duplicates!N170=0,"",Duplicates!N170)</f>
        <v>342</v>
      </c>
      <c r="AA8" s="2">
        <f>IF(Duplicates!O170=0,"",Duplicates!O170)</f>
        <v>334</v>
      </c>
      <c r="AB8" s="2">
        <f>IF(Duplicates!P170=0,"",Duplicates!P170)</f>
        <v>334</v>
      </c>
      <c r="AC8" s="2">
        <f>IF(Duplicates!Q170=0,"",Duplicates!Q170)</f>
        <v>337</v>
      </c>
      <c r="AD8" s="2">
        <f>IF(Duplicates!R170=0,"",Duplicates!R170)</f>
        <v>366</v>
      </c>
      <c r="AE8" s="37">
        <f>IF(Duplicates!S170=0,"",Duplicates!S170)</f>
        <v>337</v>
      </c>
    </row>
    <row r="9" spans="3:34" x14ac:dyDescent="0.2">
      <c r="C9" s="36">
        <f>IF(Duplicates!K9=0,"",Duplicates!K9)</f>
        <v>486</v>
      </c>
      <c r="D9" s="2">
        <f>IF(Duplicates!L9=0,"",Duplicates!L9)</f>
        <v>493</v>
      </c>
      <c r="E9" s="2">
        <f>IF(Duplicates!M9=0,"",Duplicates!M9)</f>
        <v>494</v>
      </c>
      <c r="F9" s="2">
        <f>IF(Duplicates!N9=0,"",Duplicates!N9)</f>
        <v>480</v>
      </c>
      <c r="G9" s="2">
        <f>IF(Duplicates!O9=0,"",Duplicates!O9)</f>
        <v>499</v>
      </c>
      <c r="H9" s="2">
        <f>IF(Duplicates!P9=0,"",Duplicates!P9)</f>
        <v>502</v>
      </c>
      <c r="I9" s="2">
        <f>IF(Duplicates!Q9=0,"",Duplicates!Q9)</f>
        <v>508</v>
      </c>
      <c r="J9" s="2">
        <f>IF(Duplicates!R9=0,"",Duplicates!R9)</f>
        <v>520</v>
      </c>
      <c r="K9" s="37">
        <f>IF(Duplicates!S9=0,"",Duplicates!S9)</f>
        <v>313</v>
      </c>
      <c r="L9" s="1"/>
      <c r="M9" s="36">
        <f>IF(Duplicates!K90=0,"",Duplicates!K90)</f>
        <v>207</v>
      </c>
      <c r="N9" s="2">
        <f>IF(Duplicates!L90=0,"",Duplicates!L90)</f>
        <v>183</v>
      </c>
      <c r="O9" s="2">
        <f>IF(Duplicates!M90=0,"",Duplicates!M90)</f>
        <v>243</v>
      </c>
      <c r="P9" s="2">
        <f>IF(Duplicates!N90=0,"",Duplicates!N90)</f>
        <v>238</v>
      </c>
      <c r="Q9" s="2">
        <f>IF(Duplicates!O90=0,"",Duplicates!O90)</f>
        <v>222</v>
      </c>
      <c r="R9" s="2">
        <f>IF(Duplicates!P90=0,"",Duplicates!P90)</f>
        <v>227</v>
      </c>
      <c r="S9" s="2">
        <f>IF(Duplicates!Q90=0,"",Duplicates!Q90)</f>
        <v>185</v>
      </c>
      <c r="T9" s="2">
        <f>IF(Duplicates!R90=0,"",Duplicates!R90)</f>
        <v>197</v>
      </c>
      <c r="U9" s="37">
        <f>IF(Duplicates!S90=0,"",Duplicates!S90)</f>
        <v>198</v>
      </c>
      <c r="W9" s="36">
        <f>IF(Duplicates!K171=0,"",Duplicates!K171)</f>
        <v>337</v>
      </c>
      <c r="X9" s="2">
        <f>IF(Duplicates!L171=0,"",Duplicates!L171)</f>
        <v>344</v>
      </c>
      <c r="Y9" s="2">
        <f>IF(Duplicates!M171=0,"",Duplicates!M171)</f>
        <v>338</v>
      </c>
      <c r="Z9" s="2">
        <f>IF(Duplicates!N171=0,"",Duplicates!N171)</f>
        <v>337</v>
      </c>
      <c r="AA9" s="2">
        <f>IF(Duplicates!O171=0,"",Duplicates!O171)</f>
        <v>399</v>
      </c>
      <c r="AB9" s="2">
        <f>IF(Duplicates!P171=0,"",Duplicates!P171)</f>
        <v>390</v>
      </c>
      <c r="AC9" s="2">
        <f>IF(Duplicates!Q171=0,"",Duplicates!Q171)</f>
        <v>390</v>
      </c>
      <c r="AD9" s="2">
        <f>IF(Duplicates!R171=0,"",Duplicates!R171)</f>
        <v>390</v>
      </c>
      <c r="AE9" s="37">
        <f>IF(Duplicates!S171=0,"",Duplicates!S171)</f>
        <v>337</v>
      </c>
    </row>
    <row r="10" spans="3:34" x14ac:dyDescent="0.2">
      <c r="C10" s="36">
        <f>IF(Duplicates!K10=0,"",Duplicates!K10)</f>
        <v>314</v>
      </c>
      <c r="D10" s="2">
        <f>IF(Duplicates!L10=0,"",Duplicates!L10)</f>
        <v>314</v>
      </c>
      <c r="E10" s="2">
        <f>IF(Duplicates!M10=0,"",Duplicates!M10)</f>
        <v>479</v>
      </c>
      <c r="F10" s="2">
        <f>IF(Duplicates!N10=0,"",Duplicates!N10)</f>
        <v>482</v>
      </c>
      <c r="G10" s="2">
        <f>IF(Duplicates!O10=0,"",Duplicates!O10)</f>
        <v>497</v>
      </c>
      <c r="H10" s="2">
        <f>IF(Duplicates!P10=0,"",Duplicates!P10)</f>
        <v>500</v>
      </c>
      <c r="I10" s="2">
        <f>IF(Duplicates!Q10=0,"",Duplicates!Q10)</f>
        <v>530</v>
      </c>
      <c r="J10" s="2">
        <f>IF(Duplicates!R10=0,"",Duplicates!R10)</f>
        <v>157</v>
      </c>
      <c r="K10" s="37">
        <f>IF(Duplicates!S10=0,"",Duplicates!S10)</f>
        <v>392</v>
      </c>
      <c r="L10" s="1"/>
      <c r="M10" s="36">
        <f>IF(Duplicates!K91=0,"",Duplicates!K91)</f>
        <v>208</v>
      </c>
      <c r="N10" s="2">
        <f>IF(Duplicates!L91=0,"",Duplicates!L91)</f>
        <v>197</v>
      </c>
      <c r="O10" s="2">
        <f>IF(Duplicates!M91=0,"",Duplicates!M91)</f>
        <v>221</v>
      </c>
      <c r="P10" s="2">
        <f>IF(Duplicates!N91=0,"",Duplicates!N91)</f>
        <v>189</v>
      </c>
      <c r="Q10" s="2">
        <f>IF(Duplicates!O91=0,"",Duplicates!O91)</f>
        <v>190</v>
      </c>
      <c r="R10" s="2">
        <f>IF(Duplicates!P91=0,"",Duplicates!P91)</f>
        <v>194</v>
      </c>
      <c r="S10" s="2">
        <f>IF(Duplicates!Q91=0,"",Duplicates!Q91)</f>
        <v>195</v>
      </c>
      <c r="T10" s="2">
        <f>IF(Duplicates!R91=0,"",Duplicates!R91)</f>
        <v>197</v>
      </c>
      <c r="U10" s="37">
        <f>IF(Duplicates!S91=0,"",Duplicates!S91)</f>
        <v>200</v>
      </c>
      <c r="W10" s="36">
        <f>IF(Duplicates!K172=0,"",Duplicates!K172)</f>
        <v>395</v>
      </c>
      <c r="X10" s="2">
        <f>IF(Duplicates!L172=0,"",Duplicates!L172)</f>
        <v>331</v>
      </c>
      <c r="Y10" s="2">
        <f>IF(Duplicates!M172=0,"",Duplicates!M172)</f>
        <v>337</v>
      </c>
      <c r="Z10" s="2">
        <f>IF(Duplicates!N172=0,"",Duplicates!N172)</f>
        <v>330</v>
      </c>
      <c r="AA10" s="2">
        <f>IF(Duplicates!O172=0,"",Duplicates!O172)</f>
        <v>337</v>
      </c>
      <c r="AB10" s="2">
        <f>IF(Duplicates!P172=0,"",Duplicates!P172)</f>
        <v>402</v>
      </c>
      <c r="AC10" s="2">
        <f>IF(Duplicates!Q172=0,"",Duplicates!Q172)</f>
        <v>377</v>
      </c>
      <c r="AD10" s="2">
        <f>IF(Duplicates!R172=0,"",Duplicates!R172)</f>
        <v>397</v>
      </c>
      <c r="AE10" s="37">
        <f>IF(Duplicates!S172=0,"",Duplicates!S172)</f>
        <v>403</v>
      </c>
    </row>
    <row r="11" spans="3:34" x14ac:dyDescent="0.2">
      <c r="C11" s="36">
        <f>IF(Duplicates!K11=0,"",Duplicates!K11)</f>
        <v>253</v>
      </c>
      <c r="D11" s="2">
        <f>IF(Duplicates!L11=0,"",Duplicates!L11)</f>
        <v>4</v>
      </c>
      <c r="E11" s="2">
        <f>IF(Duplicates!M11=0,"",Duplicates!M11)</f>
        <v>8</v>
      </c>
      <c r="F11" s="2">
        <f>IF(Duplicates!N11=0,"",Duplicates!N11)</f>
        <v>293</v>
      </c>
      <c r="G11" s="2">
        <f>IF(Duplicates!O11=0,"",Duplicates!O11)</f>
        <v>312</v>
      </c>
      <c r="H11" s="2">
        <f>IF(Duplicates!P11=0,"",Duplicates!P11)</f>
        <v>313</v>
      </c>
      <c r="I11" s="2">
        <f>IF(Duplicates!Q11=0,"",Duplicates!Q11)</f>
        <v>314</v>
      </c>
      <c r="J11" s="2">
        <f>IF(Duplicates!R11=0,"",Duplicates!R11)</f>
        <v>314</v>
      </c>
      <c r="K11" s="37">
        <f>IF(Duplicates!S11=0,"",Duplicates!S11)</f>
        <v>405</v>
      </c>
      <c r="L11" s="1"/>
      <c r="M11" s="36">
        <f>IF(Duplicates!K92=0,"",Duplicates!K92)</f>
        <v>201</v>
      </c>
      <c r="N11" s="2">
        <f>IF(Duplicates!L92=0,"",Duplicates!L92)</f>
        <v>217</v>
      </c>
      <c r="O11" s="2">
        <f>IF(Duplicates!M92=0,"",Duplicates!M92)</f>
        <v>217</v>
      </c>
      <c r="P11" s="2">
        <f>IF(Duplicates!N92=0,"",Duplicates!N92)</f>
        <v>209</v>
      </c>
      <c r="Q11" s="2">
        <f>IF(Duplicates!O92=0,"",Duplicates!O92)</f>
        <v>222</v>
      </c>
      <c r="R11" s="2">
        <f>IF(Duplicates!P92=0,"",Duplicates!P92)</f>
        <v>218</v>
      </c>
      <c r="S11" s="2">
        <f>IF(Duplicates!Q92=0,"",Duplicates!Q92)</f>
        <v>217</v>
      </c>
      <c r="T11" s="2">
        <f>IF(Duplicates!R92=0,"",Duplicates!R92)</f>
        <v>237</v>
      </c>
      <c r="U11" s="37">
        <f>IF(Duplicates!S92=0,"",Duplicates!S92)</f>
        <v>243</v>
      </c>
      <c r="W11" s="36">
        <f>IF(Duplicates!K173=0,"",Duplicates!K173)</f>
        <v>379</v>
      </c>
      <c r="X11" s="2">
        <f>IF(Duplicates!L173=0,"",Duplicates!L173)</f>
        <v>402</v>
      </c>
      <c r="Y11" s="2">
        <f>IF(Duplicates!M173=0,"",Duplicates!M173)</f>
        <v>400</v>
      </c>
      <c r="Z11" s="2">
        <f>IF(Duplicates!N173=0,"",Duplicates!N173)</f>
        <v>403</v>
      </c>
      <c r="AA11" s="2">
        <f>IF(Duplicates!O173=0,"",Duplicates!O173)</f>
        <v>4</v>
      </c>
      <c r="AB11" s="2">
        <f>IF(Duplicates!P173=0,"",Duplicates!P173)</f>
        <v>4</v>
      </c>
      <c r="AC11" s="2">
        <f>IF(Duplicates!Q173=0,"",Duplicates!Q173)</f>
        <v>10</v>
      </c>
      <c r="AD11" s="2">
        <f>IF(Duplicates!R173=0,"",Duplicates!R173)</f>
        <v>23</v>
      </c>
      <c r="AE11" s="37">
        <f>IF(Duplicates!S173=0,"",Duplicates!S173)</f>
        <v>23</v>
      </c>
    </row>
    <row r="12" spans="3:34" ht="16" thickBot="1" x14ac:dyDescent="0.25">
      <c r="C12" s="38">
        <f>IF(Duplicates!K12=0,"",Duplicates!K12)</f>
        <v>453</v>
      </c>
      <c r="D12" s="39">
        <f>IF(Duplicates!L12=0,"",Duplicates!L12)</f>
        <v>479</v>
      </c>
      <c r="E12" s="39">
        <f>IF(Duplicates!M12=0,"",Duplicates!M12)</f>
        <v>482</v>
      </c>
      <c r="F12" s="39">
        <f>IF(Duplicates!N12=0,"",Duplicates!N12)</f>
        <v>495</v>
      </c>
      <c r="G12" s="39">
        <f>IF(Duplicates!O12=0,"",Duplicates!O12)</f>
        <v>501</v>
      </c>
      <c r="H12" s="39">
        <f>IF(Duplicates!P12=0,"",Duplicates!P12)</f>
        <v>530</v>
      </c>
      <c r="I12" s="39">
        <f>IF(Duplicates!Q12=0,"",Duplicates!Q12)</f>
        <v>128</v>
      </c>
      <c r="J12" s="39">
        <f>IF(Duplicates!R12=0,"",Duplicates!R12)</f>
        <v>157</v>
      </c>
      <c r="K12" s="40">
        <f>IF(Duplicates!S12=0,"",Duplicates!S12)</f>
        <v>264</v>
      </c>
      <c r="L12" s="1"/>
      <c r="M12" s="38">
        <f>IF(Duplicates!K93=0,"",Duplicates!K93)</f>
        <v>211</v>
      </c>
      <c r="N12" s="39">
        <f>IF(Duplicates!L93=0,"",Duplicates!L93)</f>
        <v>246</v>
      </c>
      <c r="O12" s="39">
        <f>IF(Duplicates!M93=0,"",Duplicates!M93)</f>
        <v>279</v>
      </c>
      <c r="P12" s="39">
        <f>IF(Duplicates!N93=0,"",Duplicates!N93)</f>
        <v>278</v>
      </c>
      <c r="Q12" s="39">
        <f>IF(Duplicates!O93=0,"",Duplicates!O93)</f>
        <v>285</v>
      </c>
      <c r="R12" s="39">
        <f>IF(Duplicates!P93=0,"",Duplicates!P93)</f>
        <v>244</v>
      </c>
      <c r="S12" s="39">
        <f>IF(Duplicates!Q93=0,"",Duplicates!Q93)</f>
        <v>244</v>
      </c>
      <c r="T12" s="39">
        <f>IF(Duplicates!R93=0,"",Duplicates!R93)</f>
        <v>245</v>
      </c>
      <c r="U12" s="40">
        <f>IF(Duplicates!S93=0,"",Duplicates!S93)</f>
        <v>287</v>
      </c>
      <c r="W12" s="38">
        <f>IF(Duplicates!K174=0,"",Duplicates!K174)</f>
        <v>40</v>
      </c>
      <c r="X12" s="39">
        <f>IF(Duplicates!L174=0,"",Duplicates!L174)</f>
        <v>65</v>
      </c>
      <c r="Y12" s="39">
        <f>IF(Duplicates!M174=0,"",Duplicates!M174)</f>
        <v>55</v>
      </c>
      <c r="Z12" s="39">
        <f>IF(Duplicates!N174=0,"",Duplicates!N174)</f>
        <v>55</v>
      </c>
      <c r="AA12" s="39">
        <f>IF(Duplicates!O174=0,"",Duplicates!O174)</f>
        <v>82</v>
      </c>
      <c r="AB12" s="39">
        <f>IF(Duplicates!P174=0,"",Duplicates!P174)</f>
        <v>97</v>
      </c>
      <c r="AC12" s="39">
        <f>IF(Duplicates!Q174=0,"",Duplicates!Q174)</f>
        <v>17</v>
      </c>
      <c r="AD12" s="39">
        <f>IF(Duplicates!R174=0,"",Duplicates!R174)</f>
        <v>181</v>
      </c>
      <c r="AE12" s="40">
        <f>IF(Duplicates!S174=0,"",Duplicates!S174)</f>
        <v>160</v>
      </c>
    </row>
    <row r="13" spans="3:34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34" s="42" customFormat="1" ht="20" thickBot="1" x14ac:dyDescent="0.3">
      <c r="C14" s="43" t="s">
        <v>0</v>
      </c>
      <c r="D14" s="43">
        <f>X3+1</f>
        <v>4</v>
      </c>
      <c r="E14" s="43"/>
      <c r="F14" s="43"/>
      <c r="G14" s="43"/>
      <c r="H14" s="43"/>
      <c r="I14" s="43"/>
      <c r="J14" s="43"/>
      <c r="K14" s="43"/>
      <c r="L14" s="43"/>
      <c r="M14" s="43" t="s">
        <v>0</v>
      </c>
      <c r="N14" s="43">
        <f>D14+1</f>
        <v>5</v>
      </c>
      <c r="O14" s="43"/>
      <c r="P14" s="43"/>
      <c r="Q14" s="43"/>
      <c r="R14" s="43"/>
      <c r="S14" s="43"/>
      <c r="T14" s="43"/>
      <c r="U14" s="43"/>
      <c r="W14" s="43" t="s">
        <v>0</v>
      </c>
      <c r="X14" s="43">
        <f>N14+1</f>
        <v>6</v>
      </c>
      <c r="Y14" s="43"/>
      <c r="Z14" s="43"/>
      <c r="AA14" s="43"/>
      <c r="AB14" s="43"/>
      <c r="AC14" s="43"/>
      <c r="AD14" s="43"/>
      <c r="AE14" s="43"/>
    </row>
    <row r="15" spans="3:34" x14ac:dyDescent="0.2">
      <c r="C15" s="33">
        <f>IF(Duplicates!K247=0,"",Duplicates!K247)</f>
        <v>124</v>
      </c>
      <c r="D15" s="34">
        <f>IF(Duplicates!L247=0,"",Duplicates!L247)</f>
        <v>112</v>
      </c>
      <c r="E15" s="34">
        <f>IF(Duplicates!M247=0,"",Duplicates!M247)</f>
        <v>116</v>
      </c>
      <c r="F15" s="34">
        <f>IF(Duplicates!N247=0,"",Duplicates!N247)</f>
        <v>118</v>
      </c>
      <c r="G15" s="34">
        <f>IF(Duplicates!O247=0,"",Duplicates!O247)</f>
        <v>124</v>
      </c>
      <c r="H15" s="34">
        <f>IF(Duplicates!P247=0,"",Duplicates!P247)</f>
        <v>128</v>
      </c>
      <c r="I15" s="34">
        <f>IF(Duplicates!Q247=0,"",Duplicates!Q247)</f>
        <v>140</v>
      </c>
      <c r="J15" s="34">
        <f>IF(Duplicates!R247=0,"",Duplicates!R247)</f>
        <v>142</v>
      </c>
      <c r="K15" s="35">
        <f>IF(Duplicates!S247=0,"",Duplicates!S247)</f>
        <v>142</v>
      </c>
      <c r="L15" s="1"/>
      <c r="M15" s="33">
        <f>IF(Duplicates!K328=0,"",Duplicates!K328)</f>
        <v>334</v>
      </c>
      <c r="N15" s="34">
        <f>IF(Duplicates!L328=0,"",Duplicates!L328)</f>
        <v>337</v>
      </c>
      <c r="O15" s="34">
        <f>IF(Duplicates!M328=0,"",Duplicates!M328)</f>
        <v>337</v>
      </c>
      <c r="P15" s="34">
        <f>IF(Duplicates!N328=0,"",Duplicates!N328)</f>
        <v>337</v>
      </c>
      <c r="Q15" s="34">
        <f>IF(Duplicates!O328=0,"",Duplicates!O328)</f>
        <v>337</v>
      </c>
      <c r="R15" s="34">
        <f>IF(Duplicates!P328=0,"",Duplicates!P328)</f>
        <v>337</v>
      </c>
      <c r="S15" s="34">
        <f>IF(Duplicates!Q328=0,"",Duplicates!Q328)</f>
        <v>337</v>
      </c>
      <c r="T15" s="34">
        <f>IF(Duplicates!R328=0,"",Duplicates!R328)</f>
        <v>342</v>
      </c>
      <c r="U15" s="35">
        <f>IF(Duplicates!S328=0,"",Duplicates!S328)</f>
        <v>318</v>
      </c>
      <c r="W15" s="33">
        <f>IF(Duplicates!K409=0,"",Duplicates!K409)</f>
        <v>246</v>
      </c>
      <c r="X15" s="34">
        <f>IF(Duplicates!L409=0,"",Duplicates!L409)</f>
        <v>249</v>
      </c>
      <c r="Y15" s="34">
        <f>IF(Duplicates!M409=0,"",Duplicates!M409)</f>
        <v>250</v>
      </c>
      <c r="Z15" s="34">
        <f>IF(Duplicates!N409=0,"",Duplicates!N409)</f>
        <v>253</v>
      </c>
      <c r="AA15" s="34">
        <f>IF(Duplicates!O409=0,"",Duplicates!O409)</f>
        <v>253</v>
      </c>
      <c r="AB15" s="34">
        <f>IF(Duplicates!P409=0,"",Duplicates!P409)</f>
        <v>253</v>
      </c>
      <c r="AC15" s="34">
        <f>IF(Duplicates!Q409=0,"",Duplicates!Q409)</f>
        <v>255</v>
      </c>
      <c r="AD15" s="34">
        <f>IF(Duplicates!R409=0,"",Duplicates!R409)</f>
        <v>257</v>
      </c>
      <c r="AE15" s="35">
        <f>IF(Duplicates!S409=0,"",Duplicates!S409)</f>
        <v>258</v>
      </c>
    </row>
    <row r="16" spans="3:34" x14ac:dyDescent="0.2">
      <c r="C16" s="36">
        <f>IF(Duplicates!K248=0,"",Duplicates!K248)</f>
        <v>153</v>
      </c>
      <c r="D16" s="2">
        <f>IF(Duplicates!L248=0,"",Duplicates!L248)</f>
        <v>153</v>
      </c>
      <c r="E16" s="2">
        <f>IF(Duplicates!M248=0,"",Duplicates!M248)</f>
        <v>154</v>
      </c>
      <c r="F16" s="2">
        <f>IF(Duplicates!N248=0,"",Duplicates!N248)</f>
        <v>156</v>
      </c>
      <c r="G16" s="2">
        <f>IF(Duplicates!O248=0,"",Duplicates!O248)</f>
        <v>157</v>
      </c>
      <c r="H16" s="2">
        <f>IF(Duplicates!P248=0,"",Duplicates!P248)</f>
        <v>163</v>
      </c>
      <c r="I16" s="2">
        <f>IF(Duplicates!Q248=0,"",Duplicates!Q248)</f>
        <v>164</v>
      </c>
      <c r="J16" s="2">
        <f>IF(Duplicates!R248=0,"",Duplicates!R248)</f>
        <v>180</v>
      </c>
      <c r="K16" s="37">
        <f>IF(Duplicates!S248=0,"",Duplicates!S248)</f>
        <v>181</v>
      </c>
      <c r="L16" s="1"/>
      <c r="M16" s="36">
        <f>IF(Duplicates!K329=0,"",Duplicates!K329)</f>
        <v>344</v>
      </c>
      <c r="N16" s="2">
        <f>IF(Duplicates!L329=0,"",Duplicates!L329)</f>
        <v>348</v>
      </c>
      <c r="O16" s="2">
        <f>IF(Duplicates!M329=0,"",Duplicates!M329)</f>
        <v>352</v>
      </c>
      <c r="P16" s="2">
        <f>IF(Duplicates!N329=0,"",Duplicates!N329)</f>
        <v>366</v>
      </c>
      <c r="Q16" s="2">
        <f>IF(Duplicates!O329=0,"",Duplicates!O329)</f>
        <v>375</v>
      </c>
      <c r="R16" s="2">
        <f>IF(Duplicates!P329=0,"",Duplicates!P329)</f>
        <v>377</v>
      </c>
      <c r="S16" s="2">
        <f>IF(Duplicates!Q329=0,"",Duplicates!Q329)</f>
        <v>379</v>
      </c>
      <c r="T16" s="2">
        <f>IF(Duplicates!R329=0,"",Duplicates!R329)</f>
        <v>383</v>
      </c>
      <c r="U16" s="37">
        <f>IF(Duplicates!S329=0,"",Duplicates!S329)</f>
        <v>390</v>
      </c>
      <c r="W16" s="36">
        <f>IF(Duplicates!K410=0,"",Duplicates!K410)</f>
        <v>264</v>
      </c>
      <c r="X16" s="2">
        <f>IF(Duplicates!L410=0,"",Duplicates!L410)</f>
        <v>278</v>
      </c>
      <c r="Y16" s="2">
        <f>IF(Duplicates!M410=0,"",Duplicates!M410)</f>
        <v>279</v>
      </c>
      <c r="Z16" s="2">
        <f>IF(Duplicates!N410=0,"",Duplicates!N410)</f>
        <v>279</v>
      </c>
      <c r="AA16" s="2">
        <f>IF(Duplicates!O410=0,"",Duplicates!O410)</f>
        <v>283</v>
      </c>
      <c r="AB16" s="2">
        <f>IF(Duplicates!P410=0,"",Duplicates!P410)</f>
        <v>285</v>
      </c>
      <c r="AC16" s="2">
        <f>IF(Duplicates!Q410=0,"",Duplicates!Q410)</f>
        <v>287</v>
      </c>
      <c r="AD16" s="2">
        <f>IF(Duplicates!R410=0,"",Duplicates!R410)</f>
        <v>291</v>
      </c>
      <c r="AE16" s="37">
        <f>IF(Duplicates!S410=0,"",Duplicates!S410)</f>
        <v>291</v>
      </c>
    </row>
    <row r="17" spans="3:31" x14ac:dyDescent="0.2">
      <c r="C17" s="36">
        <f>IF(Duplicates!K249=0,"",Duplicates!K249)</f>
        <v>181</v>
      </c>
      <c r="D17" s="2">
        <f>IF(Duplicates!L249=0,"",Duplicates!L249)</f>
        <v>183</v>
      </c>
      <c r="E17" s="2">
        <f>IF(Duplicates!M249=0,"",Duplicates!M249)</f>
        <v>183</v>
      </c>
      <c r="F17" s="2">
        <f>IF(Duplicates!N249=0,"",Duplicates!N249)</f>
        <v>183</v>
      </c>
      <c r="G17" s="2">
        <f>IF(Duplicates!O249=0,"",Duplicates!O249)</f>
        <v>183</v>
      </c>
      <c r="H17" s="2">
        <f>IF(Duplicates!P249=0,"",Duplicates!P249)</f>
        <v>183</v>
      </c>
      <c r="I17" s="2">
        <f>IF(Duplicates!Q249=0,"",Duplicates!Q249)</f>
        <v>185</v>
      </c>
      <c r="J17" s="2">
        <f>IF(Duplicates!R249=0,"",Duplicates!R249)</f>
        <v>189</v>
      </c>
      <c r="K17" s="37">
        <f>IF(Duplicates!S249=0,"",Duplicates!S249)</f>
        <v>190</v>
      </c>
      <c r="L17" s="1"/>
      <c r="M17" s="36">
        <f>IF(Duplicates!K330=0,"",Duplicates!K330)</f>
        <v>390</v>
      </c>
      <c r="N17" s="2">
        <f>IF(Duplicates!L330=0,"",Duplicates!L330)</f>
        <v>390</v>
      </c>
      <c r="O17" s="2">
        <f>IF(Duplicates!M330=0,"",Duplicates!M330)</f>
        <v>392</v>
      </c>
      <c r="P17" s="2">
        <f>IF(Duplicates!N330=0,"",Duplicates!N330)</f>
        <v>399</v>
      </c>
      <c r="Q17" s="2">
        <f>IF(Duplicates!O330=0,"",Duplicates!O330)</f>
        <v>402</v>
      </c>
      <c r="R17" s="2">
        <f>IF(Duplicates!P330=0,"",Duplicates!P330)</f>
        <v>402</v>
      </c>
      <c r="S17" s="2">
        <f>IF(Duplicates!Q330=0,"",Duplicates!Q330)</f>
        <v>403</v>
      </c>
      <c r="T17" s="2">
        <f>IF(Duplicates!R330=0,"",Duplicates!R330)</f>
        <v>403</v>
      </c>
      <c r="U17" s="37">
        <f>IF(Duplicates!S330=0,"",Duplicates!S330)</f>
        <v>410</v>
      </c>
      <c r="W17" s="36">
        <f>IF(Duplicates!K411=0,"",Duplicates!K411)</f>
        <v>296</v>
      </c>
      <c r="X17" s="2">
        <f>IF(Duplicates!L411=0,"",Duplicates!L411)</f>
        <v>298</v>
      </c>
      <c r="Y17" s="2">
        <f>IF(Duplicates!M411=0,"",Duplicates!M411)</f>
        <v>300</v>
      </c>
      <c r="Z17" s="2">
        <f>IF(Duplicates!N411=0,"",Duplicates!N411)</f>
        <v>317</v>
      </c>
      <c r="AA17" s="2">
        <f>IF(Duplicates!O411=0,"",Duplicates!O411)</f>
        <v>318</v>
      </c>
      <c r="AB17" s="2">
        <f>IF(Duplicates!P411=0,"",Duplicates!P411)</f>
        <v>318</v>
      </c>
      <c r="AC17" s="2">
        <f>IF(Duplicates!Q411=0,"",Duplicates!Q411)</f>
        <v>319</v>
      </c>
      <c r="AD17" s="2">
        <f>IF(Duplicates!R411=0,"",Duplicates!R411)</f>
        <v>321</v>
      </c>
      <c r="AE17" s="37">
        <f>IF(Duplicates!S411=0,"",Duplicates!S411)</f>
        <v>323</v>
      </c>
    </row>
    <row r="18" spans="3:31" x14ac:dyDescent="0.2">
      <c r="C18" s="36">
        <f>IF(Duplicates!K250=0,"",Duplicates!K250)</f>
        <v>194</v>
      </c>
      <c r="D18" s="2">
        <f>IF(Duplicates!L250=0,"",Duplicates!L250)</f>
        <v>197</v>
      </c>
      <c r="E18" s="2">
        <f>IF(Duplicates!M250=0,"",Duplicates!M250)</f>
        <v>197</v>
      </c>
      <c r="F18" s="2">
        <f>IF(Duplicates!N250=0,"",Duplicates!N250)</f>
        <v>197</v>
      </c>
      <c r="G18" s="2">
        <f>IF(Duplicates!O250=0,"",Duplicates!O250)</f>
        <v>198</v>
      </c>
      <c r="H18" s="2">
        <f>IF(Duplicates!P250=0,"",Duplicates!P250)</f>
        <v>200</v>
      </c>
      <c r="I18" s="2">
        <f>IF(Duplicates!Q250=0,"",Duplicates!Q250)</f>
        <v>201</v>
      </c>
      <c r="J18" s="2">
        <f>IF(Duplicates!R250=0,"",Duplicates!R250)</f>
        <v>208</v>
      </c>
      <c r="K18" s="37">
        <f>IF(Duplicates!S250=0,"",Duplicates!S250)</f>
        <v>209</v>
      </c>
      <c r="L18" s="1"/>
      <c r="M18" s="36">
        <f>IF(Duplicates!K331=0,"",Duplicates!K331)</f>
        <v>410</v>
      </c>
      <c r="N18" s="2">
        <f>IF(Duplicates!L331=0,"",Duplicates!L331)</f>
        <v>412</v>
      </c>
      <c r="O18" s="2">
        <f>IF(Duplicates!M331=0,"",Duplicates!M331)</f>
        <v>419</v>
      </c>
      <c r="P18" s="2">
        <f>IF(Duplicates!N331=0,"",Duplicates!N331)</f>
        <v>420</v>
      </c>
      <c r="Q18" s="2">
        <f>IF(Duplicates!O331=0,"",Duplicates!O331)</f>
        <v>420</v>
      </c>
      <c r="R18" s="2">
        <f>IF(Duplicates!P331=0,"",Duplicates!P331)</f>
        <v>423</v>
      </c>
      <c r="S18" s="2">
        <f>IF(Duplicates!Q331=0,"",Duplicates!Q331)</f>
        <v>4</v>
      </c>
      <c r="T18" s="2">
        <f>IF(Duplicates!R331=0,"",Duplicates!R331)</f>
        <v>4</v>
      </c>
      <c r="U18" s="37">
        <f>IF(Duplicates!S331=0,"",Duplicates!S331)</f>
        <v>10</v>
      </c>
      <c r="W18" s="36">
        <f>IF(Duplicates!K412=0,"",Duplicates!K412)</f>
        <v>324</v>
      </c>
      <c r="X18" s="2">
        <f>IF(Duplicates!L412=0,"",Duplicates!L412)</f>
        <v>325</v>
      </c>
      <c r="Y18" s="2">
        <f>IF(Duplicates!M412=0,"",Duplicates!M412)</f>
        <v>403</v>
      </c>
      <c r="Z18" s="2">
        <f>IF(Duplicates!N412=0,"",Duplicates!N412)</f>
        <v>403</v>
      </c>
      <c r="AA18" s="2">
        <f>IF(Duplicates!O412=0,"",Duplicates!O412)</f>
        <v>330</v>
      </c>
      <c r="AB18" s="2">
        <f>IF(Duplicates!P412=0,"",Duplicates!P412)</f>
        <v>334</v>
      </c>
      <c r="AC18" s="2">
        <f>IF(Duplicates!Q412=0,"",Duplicates!Q412)</f>
        <v>334</v>
      </c>
      <c r="AD18" s="2">
        <f>IF(Duplicates!R412=0,"",Duplicates!R412)</f>
        <v>337</v>
      </c>
      <c r="AE18" s="37">
        <f>IF(Duplicates!S412=0,"",Duplicates!S412)</f>
        <v>337</v>
      </c>
    </row>
    <row r="19" spans="3:31" x14ac:dyDescent="0.2">
      <c r="C19" s="36">
        <f>IF(Duplicates!K251=0,"",Duplicates!K251)</f>
        <v>211</v>
      </c>
      <c r="D19" s="2">
        <f>IF(Duplicates!L251=0,"",Duplicates!L251)</f>
        <v>215</v>
      </c>
      <c r="E19" s="2">
        <f>IF(Duplicates!M251=0,"",Duplicates!M251)</f>
        <v>217</v>
      </c>
      <c r="F19" s="2">
        <f>IF(Duplicates!N251=0,"",Duplicates!N251)</f>
        <v>218</v>
      </c>
      <c r="G19" s="2">
        <f>IF(Duplicates!O251=0,"",Duplicates!O251)</f>
        <v>221</v>
      </c>
      <c r="H19" s="2">
        <f>IF(Duplicates!P251=0,"",Duplicates!P251)</f>
        <v>222</v>
      </c>
      <c r="I19" s="2">
        <f>IF(Duplicates!Q251=0,"",Duplicates!Q251)</f>
        <v>222</v>
      </c>
      <c r="J19" s="2">
        <f>IF(Duplicates!R251=0,"",Duplicates!R251)</f>
        <v>227</v>
      </c>
      <c r="K19" s="37">
        <f>IF(Duplicates!S251=0,"",Duplicates!S251)</f>
        <v>237</v>
      </c>
      <c r="L19" s="1"/>
      <c r="M19" s="36">
        <f>IF(Duplicates!K332=0,"",Duplicates!K332)</f>
        <v>17</v>
      </c>
      <c r="N19" s="2">
        <f>IF(Duplicates!L332=0,"",Duplicates!L332)</f>
        <v>23</v>
      </c>
      <c r="O19" s="2">
        <f>IF(Duplicates!M332=0,"",Duplicates!M332)</f>
        <v>23</v>
      </c>
      <c r="P19" s="2">
        <f>IF(Duplicates!N332=0,"",Duplicates!N332)</f>
        <v>55</v>
      </c>
      <c r="Q19" s="2">
        <f>IF(Duplicates!O332=0,"",Duplicates!O332)</f>
        <v>55</v>
      </c>
      <c r="R19" s="2">
        <f>IF(Duplicates!P332=0,"",Duplicates!P332)</f>
        <v>75</v>
      </c>
      <c r="S19" s="2">
        <f>IF(Duplicates!Q332=0,"",Duplicates!Q332)</f>
        <v>82</v>
      </c>
      <c r="T19" s="2">
        <f>IF(Duplicates!R332=0,"",Duplicates!R332)</f>
        <v>97</v>
      </c>
      <c r="U19" s="37">
        <f>IF(Duplicates!S332=0,"",Duplicates!S332)</f>
        <v>118</v>
      </c>
      <c r="W19" s="36">
        <f>IF(Duplicates!K413=0,"",Duplicates!K413)</f>
        <v>337</v>
      </c>
      <c r="X19" s="2">
        <f>IF(Duplicates!L413=0,"",Duplicates!L413)</f>
        <v>337</v>
      </c>
      <c r="Y19" s="2">
        <f>IF(Duplicates!M413=0,"",Duplicates!M413)</f>
        <v>337</v>
      </c>
      <c r="Z19" s="2">
        <f>IF(Duplicates!N413=0,"",Duplicates!N413)</f>
        <v>337</v>
      </c>
      <c r="AA19" s="2">
        <f>IF(Duplicates!O413=0,"",Duplicates!O413)</f>
        <v>340</v>
      </c>
      <c r="AB19" s="2">
        <f>IF(Duplicates!P413=0,"",Duplicates!P413)</f>
        <v>340</v>
      </c>
      <c r="AC19" s="2">
        <f>IF(Duplicates!Q413=0,"",Duplicates!Q413)</f>
        <v>344</v>
      </c>
      <c r="AD19" s="2">
        <f>IF(Duplicates!R413=0,"",Duplicates!R413)</f>
        <v>352</v>
      </c>
      <c r="AE19" s="37">
        <f>IF(Duplicates!S413=0,"",Duplicates!S413)</f>
        <v>366</v>
      </c>
    </row>
    <row r="20" spans="3:31" x14ac:dyDescent="0.2">
      <c r="C20" s="36">
        <f>IF(Duplicates!K252=0,"",Duplicates!K252)</f>
        <v>238</v>
      </c>
      <c r="D20" s="2">
        <f>IF(Duplicates!L252=0,"",Duplicates!L252)</f>
        <v>238</v>
      </c>
      <c r="E20" s="2">
        <f>IF(Duplicates!M252=0,"",Duplicates!M252)</f>
        <v>243</v>
      </c>
      <c r="F20" s="2">
        <f>IF(Duplicates!N252=0,"",Duplicates!N252)</f>
        <v>243</v>
      </c>
      <c r="G20" s="2">
        <f>IF(Duplicates!O252=0,"",Duplicates!O252)</f>
        <v>245</v>
      </c>
      <c r="H20" s="2">
        <f>IF(Duplicates!P252=0,"",Duplicates!P252)</f>
        <v>246</v>
      </c>
      <c r="I20" s="2">
        <f>IF(Duplicates!Q252=0,"",Duplicates!Q252)</f>
        <v>249</v>
      </c>
      <c r="J20" s="2">
        <f>IF(Duplicates!R252=0,"",Duplicates!R252)</f>
        <v>250</v>
      </c>
      <c r="K20" s="37">
        <f>IF(Duplicates!S252=0,"",Duplicates!S252)</f>
        <v>253</v>
      </c>
      <c r="L20" s="1"/>
      <c r="M20" s="36">
        <f>IF(Duplicates!K333=0,"",Duplicates!K333)</f>
        <v>124</v>
      </c>
      <c r="N20" s="2">
        <f>IF(Duplicates!L333=0,"",Duplicates!L333)</f>
        <v>140</v>
      </c>
      <c r="O20" s="2">
        <f>IF(Duplicates!M333=0,"",Duplicates!M333)</f>
        <v>142</v>
      </c>
      <c r="P20" s="2">
        <f>IF(Duplicates!N333=0,"",Duplicates!N333)</f>
        <v>142</v>
      </c>
      <c r="Q20" s="2">
        <f>IF(Duplicates!O333=0,"",Duplicates!O333)</f>
        <v>148</v>
      </c>
      <c r="R20" s="2">
        <f>IF(Duplicates!P333=0,"",Duplicates!P333)</f>
        <v>150</v>
      </c>
      <c r="S20" s="2">
        <f>IF(Duplicates!Q333=0,"",Duplicates!Q333)</f>
        <v>152</v>
      </c>
      <c r="T20" s="2">
        <f>IF(Duplicates!R333=0,"",Duplicates!R333)</f>
        <v>154</v>
      </c>
      <c r="U20" s="37">
        <f>IF(Duplicates!S333=0,"",Duplicates!S333)</f>
        <v>156</v>
      </c>
      <c r="W20" s="36">
        <f>IF(Duplicates!K414=0,"",Duplicates!K414)</f>
        <v>375</v>
      </c>
      <c r="X20" s="2">
        <f>IF(Duplicates!L414=0,"",Duplicates!L414)</f>
        <v>379</v>
      </c>
      <c r="Y20" s="2">
        <f>IF(Duplicates!M414=0,"",Duplicates!M414)</f>
        <v>383</v>
      </c>
      <c r="Z20" s="2">
        <f>IF(Duplicates!N414=0,"",Duplicates!N414)</f>
        <v>390</v>
      </c>
      <c r="AA20" s="2">
        <f>IF(Duplicates!O414=0,"",Duplicates!O414)</f>
        <v>390</v>
      </c>
      <c r="AB20" s="2">
        <f>IF(Duplicates!P414=0,"",Duplicates!P414)</f>
        <v>390</v>
      </c>
      <c r="AC20" s="2">
        <f>IF(Duplicates!Q414=0,"",Duplicates!Q414)</f>
        <v>397</v>
      </c>
      <c r="AD20" s="2">
        <f>IF(Duplicates!R414=0,"",Duplicates!R414)</f>
        <v>399</v>
      </c>
      <c r="AE20" s="37">
        <f>IF(Duplicates!S414=0,"",Duplicates!S414)</f>
        <v>400</v>
      </c>
    </row>
    <row r="21" spans="3:31" x14ac:dyDescent="0.2">
      <c r="C21" s="36">
        <f>IF(Duplicates!K253=0,"",Duplicates!K253)</f>
        <v>253</v>
      </c>
      <c r="D21" s="2">
        <f>IF(Duplicates!L253=0,"",Duplicates!L253)</f>
        <v>253</v>
      </c>
      <c r="E21" s="2">
        <f>IF(Duplicates!M253=0,"",Duplicates!M253)</f>
        <v>257</v>
      </c>
      <c r="F21" s="2">
        <f>IF(Duplicates!N253=0,"",Duplicates!N253)</f>
        <v>258</v>
      </c>
      <c r="G21" s="2">
        <f>IF(Duplicates!O253=0,"",Duplicates!O253)</f>
        <v>267</v>
      </c>
      <c r="H21" s="2">
        <f>IF(Duplicates!P253=0,"",Duplicates!P253)</f>
        <v>278</v>
      </c>
      <c r="I21" s="2">
        <f>IF(Duplicates!Q253=0,"",Duplicates!Q253)</f>
        <v>279</v>
      </c>
      <c r="J21" s="2">
        <f>IF(Duplicates!R253=0,"",Duplicates!R253)</f>
        <v>279</v>
      </c>
      <c r="K21" s="37">
        <f>IF(Duplicates!S253=0,"",Duplicates!S253)</f>
        <v>283</v>
      </c>
      <c r="L21" s="1"/>
      <c r="M21" s="36">
        <f>IF(Duplicates!K334=0,"",Duplicates!K334)</f>
        <v>157</v>
      </c>
      <c r="N21" s="2">
        <f>IF(Duplicates!L334=0,"",Duplicates!L334)</f>
        <v>160</v>
      </c>
      <c r="O21" s="2">
        <f>IF(Duplicates!M334=0,"",Duplicates!M334)</f>
        <v>160</v>
      </c>
      <c r="P21" s="2">
        <f>IF(Duplicates!N334=0,"",Duplicates!N334)</f>
        <v>164</v>
      </c>
      <c r="Q21" s="2">
        <f>IF(Duplicates!O334=0,"",Duplicates!O334)</f>
        <v>180</v>
      </c>
      <c r="R21" s="2">
        <f>IF(Duplicates!P334=0,"",Duplicates!P334)</f>
        <v>181</v>
      </c>
      <c r="S21" s="2">
        <f>IF(Duplicates!Q334=0,"",Duplicates!Q334)</f>
        <v>181</v>
      </c>
      <c r="T21" s="2">
        <f>IF(Duplicates!R334=0,"",Duplicates!R334)</f>
        <v>183</v>
      </c>
      <c r="U21" s="37">
        <f>IF(Duplicates!S334=0,"",Duplicates!S334)</f>
        <v>183</v>
      </c>
      <c r="W21" s="36">
        <f>IF(Duplicates!K415=0,"",Duplicates!K415)</f>
        <v>402</v>
      </c>
      <c r="X21" s="2">
        <f>IF(Duplicates!L415=0,"",Duplicates!L415)</f>
        <v>402</v>
      </c>
      <c r="Y21" s="2">
        <f>IF(Duplicates!M415=0,"",Duplicates!M415)</f>
        <v>410</v>
      </c>
      <c r="Z21" s="2">
        <f>IF(Duplicates!N415=0,"",Duplicates!N415)</f>
        <v>410</v>
      </c>
      <c r="AA21" s="2">
        <f>IF(Duplicates!O415=0,"",Duplicates!O415)</f>
        <v>412</v>
      </c>
      <c r="AB21" s="2">
        <f>IF(Duplicates!P415=0,"",Duplicates!P415)</f>
        <v>419</v>
      </c>
      <c r="AC21" s="2">
        <f>IF(Duplicates!Q415=0,"",Duplicates!Q415)</f>
        <v>420</v>
      </c>
      <c r="AD21" s="2">
        <f>IF(Duplicates!R415=0,"",Duplicates!R415)</f>
        <v>423</v>
      </c>
      <c r="AE21" s="37">
        <f>IF(Duplicates!S415=0,"",Duplicates!S415)</f>
        <v>423</v>
      </c>
    </row>
    <row r="22" spans="3:31" x14ac:dyDescent="0.2">
      <c r="C22" s="36">
        <f>IF(Duplicates!K254=0,"",Duplicates!K254)</f>
        <v>283</v>
      </c>
      <c r="D22" s="2">
        <f>IF(Duplicates!L254=0,"",Duplicates!L254)</f>
        <v>285</v>
      </c>
      <c r="E22" s="2">
        <f>IF(Duplicates!M254=0,"",Duplicates!M254)</f>
        <v>287</v>
      </c>
      <c r="F22" s="2">
        <f>IF(Duplicates!N254=0,"",Duplicates!N254)</f>
        <v>281</v>
      </c>
      <c r="G22" s="2">
        <f>IF(Duplicates!O254=0,"",Duplicates!O254)</f>
        <v>291</v>
      </c>
      <c r="H22" s="2">
        <f>IF(Duplicates!P254=0,"",Duplicates!P254)</f>
        <v>296</v>
      </c>
      <c r="I22" s="2">
        <f>IF(Duplicates!Q254=0,"",Duplicates!Q254)</f>
        <v>298</v>
      </c>
      <c r="J22" s="2">
        <f>IF(Duplicates!R254=0,"",Duplicates!R254)</f>
        <v>300</v>
      </c>
      <c r="K22" s="37">
        <f>IF(Duplicates!S254=0,"",Duplicates!S254)</f>
        <v>309</v>
      </c>
      <c r="L22" s="1"/>
      <c r="M22" s="36">
        <f>IF(Duplicates!K335=0,"",Duplicates!K335)</f>
        <v>183</v>
      </c>
      <c r="N22" s="2">
        <f>IF(Duplicates!L335=0,"",Duplicates!L335)</f>
        <v>183</v>
      </c>
      <c r="O22" s="2">
        <f>IF(Duplicates!M335=0,"",Duplicates!M335)</f>
        <v>185</v>
      </c>
      <c r="P22" s="2">
        <f>IF(Duplicates!N335=0,"",Duplicates!N335)</f>
        <v>189</v>
      </c>
      <c r="Q22" s="2">
        <f>IF(Duplicates!O335=0,"",Duplicates!O335)</f>
        <v>190</v>
      </c>
      <c r="R22" s="2">
        <f>IF(Duplicates!P335=0,"",Duplicates!P335)</f>
        <v>195</v>
      </c>
      <c r="S22" s="2">
        <f>IF(Duplicates!Q335=0,"",Duplicates!Q335)</f>
        <v>200</v>
      </c>
      <c r="T22" s="2">
        <f>IF(Duplicates!R335=0,"",Duplicates!R335)</f>
        <v>201</v>
      </c>
      <c r="U22" s="37">
        <f>IF(Duplicates!S335=0,"",Duplicates!S335)</f>
        <v>208</v>
      </c>
      <c r="W22" s="36">
        <f>IF(Duplicates!K416=0,"",Duplicates!K416)</f>
        <v>439</v>
      </c>
      <c r="X22" s="2">
        <f>IF(Duplicates!L416=0,"",Duplicates!L416)</f>
        <v>451</v>
      </c>
      <c r="Y22" s="2">
        <f>IF(Duplicates!M416=0,"",Duplicates!M416)</f>
        <v>452</v>
      </c>
      <c r="Z22" s="2">
        <f>IF(Duplicates!N416=0,"",Duplicates!N416)</f>
        <v>453</v>
      </c>
      <c r="AA22" s="2">
        <f>IF(Duplicates!O416=0,"",Duplicates!O416)</f>
        <v>462</v>
      </c>
      <c r="AB22" s="2">
        <f>IF(Duplicates!P416=0,"",Duplicates!P416)</f>
        <v>462</v>
      </c>
      <c r="AC22" s="2">
        <f>IF(Duplicates!Q416=0,"",Duplicates!Q416)</f>
        <v>466</v>
      </c>
      <c r="AD22" s="2">
        <f>IF(Duplicates!R416=0,"",Duplicates!R416)</f>
        <v>467</v>
      </c>
      <c r="AE22" s="37">
        <f>IF(Duplicates!S416=0,"",Duplicates!S416)</f>
        <v>467</v>
      </c>
    </row>
    <row r="23" spans="3:31" ht="16" thickBot="1" x14ac:dyDescent="0.25">
      <c r="C23" s="38">
        <f>IF(Duplicates!K255=0,"",Duplicates!K255)</f>
        <v>310</v>
      </c>
      <c r="D23" s="39">
        <f>IF(Duplicates!L255=0,"",Duplicates!L255)</f>
        <v>316</v>
      </c>
      <c r="E23" s="39">
        <f>IF(Duplicates!M255=0,"",Duplicates!M255)</f>
        <v>317</v>
      </c>
      <c r="F23" s="39">
        <f>IF(Duplicates!N255=0,"",Duplicates!N255)</f>
        <v>318</v>
      </c>
      <c r="G23" s="39">
        <f>IF(Duplicates!O255=0,"",Duplicates!O255)</f>
        <v>321</v>
      </c>
      <c r="H23" s="39">
        <f>IF(Duplicates!P255=0,"",Duplicates!P255)</f>
        <v>323</v>
      </c>
      <c r="I23" s="39">
        <f>IF(Duplicates!Q255=0,"",Duplicates!Q255)</f>
        <v>324</v>
      </c>
      <c r="J23" s="39">
        <f>IF(Duplicates!R255=0,"",Duplicates!R255)</f>
        <v>330</v>
      </c>
      <c r="K23" s="40">
        <f>IF(Duplicates!S255=0,"",Duplicates!S255)</f>
        <v>334</v>
      </c>
      <c r="L23" s="1"/>
      <c r="M23" s="38">
        <f>IF(Duplicates!K336=0,"",Duplicates!K336)</f>
        <v>215</v>
      </c>
      <c r="N23" s="39">
        <f>IF(Duplicates!L336=0,"",Duplicates!L336)</f>
        <v>218</v>
      </c>
      <c r="O23" s="39">
        <f>IF(Duplicates!M336=0,"",Duplicates!M336)</f>
        <v>222</v>
      </c>
      <c r="P23" s="39">
        <f>IF(Duplicates!N336=0,"",Duplicates!N336)</f>
        <v>227</v>
      </c>
      <c r="Q23" s="39">
        <f>IF(Duplicates!O336=0,"",Duplicates!O336)</f>
        <v>237</v>
      </c>
      <c r="R23" s="39">
        <f>IF(Duplicates!P336=0,"",Duplicates!P336)</f>
        <v>243</v>
      </c>
      <c r="S23" s="39">
        <f>IF(Duplicates!Q336=0,"",Duplicates!Q336)</f>
        <v>243</v>
      </c>
      <c r="T23" s="39">
        <f>IF(Duplicates!R336=0,"",Duplicates!R336)</f>
        <v>244</v>
      </c>
      <c r="U23" s="40">
        <f>IF(Duplicates!S336=0,"",Duplicates!S336)</f>
        <v>245</v>
      </c>
      <c r="W23" s="38">
        <f>IF(Duplicates!K417=0,"",Duplicates!K417)</f>
        <v>480</v>
      </c>
      <c r="X23" s="39">
        <f>IF(Duplicates!L417=0,"",Duplicates!L417)</f>
        <v>480</v>
      </c>
      <c r="Y23" s="39">
        <f>IF(Duplicates!M417=0,"",Duplicates!M417)</f>
        <v>483</v>
      </c>
      <c r="Z23" s="39">
        <f>IF(Duplicates!N417=0,"",Duplicates!N417)</f>
        <v>484</v>
      </c>
      <c r="AA23" s="39">
        <f>IF(Duplicates!O417=0,"",Duplicates!O417)</f>
        <v>486</v>
      </c>
      <c r="AB23" s="39">
        <f>IF(Duplicates!P417=0,"",Duplicates!P417)</f>
        <v>493</v>
      </c>
      <c r="AC23" s="39">
        <f>IF(Duplicates!Q417=0,"",Duplicates!Q417)</f>
        <v>508</v>
      </c>
      <c r="AD23" s="39">
        <f>IF(Duplicates!R417=0,"",Duplicates!R417)</f>
        <v>502</v>
      </c>
      <c r="AE23" s="40">
        <f>IF(Duplicates!S417=0,"",Duplicates!S417)</f>
        <v>499</v>
      </c>
    </row>
    <row r="24" spans="3:3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31" s="42" customFormat="1" ht="20" thickBot="1" x14ac:dyDescent="0.3">
      <c r="C25" s="43" t="s">
        <v>0</v>
      </c>
      <c r="D25" s="43">
        <f>X14+1</f>
        <v>7</v>
      </c>
      <c r="E25" s="43"/>
      <c r="F25" s="43"/>
      <c r="G25" s="43"/>
      <c r="H25" s="43"/>
      <c r="I25" s="43"/>
      <c r="J25" s="43"/>
      <c r="K25" s="43"/>
      <c r="L25" s="43"/>
      <c r="M25" s="43" t="s">
        <v>0</v>
      </c>
      <c r="N25" s="43">
        <f>D25+1</f>
        <v>8</v>
      </c>
      <c r="O25" s="43"/>
      <c r="P25" s="43"/>
      <c r="Q25" s="43"/>
      <c r="R25" s="43"/>
      <c r="S25" s="43"/>
      <c r="T25" s="43"/>
      <c r="U25" s="43"/>
      <c r="W25" s="43" t="s">
        <v>0</v>
      </c>
      <c r="X25" s="43">
        <f>N25+1</f>
        <v>9</v>
      </c>
      <c r="Y25" s="43"/>
      <c r="Z25" s="43"/>
      <c r="AA25" s="43"/>
      <c r="AB25" s="43"/>
      <c r="AC25" s="43"/>
      <c r="AD25" s="43"/>
      <c r="AE25" s="43"/>
    </row>
    <row r="26" spans="3:31" x14ac:dyDescent="0.2">
      <c r="C26" s="33">
        <f>IF(Duplicates!K490=0,"",Duplicates!K490)</f>
        <v>520</v>
      </c>
      <c r="D26" s="34" t="str">
        <f>IF(Duplicates!L490=0,"",Duplicates!L490)</f>
        <v/>
      </c>
      <c r="E26" s="34" t="str">
        <f>IF(Duplicates!M490=0,"",Duplicates!M490)</f>
        <v/>
      </c>
      <c r="F26" s="34" t="str">
        <f>IF(Duplicates!N490=0,"",Duplicates!N490)</f>
        <v/>
      </c>
      <c r="G26" s="34" t="str">
        <f>IF(Duplicates!O490=0,"",Duplicates!O490)</f>
        <v/>
      </c>
      <c r="H26" s="34" t="str">
        <f>IF(Duplicates!P490=0,"",Duplicates!P490)</f>
        <v/>
      </c>
      <c r="I26" s="34" t="str">
        <f>IF(Duplicates!Q490=0,"",Duplicates!Q490)</f>
        <v/>
      </c>
      <c r="J26" s="34" t="str">
        <f>IF(Duplicates!R490=0,"",Duplicates!R490)</f>
        <v/>
      </c>
      <c r="K26" s="35" t="str">
        <f>IF(Duplicates!S490=0,"",Duplicates!S490)</f>
        <v/>
      </c>
      <c r="L26" s="1"/>
      <c r="M26" s="33" t="str">
        <f>IF(Duplicates!K571=0,"",Duplicates!U490)</f>
        <v/>
      </c>
      <c r="N26" s="34" t="str">
        <f>IF(Duplicates!L571=0,"",Duplicates!V490)</f>
        <v/>
      </c>
      <c r="O26" s="34" t="str">
        <f>IF(Duplicates!M571=0,"",Duplicates!W490)</f>
        <v/>
      </c>
      <c r="P26" s="34" t="str">
        <f>IF(Duplicates!N571=0,"",Duplicates!X490)</f>
        <v/>
      </c>
      <c r="Q26" s="34" t="str">
        <f>IF(Duplicates!O571=0,"",Duplicates!Y490)</f>
        <v/>
      </c>
      <c r="R26" s="34" t="str">
        <f>IF(Duplicates!P571=0,"",Duplicates!Z490)</f>
        <v/>
      </c>
      <c r="S26" s="34" t="str">
        <f>IF(Duplicates!Q571=0,"",Duplicates!AA490)</f>
        <v/>
      </c>
      <c r="T26" s="34" t="str">
        <f>IF(Duplicates!R571=0,"",Duplicates!AB490)</f>
        <v/>
      </c>
      <c r="U26" s="35" t="str">
        <f>IF(Duplicates!S571=0,"",Duplicates!AC490)</f>
        <v/>
      </c>
      <c r="W26" s="33" t="str">
        <f>IF(Duplicates!K652=0,"",Duplicates!K652)</f>
        <v/>
      </c>
      <c r="X26" s="34" t="str">
        <f>IF(Duplicates!L652=0,"",Duplicates!L652)</f>
        <v/>
      </c>
      <c r="Y26" s="34" t="str">
        <f>IF(Duplicates!M652=0,"",Duplicates!M652)</f>
        <v/>
      </c>
      <c r="Z26" s="34" t="str">
        <f>IF(Duplicates!N652=0,"",Duplicates!N652)</f>
        <v/>
      </c>
      <c r="AA26" s="34" t="str">
        <f>IF(Duplicates!O652=0,"",Duplicates!O652)</f>
        <v/>
      </c>
      <c r="AB26" s="34" t="str">
        <f>IF(Duplicates!P652=0,"",Duplicates!P652)</f>
        <v/>
      </c>
      <c r="AC26" s="34" t="str">
        <f>IF(Duplicates!Q652=0,"",Duplicates!Q652)</f>
        <v/>
      </c>
      <c r="AD26" s="34" t="str">
        <f>IF(Duplicates!R652=0,"",Duplicates!R652)</f>
        <v/>
      </c>
      <c r="AE26" s="35" t="str">
        <f>IF(Duplicates!S652=0,"",Duplicates!S652)</f>
        <v/>
      </c>
    </row>
    <row r="27" spans="3:31" x14ac:dyDescent="0.2">
      <c r="C27" s="36" t="str">
        <f>IF(Duplicates!K491=0,"",Duplicates!K491)</f>
        <v/>
      </c>
      <c r="D27" s="2" t="str">
        <f>IF(Duplicates!L491=0,"",Duplicates!L491)</f>
        <v/>
      </c>
      <c r="E27" s="2" t="str">
        <f>IF(Duplicates!M491=0,"",Duplicates!M491)</f>
        <v/>
      </c>
      <c r="F27" s="2" t="str">
        <f>IF(Duplicates!N491=0,"",Duplicates!N491)</f>
        <v/>
      </c>
      <c r="G27" s="2" t="str">
        <f>IF(Duplicates!O491=0,"",Duplicates!O491)</f>
        <v/>
      </c>
      <c r="H27" s="2" t="str">
        <f>IF(Duplicates!P491=0,"",Duplicates!P491)</f>
        <v/>
      </c>
      <c r="I27" s="2" t="str">
        <f>IF(Duplicates!Q491=0,"",Duplicates!Q491)</f>
        <v/>
      </c>
      <c r="J27" s="2" t="str">
        <f>IF(Duplicates!R491=0,"",Duplicates!R491)</f>
        <v/>
      </c>
      <c r="K27" s="37" t="str">
        <f>IF(Duplicates!S491=0,"",Duplicates!S491)</f>
        <v/>
      </c>
      <c r="L27" s="1"/>
      <c r="M27" s="36" t="str">
        <f>IF(Duplicates!K572=0,"",Duplicates!U491)</f>
        <v/>
      </c>
      <c r="N27" s="2" t="str">
        <f>IF(Duplicates!L572=0,"",Duplicates!V491)</f>
        <v/>
      </c>
      <c r="O27" s="2" t="str">
        <f>IF(Duplicates!M572=0,"",Duplicates!W491)</f>
        <v/>
      </c>
      <c r="P27" s="2" t="str">
        <f>IF(Duplicates!N572=0,"",Duplicates!X491)</f>
        <v/>
      </c>
      <c r="Q27" s="2" t="str">
        <f>IF(Duplicates!O572=0,"",Duplicates!Y491)</f>
        <v/>
      </c>
      <c r="R27" s="2" t="str">
        <f>IF(Duplicates!P572=0,"",Duplicates!Z491)</f>
        <v/>
      </c>
      <c r="S27" s="2" t="str">
        <f>IF(Duplicates!Q572=0,"",Duplicates!AA491)</f>
        <v/>
      </c>
      <c r="T27" s="2" t="str">
        <f>IF(Duplicates!R572=0,"",Duplicates!AB491)</f>
        <v/>
      </c>
      <c r="U27" s="37" t="str">
        <f>IF(Duplicates!S572=0,"",Duplicates!AC491)</f>
        <v/>
      </c>
      <c r="W27" s="36" t="str">
        <f>IF(Duplicates!K653=0,"",Duplicates!K653)</f>
        <v/>
      </c>
      <c r="X27" s="2" t="str">
        <f>IF(Duplicates!L653=0,"",Duplicates!L653)</f>
        <v/>
      </c>
      <c r="Y27" s="2" t="str">
        <f>IF(Duplicates!M653=0,"",Duplicates!M653)</f>
        <v/>
      </c>
      <c r="Z27" s="2" t="str">
        <f>IF(Duplicates!N653=0,"",Duplicates!N653)</f>
        <v/>
      </c>
      <c r="AA27" s="2" t="str">
        <f>IF(Duplicates!O653=0,"",Duplicates!O653)</f>
        <v/>
      </c>
      <c r="AB27" s="2" t="str">
        <f>IF(Duplicates!P653=0,"",Duplicates!P653)</f>
        <v/>
      </c>
      <c r="AC27" s="2" t="str">
        <f>IF(Duplicates!Q653=0,"",Duplicates!Q653)</f>
        <v/>
      </c>
      <c r="AD27" s="2" t="str">
        <f>IF(Duplicates!R653=0,"",Duplicates!R653)</f>
        <v/>
      </c>
      <c r="AE27" s="37" t="str">
        <f>IF(Duplicates!S653=0,"",Duplicates!S653)</f>
        <v/>
      </c>
    </row>
    <row r="28" spans="3:31" x14ac:dyDescent="0.2">
      <c r="C28" s="36" t="str">
        <f>IF(Duplicates!K492=0,"",Duplicates!K492)</f>
        <v/>
      </c>
      <c r="D28" s="2" t="str">
        <f>IF(Duplicates!L492=0,"",Duplicates!L492)</f>
        <v/>
      </c>
      <c r="E28" s="2" t="str">
        <f>IF(Duplicates!M492=0,"",Duplicates!M492)</f>
        <v/>
      </c>
      <c r="F28" s="2" t="str">
        <f>IF(Duplicates!N492=0,"",Duplicates!N492)</f>
        <v/>
      </c>
      <c r="G28" s="2" t="str">
        <f>IF(Duplicates!O492=0,"",Duplicates!O492)</f>
        <v/>
      </c>
      <c r="H28" s="2" t="str">
        <f>IF(Duplicates!P492=0,"",Duplicates!P492)</f>
        <v/>
      </c>
      <c r="I28" s="2" t="str">
        <f>IF(Duplicates!Q492=0,"",Duplicates!Q492)</f>
        <v/>
      </c>
      <c r="J28" s="2" t="str">
        <f>IF(Duplicates!R492=0,"",Duplicates!R492)</f>
        <v/>
      </c>
      <c r="K28" s="37" t="str">
        <f>IF(Duplicates!S492=0,"",Duplicates!S492)</f>
        <v/>
      </c>
      <c r="L28" s="1"/>
      <c r="M28" s="36" t="str">
        <f>IF(Duplicates!K573=0,"",Duplicates!U492)</f>
        <v/>
      </c>
      <c r="N28" s="2" t="str">
        <f>IF(Duplicates!L573=0,"",Duplicates!V492)</f>
        <v/>
      </c>
      <c r="O28" s="2" t="str">
        <f>IF(Duplicates!M573=0,"",Duplicates!W492)</f>
        <v/>
      </c>
      <c r="P28" s="2" t="str">
        <f>IF(Duplicates!N573=0,"",Duplicates!X492)</f>
        <v/>
      </c>
      <c r="Q28" s="2" t="str">
        <f>IF(Duplicates!O573=0,"",Duplicates!Y492)</f>
        <v/>
      </c>
      <c r="R28" s="2" t="str">
        <f>IF(Duplicates!P573=0,"",Duplicates!Z492)</f>
        <v/>
      </c>
      <c r="S28" s="2" t="str">
        <f>IF(Duplicates!Q573=0,"",Duplicates!AA492)</f>
        <v/>
      </c>
      <c r="T28" s="2" t="str">
        <f>IF(Duplicates!R573=0,"",Duplicates!AB492)</f>
        <v/>
      </c>
      <c r="U28" s="37" t="str">
        <f>IF(Duplicates!S573=0,"",Duplicates!AC492)</f>
        <v/>
      </c>
      <c r="W28" s="36" t="str">
        <f>IF(Duplicates!K654=0,"",Duplicates!K654)</f>
        <v/>
      </c>
      <c r="X28" s="2" t="str">
        <f>IF(Duplicates!L654=0,"",Duplicates!L654)</f>
        <v/>
      </c>
      <c r="Y28" s="2" t="str">
        <f>IF(Duplicates!M654=0,"",Duplicates!M654)</f>
        <v/>
      </c>
      <c r="Z28" s="2" t="str">
        <f>IF(Duplicates!N654=0,"",Duplicates!N654)</f>
        <v/>
      </c>
      <c r="AA28" s="2" t="str">
        <f>IF(Duplicates!O654=0,"",Duplicates!O654)</f>
        <v/>
      </c>
      <c r="AB28" s="2" t="str">
        <f>IF(Duplicates!P654=0,"",Duplicates!P654)</f>
        <v/>
      </c>
      <c r="AC28" s="2" t="str">
        <f>IF(Duplicates!Q654=0,"",Duplicates!Q654)</f>
        <v/>
      </c>
      <c r="AD28" s="2" t="str">
        <f>IF(Duplicates!R654=0,"",Duplicates!R654)</f>
        <v/>
      </c>
      <c r="AE28" s="37" t="str">
        <f>IF(Duplicates!S654=0,"",Duplicates!S654)</f>
        <v/>
      </c>
    </row>
    <row r="29" spans="3:31" x14ac:dyDescent="0.2">
      <c r="C29" s="36" t="str">
        <f>IF(Duplicates!K493=0,"",Duplicates!K493)</f>
        <v/>
      </c>
      <c r="D29" s="2" t="str">
        <f>IF(Duplicates!L493=0,"",Duplicates!L493)</f>
        <v/>
      </c>
      <c r="E29" s="2" t="str">
        <f>IF(Duplicates!M493=0,"",Duplicates!M493)</f>
        <v/>
      </c>
      <c r="F29" s="2" t="str">
        <f>IF(Duplicates!N493=0,"",Duplicates!N493)</f>
        <v/>
      </c>
      <c r="G29" s="2" t="str">
        <f>IF(Duplicates!O493=0,"",Duplicates!O493)</f>
        <v/>
      </c>
      <c r="H29" s="2" t="str">
        <f>IF(Duplicates!P493=0,"",Duplicates!P493)</f>
        <v/>
      </c>
      <c r="I29" s="2" t="str">
        <f>IF(Duplicates!Q493=0,"",Duplicates!Q493)</f>
        <v/>
      </c>
      <c r="J29" s="2" t="str">
        <f>IF(Duplicates!R493=0,"",Duplicates!R493)</f>
        <v/>
      </c>
      <c r="K29" s="37" t="str">
        <f>IF(Duplicates!S493=0,"",Duplicates!S493)</f>
        <v/>
      </c>
      <c r="L29" s="1"/>
      <c r="M29" s="36" t="str">
        <f>IF(Duplicates!K574=0,"",Duplicates!U493)</f>
        <v/>
      </c>
      <c r="N29" s="2" t="str">
        <f>IF(Duplicates!L574=0,"",Duplicates!V493)</f>
        <v/>
      </c>
      <c r="O29" s="2" t="str">
        <f>IF(Duplicates!M574=0,"",Duplicates!W493)</f>
        <v/>
      </c>
      <c r="P29" s="2" t="str">
        <f>IF(Duplicates!N574=0,"",Duplicates!X493)</f>
        <v/>
      </c>
      <c r="Q29" s="2" t="str">
        <f>IF(Duplicates!O574=0,"",Duplicates!Y493)</f>
        <v/>
      </c>
      <c r="R29" s="2" t="str">
        <f>IF(Duplicates!P574=0,"",Duplicates!Z493)</f>
        <v/>
      </c>
      <c r="S29" s="2" t="str">
        <f>IF(Duplicates!Q574=0,"",Duplicates!AA493)</f>
        <v/>
      </c>
      <c r="T29" s="2" t="str">
        <f>IF(Duplicates!R574=0,"",Duplicates!AB493)</f>
        <v/>
      </c>
      <c r="U29" s="37" t="str">
        <f>IF(Duplicates!S574=0,"",Duplicates!AC493)</f>
        <v/>
      </c>
      <c r="W29" s="36" t="str">
        <f>IF(Duplicates!K655=0,"",Duplicates!K655)</f>
        <v/>
      </c>
      <c r="X29" s="2" t="str">
        <f>IF(Duplicates!L655=0,"",Duplicates!L655)</f>
        <v/>
      </c>
      <c r="Y29" s="2" t="str">
        <f>IF(Duplicates!M655=0,"",Duplicates!M655)</f>
        <v/>
      </c>
      <c r="Z29" s="2" t="str">
        <f>IF(Duplicates!N655=0,"",Duplicates!N655)</f>
        <v/>
      </c>
      <c r="AA29" s="2" t="str">
        <f>IF(Duplicates!O655=0,"",Duplicates!O655)</f>
        <v/>
      </c>
      <c r="AB29" s="2" t="str">
        <f>IF(Duplicates!P655=0,"",Duplicates!P655)</f>
        <v/>
      </c>
      <c r="AC29" s="2" t="str">
        <f>IF(Duplicates!Q655=0,"",Duplicates!Q655)</f>
        <v/>
      </c>
      <c r="AD29" s="2" t="str">
        <f>IF(Duplicates!R655=0,"",Duplicates!R655)</f>
        <v/>
      </c>
      <c r="AE29" s="37" t="str">
        <f>IF(Duplicates!S655=0,"",Duplicates!S655)</f>
        <v/>
      </c>
    </row>
    <row r="30" spans="3:31" x14ac:dyDescent="0.2">
      <c r="C30" s="36" t="str">
        <f>IF(Duplicates!K494=0,"",Duplicates!K494)</f>
        <v/>
      </c>
      <c r="D30" s="2" t="str">
        <f>IF(Duplicates!L494=0,"",Duplicates!L494)</f>
        <v/>
      </c>
      <c r="E30" s="2" t="str">
        <f>IF(Duplicates!M494=0,"",Duplicates!M494)</f>
        <v/>
      </c>
      <c r="F30" s="2" t="str">
        <f>IF(Duplicates!N494=0,"",Duplicates!N494)</f>
        <v/>
      </c>
      <c r="G30" s="2" t="str">
        <f>IF(Duplicates!O494=0,"",Duplicates!O494)</f>
        <v/>
      </c>
      <c r="H30" s="2" t="str">
        <f>IF(Duplicates!P494=0,"",Duplicates!P494)</f>
        <v/>
      </c>
      <c r="I30" s="2" t="str">
        <f>IF(Duplicates!Q494=0,"",Duplicates!Q494)</f>
        <v/>
      </c>
      <c r="J30" s="2" t="str">
        <f>IF(Duplicates!R494=0,"",Duplicates!R494)</f>
        <v/>
      </c>
      <c r="K30" s="37" t="str">
        <f>IF(Duplicates!S494=0,"",Duplicates!S494)</f>
        <v/>
      </c>
      <c r="L30" s="1"/>
      <c r="M30" s="36" t="str">
        <f>IF(Duplicates!K575=0,"",Duplicates!U494)</f>
        <v/>
      </c>
      <c r="N30" s="2" t="str">
        <f>IF(Duplicates!L575=0,"",Duplicates!V494)</f>
        <v/>
      </c>
      <c r="O30" s="2" t="str">
        <f>IF(Duplicates!M575=0,"",Duplicates!W494)</f>
        <v/>
      </c>
      <c r="P30" s="2" t="str">
        <f>IF(Duplicates!N575=0,"",Duplicates!X494)</f>
        <v/>
      </c>
      <c r="Q30" s="2" t="str">
        <f>IF(Duplicates!O575=0,"",Duplicates!Y494)</f>
        <v/>
      </c>
      <c r="R30" s="2" t="str">
        <f>IF(Duplicates!P575=0,"",Duplicates!Z494)</f>
        <v/>
      </c>
      <c r="S30" s="2" t="str">
        <f>IF(Duplicates!Q575=0,"",Duplicates!AA494)</f>
        <v/>
      </c>
      <c r="T30" s="2" t="str">
        <f>IF(Duplicates!R575=0,"",Duplicates!AB494)</f>
        <v/>
      </c>
      <c r="U30" s="37" t="str">
        <f>IF(Duplicates!S575=0,"",Duplicates!AC494)</f>
        <v/>
      </c>
      <c r="W30" s="36" t="str">
        <f>IF(Duplicates!K656=0,"",Duplicates!K656)</f>
        <v/>
      </c>
      <c r="X30" s="2" t="str">
        <f>IF(Duplicates!L656=0,"",Duplicates!L656)</f>
        <v/>
      </c>
      <c r="Y30" s="2" t="str">
        <f>IF(Duplicates!M656=0,"",Duplicates!M656)</f>
        <v/>
      </c>
      <c r="Z30" s="2" t="str">
        <f>IF(Duplicates!N656=0,"",Duplicates!N656)</f>
        <v/>
      </c>
      <c r="AA30" s="2" t="str">
        <f>IF(Duplicates!O656=0,"",Duplicates!O656)</f>
        <v/>
      </c>
      <c r="AB30" s="2" t="str">
        <f>IF(Duplicates!P656=0,"",Duplicates!P656)</f>
        <v/>
      </c>
      <c r="AC30" s="2" t="str">
        <f>IF(Duplicates!Q656=0,"",Duplicates!Q656)</f>
        <v/>
      </c>
      <c r="AD30" s="2" t="str">
        <f>IF(Duplicates!R656=0,"",Duplicates!R656)</f>
        <v/>
      </c>
      <c r="AE30" s="37" t="str">
        <f>IF(Duplicates!S656=0,"",Duplicates!S656)</f>
        <v/>
      </c>
    </row>
    <row r="31" spans="3:31" x14ac:dyDescent="0.2">
      <c r="C31" s="36" t="str">
        <f>IF(Duplicates!K495=0,"",Duplicates!K495)</f>
        <v/>
      </c>
      <c r="D31" s="2" t="str">
        <f>IF(Duplicates!L495=0,"",Duplicates!L495)</f>
        <v/>
      </c>
      <c r="E31" s="2" t="str">
        <f>IF(Duplicates!M495=0,"",Duplicates!M495)</f>
        <v/>
      </c>
      <c r="F31" s="2" t="str">
        <f>IF(Duplicates!N495=0,"",Duplicates!N495)</f>
        <v/>
      </c>
      <c r="G31" s="2" t="str">
        <f>IF(Duplicates!O495=0,"",Duplicates!O495)</f>
        <v/>
      </c>
      <c r="H31" s="2" t="str">
        <f>IF(Duplicates!P495=0,"",Duplicates!P495)</f>
        <v/>
      </c>
      <c r="I31" s="2" t="str">
        <f>IF(Duplicates!Q495=0,"",Duplicates!Q495)</f>
        <v/>
      </c>
      <c r="J31" s="2" t="str">
        <f>IF(Duplicates!R495=0,"",Duplicates!R495)</f>
        <v/>
      </c>
      <c r="K31" s="37" t="str">
        <f>IF(Duplicates!S495=0,"",Duplicates!S495)</f>
        <v/>
      </c>
      <c r="L31" s="1"/>
      <c r="M31" s="36" t="str">
        <f>IF(Duplicates!K576=0,"",Duplicates!U495)</f>
        <v/>
      </c>
      <c r="N31" s="2" t="str">
        <f>IF(Duplicates!L576=0,"",Duplicates!V495)</f>
        <v/>
      </c>
      <c r="O31" s="2" t="str">
        <f>IF(Duplicates!M576=0,"",Duplicates!W495)</f>
        <v/>
      </c>
      <c r="P31" s="2" t="str">
        <f>IF(Duplicates!N576=0,"",Duplicates!X495)</f>
        <v/>
      </c>
      <c r="Q31" s="2" t="str">
        <f>IF(Duplicates!O576=0,"",Duplicates!Y495)</f>
        <v/>
      </c>
      <c r="R31" s="2" t="str">
        <f>IF(Duplicates!P576=0,"",Duplicates!Z495)</f>
        <v/>
      </c>
      <c r="S31" s="2" t="str">
        <f>IF(Duplicates!Q576=0,"",Duplicates!AA495)</f>
        <v/>
      </c>
      <c r="T31" s="2" t="str">
        <f>IF(Duplicates!R576=0,"",Duplicates!AB495)</f>
        <v/>
      </c>
      <c r="U31" s="37" t="str">
        <f>IF(Duplicates!S576=0,"",Duplicates!AC495)</f>
        <v/>
      </c>
      <c r="W31" s="36" t="str">
        <f>IF(Duplicates!K657=0,"",Duplicates!K657)</f>
        <v/>
      </c>
      <c r="X31" s="2" t="str">
        <f>IF(Duplicates!L657=0,"",Duplicates!L657)</f>
        <v/>
      </c>
      <c r="Y31" s="2" t="str">
        <f>IF(Duplicates!M657=0,"",Duplicates!M657)</f>
        <v/>
      </c>
      <c r="Z31" s="2" t="str">
        <f>IF(Duplicates!N657=0,"",Duplicates!N657)</f>
        <v/>
      </c>
      <c r="AA31" s="2" t="str">
        <f>IF(Duplicates!O657=0,"",Duplicates!O657)</f>
        <v/>
      </c>
      <c r="AB31" s="2" t="str">
        <f>IF(Duplicates!P657=0,"",Duplicates!P657)</f>
        <v/>
      </c>
      <c r="AC31" s="2" t="str">
        <f>IF(Duplicates!Q657=0,"",Duplicates!Q657)</f>
        <v/>
      </c>
      <c r="AD31" s="2" t="str">
        <f>IF(Duplicates!R657=0,"",Duplicates!R657)</f>
        <v/>
      </c>
      <c r="AE31" s="37" t="str">
        <f>IF(Duplicates!S657=0,"",Duplicates!S657)</f>
        <v/>
      </c>
    </row>
    <row r="32" spans="3:31" x14ac:dyDescent="0.2">
      <c r="C32" s="36" t="str">
        <f>IF(Duplicates!K496=0,"",Duplicates!K496)</f>
        <v/>
      </c>
      <c r="D32" s="2" t="str">
        <f>IF(Duplicates!L496=0,"",Duplicates!L496)</f>
        <v/>
      </c>
      <c r="E32" s="2" t="str">
        <f>IF(Duplicates!M496=0,"",Duplicates!M496)</f>
        <v/>
      </c>
      <c r="F32" s="2" t="str">
        <f>IF(Duplicates!N496=0,"",Duplicates!N496)</f>
        <v/>
      </c>
      <c r="G32" s="2" t="str">
        <f>IF(Duplicates!O496=0,"",Duplicates!O496)</f>
        <v/>
      </c>
      <c r="H32" s="2" t="str">
        <f>IF(Duplicates!P496=0,"",Duplicates!P496)</f>
        <v/>
      </c>
      <c r="I32" s="2" t="str">
        <f>IF(Duplicates!Q496=0,"",Duplicates!Q496)</f>
        <v/>
      </c>
      <c r="J32" s="2" t="str">
        <f>IF(Duplicates!R496=0,"",Duplicates!R496)</f>
        <v/>
      </c>
      <c r="K32" s="37" t="str">
        <f>IF(Duplicates!S496=0,"",Duplicates!S496)</f>
        <v/>
      </c>
      <c r="L32" s="1"/>
      <c r="M32" s="36" t="str">
        <f>IF(Duplicates!K577=0,"",Duplicates!U496)</f>
        <v/>
      </c>
      <c r="N32" s="2" t="str">
        <f>IF(Duplicates!L577=0,"",Duplicates!V496)</f>
        <v/>
      </c>
      <c r="O32" s="2" t="str">
        <f>IF(Duplicates!M577=0,"",Duplicates!W496)</f>
        <v/>
      </c>
      <c r="P32" s="2" t="str">
        <f>IF(Duplicates!N577=0,"",Duplicates!X496)</f>
        <v/>
      </c>
      <c r="Q32" s="2" t="str">
        <f>IF(Duplicates!O577=0,"",Duplicates!Y496)</f>
        <v/>
      </c>
      <c r="R32" s="2" t="str">
        <f>IF(Duplicates!P577=0,"",Duplicates!Z496)</f>
        <v/>
      </c>
      <c r="S32" s="2" t="str">
        <f>IF(Duplicates!Q577=0,"",Duplicates!AA496)</f>
        <v/>
      </c>
      <c r="T32" s="2" t="str">
        <f>IF(Duplicates!R577=0,"",Duplicates!AB496)</f>
        <v/>
      </c>
      <c r="U32" s="37" t="str">
        <f>IF(Duplicates!S577=0,"",Duplicates!AC496)</f>
        <v/>
      </c>
      <c r="W32" s="36" t="str">
        <f>IF(Duplicates!K658=0,"",Duplicates!K658)</f>
        <v/>
      </c>
      <c r="X32" s="2" t="str">
        <f>IF(Duplicates!L658=0,"",Duplicates!L658)</f>
        <v/>
      </c>
      <c r="Y32" s="2" t="str">
        <f>IF(Duplicates!M658=0,"",Duplicates!M658)</f>
        <v/>
      </c>
      <c r="Z32" s="2" t="str">
        <f>IF(Duplicates!N658=0,"",Duplicates!N658)</f>
        <v/>
      </c>
      <c r="AA32" s="2" t="str">
        <f>IF(Duplicates!O658=0,"",Duplicates!O658)</f>
        <v/>
      </c>
      <c r="AB32" s="2" t="str">
        <f>IF(Duplicates!P658=0,"",Duplicates!P658)</f>
        <v/>
      </c>
      <c r="AC32" s="2" t="str">
        <f>IF(Duplicates!Q658=0,"",Duplicates!Q658)</f>
        <v/>
      </c>
      <c r="AD32" s="2" t="str">
        <f>IF(Duplicates!R658=0,"",Duplicates!R658)</f>
        <v/>
      </c>
      <c r="AE32" s="37" t="str">
        <f>IF(Duplicates!S658=0,"",Duplicates!S658)</f>
        <v/>
      </c>
    </row>
    <row r="33" spans="3:31" x14ac:dyDescent="0.2">
      <c r="C33" s="36" t="str">
        <f>IF(Duplicates!K497=0,"",Duplicates!K497)</f>
        <v/>
      </c>
      <c r="D33" s="2" t="str">
        <f>IF(Duplicates!L497=0,"",Duplicates!L497)</f>
        <v/>
      </c>
      <c r="E33" s="2" t="str">
        <f>IF(Duplicates!M497=0,"",Duplicates!M497)</f>
        <v/>
      </c>
      <c r="F33" s="2" t="str">
        <f>IF(Duplicates!N497=0,"",Duplicates!N497)</f>
        <v/>
      </c>
      <c r="G33" s="2" t="str">
        <f>IF(Duplicates!O497=0,"",Duplicates!O497)</f>
        <v/>
      </c>
      <c r="H33" s="2" t="str">
        <f>IF(Duplicates!P497=0,"",Duplicates!P497)</f>
        <v/>
      </c>
      <c r="I33" s="2" t="str">
        <f>IF(Duplicates!Q497=0,"",Duplicates!Q497)</f>
        <v/>
      </c>
      <c r="J33" s="2" t="str">
        <f>IF(Duplicates!R497=0,"",Duplicates!R497)</f>
        <v/>
      </c>
      <c r="K33" s="37" t="str">
        <f>IF(Duplicates!S497=0,"",Duplicates!S497)</f>
        <v/>
      </c>
      <c r="L33" s="1"/>
      <c r="M33" s="36" t="str">
        <f>IF(Duplicates!K578=0,"",Duplicates!U497)</f>
        <v/>
      </c>
      <c r="N33" s="2" t="str">
        <f>IF(Duplicates!L578=0,"",Duplicates!V497)</f>
        <v/>
      </c>
      <c r="O33" s="2" t="str">
        <f>IF(Duplicates!M578=0,"",Duplicates!W497)</f>
        <v/>
      </c>
      <c r="P33" s="2" t="str">
        <f>IF(Duplicates!N578=0,"",Duplicates!X497)</f>
        <v/>
      </c>
      <c r="Q33" s="2" t="str">
        <f>IF(Duplicates!O578=0,"",Duplicates!Y497)</f>
        <v/>
      </c>
      <c r="R33" s="2" t="str">
        <f>IF(Duplicates!P578=0,"",Duplicates!Z497)</f>
        <v/>
      </c>
      <c r="S33" s="2" t="str">
        <f>IF(Duplicates!Q578=0,"",Duplicates!AA497)</f>
        <v/>
      </c>
      <c r="T33" s="2" t="str">
        <f>IF(Duplicates!R578=0,"",Duplicates!AB497)</f>
        <v/>
      </c>
      <c r="U33" s="37" t="str">
        <f>IF(Duplicates!S578=0,"",Duplicates!AC497)</f>
        <v/>
      </c>
      <c r="W33" s="36" t="str">
        <f>IF(Duplicates!K659=0,"",Duplicates!K659)</f>
        <v/>
      </c>
      <c r="X33" s="2" t="str">
        <f>IF(Duplicates!L659=0,"",Duplicates!L659)</f>
        <v/>
      </c>
      <c r="Y33" s="2" t="str">
        <f>IF(Duplicates!M659=0,"",Duplicates!M659)</f>
        <v/>
      </c>
      <c r="Z33" s="2" t="str">
        <f>IF(Duplicates!N659=0,"",Duplicates!N659)</f>
        <v/>
      </c>
      <c r="AA33" s="2" t="str">
        <f>IF(Duplicates!O659=0,"",Duplicates!O659)</f>
        <v/>
      </c>
      <c r="AB33" s="2" t="str">
        <f>IF(Duplicates!P659=0,"",Duplicates!P659)</f>
        <v/>
      </c>
      <c r="AC33" s="2" t="str">
        <f>IF(Duplicates!Q659=0,"",Duplicates!Q659)</f>
        <v/>
      </c>
      <c r="AD33" s="2" t="str">
        <f>IF(Duplicates!R659=0,"",Duplicates!R659)</f>
        <v/>
      </c>
      <c r="AE33" s="37" t="str">
        <f>IF(Duplicates!S659=0,"",Duplicates!S659)</f>
        <v/>
      </c>
    </row>
    <row r="34" spans="3:31" ht="16" thickBot="1" x14ac:dyDescent="0.25">
      <c r="C34" s="38" t="str">
        <f>IF(Duplicates!K498=0,"",Duplicates!K498)</f>
        <v/>
      </c>
      <c r="D34" s="39" t="str">
        <f>IF(Duplicates!L498=0,"",Duplicates!L498)</f>
        <v/>
      </c>
      <c r="E34" s="39" t="str">
        <f>IF(Duplicates!M498=0,"",Duplicates!M498)</f>
        <v/>
      </c>
      <c r="F34" s="39" t="str">
        <f>IF(Duplicates!N498=0,"",Duplicates!N498)</f>
        <v/>
      </c>
      <c r="G34" s="39" t="str">
        <f>IF(Duplicates!O498=0,"",Duplicates!O498)</f>
        <v/>
      </c>
      <c r="H34" s="39" t="str">
        <f>IF(Duplicates!P498=0,"",Duplicates!P498)</f>
        <v/>
      </c>
      <c r="I34" s="39" t="str">
        <f>IF(Duplicates!Q498=0,"",Duplicates!Q498)</f>
        <v/>
      </c>
      <c r="J34" s="39" t="str">
        <f>IF(Duplicates!R498=0,"",Duplicates!R498)</f>
        <v/>
      </c>
      <c r="K34" s="40" t="str">
        <f>IF(Duplicates!S498=0,"",Duplicates!S498)</f>
        <v/>
      </c>
      <c r="L34" s="1"/>
      <c r="M34" s="38" t="str">
        <f>IF(Duplicates!K579=0,"",Duplicates!U498)</f>
        <v/>
      </c>
      <c r="N34" s="39" t="str">
        <f>IF(Duplicates!L579=0,"",Duplicates!V498)</f>
        <v/>
      </c>
      <c r="O34" s="39" t="str">
        <f>IF(Duplicates!M579=0,"",Duplicates!W498)</f>
        <v/>
      </c>
      <c r="P34" s="39" t="str">
        <f>IF(Duplicates!N579=0,"",Duplicates!X498)</f>
        <v/>
      </c>
      <c r="Q34" s="39" t="str">
        <f>IF(Duplicates!O579=0,"",Duplicates!Y498)</f>
        <v/>
      </c>
      <c r="R34" s="39" t="str">
        <f>IF(Duplicates!P579=0,"",Duplicates!Z498)</f>
        <v/>
      </c>
      <c r="S34" s="39" t="str">
        <f>IF(Duplicates!Q579=0,"",Duplicates!AA498)</f>
        <v/>
      </c>
      <c r="T34" s="39" t="str">
        <f>IF(Duplicates!R579=0,"",Duplicates!AB498)</f>
        <v/>
      </c>
      <c r="U34" s="40" t="str">
        <f>IF(Duplicates!S579=0,"",Duplicates!AC498)</f>
        <v/>
      </c>
      <c r="W34" s="38" t="str">
        <f>IF(Duplicates!K660=0,"",Duplicates!K660)</f>
        <v/>
      </c>
      <c r="X34" s="39" t="str">
        <f>IF(Duplicates!L660=0,"",Duplicates!L660)</f>
        <v/>
      </c>
      <c r="Y34" s="39" t="str">
        <f>IF(Duplicates!M660=0,"",Duplicates!M660)</f>
        <v/>
      </c>
      <c r="Z34" s="39" t="str">
        <f>IF(Duplicates!N660=0,"",Duplicates!N660)</f>
        <v/>
      </c>
      <c r="AA34" s="39" t="str">
        <f>IF(Duplicates!O660=0,"",Duplicates!O660)</f>
        <v/>
      </c>
      <c r="AB34" s="39" t="str">
        <f>IF(Duplicates!P660=0,"",Duplicates!P660)</f>
        <v/>
      </c>
      <c r="AC34" s="39" t="str">
        <f>IF(Duplicates!Q660=0,"",Duplicates!Q660)</f>
        <v/>
      </c>
      <c r="AD34" s="39" t="str">
        <f>IF(Duplicates!R660=0,"",Duplicates!R660)</f>
        <v/>
      </c>
      <c r="AE34" s="40" t="str">
        <f>IF(Duplicates!S660=0,"",Duplicates!S660)</f>
        <v/>
      </c>
    </row>
    <row r="35" spans="3:3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31" s="42" customFormat="1" ht="20" thickBot="1" x14ac:dyDescent="0.3">
      <c r="C36" s="43" t="s">
        <v>0</v>
      </c>
      <c r="D36" s="43">
        <f>X25+1</f>
        <v>10</v>
      </c>
      <c r="E36" s="43"/>
      <c r="F36" s="43"/>
      <c r="G36" s="43"/>
      <c r="H36" s="43"/>
      <c r="I36" s="43"/>
      <c r="J36" s="43"/>
      <c r="K36" s="43"/>
      <c r="L36" s="43"/>
      <c r="M36" s="43" t="s">
        <v>0</v>
      </c>
      <c r="N36" s="43">
        <f>D36+1</f>
        <v>11</v>
      </c>
      <c r="O36" s="43"/>
      <c r="P36" s="43"/>
      <c r="Q36" s="43"/>
      <c r="R36" s="43"/>
      <c r="S36" s="43"/>
      <c r="T36" s="43"/>
      <c r="U36" s="43"/>
      <c r="W36" s="43" t="s">
        <v>0</v>
      </c>
      <c r="X36" s="43">
        <f>N36+1</f>
        <v>12</v>
      </c>
      <c r="Y36" s="43"/>
      <c r="Z36" s="43"/>
      <c r="AA36" s="43"/>
      <c r="AB36" s="43"/>
      <c r="AC36" s="43"/>
      <c r="AD36" s="43"/>
      <c r="AE36" s="43"/>
    </row>
    <row r="37" spans="3:31" x14ac:dyDescent="0.2">
      <c r="C37" s="33" t="str">
        <f>IF(Duplicates!K734=0,"",Duplicates!#REF!)</f>
        <v/>
      </c>
      <c r="D37" s="34" t="str">
        <f>IF(Duplicates!L734=0,"",Duplicates!#REF!)</f>
        <v/>
      </c>
      <c r="E37" s="34" t="str">
        <f>IF(Duplicates!M734=0,"",Duplicates!#REF!)</f>
        <v/>
      </c>
      <c r="F37" s="34" t="str">
        <f>IF(Duplicates!N734=0,"",Duplicates!#REF!)</f>
        <v/>
      </c>
      <c r="G37" s="34" t="str">
        <f>IF(Duplicates!O734=0,"",Duplicates!#REF!)</f>
        <v/>
      </c>
      <c r="H37" s="34" t="str">
        <f>IF(Duplicates!P734=0,"",Duplicates!#REF!)</f>
        <v/>
      </c>
      <c r="I37" s="34" t="str">
        <f>IF(Duplicates!Q734=0,"",Duplicates!#REF!)</f>
        <v/>
      </c>
      <c r="J37" s="34" t="str">
        <f>IF(Duplicates!R734=0,"",Duplicates!#REF!)</f>
        <v/>
      </c>
      <c r="K37" s="35" t="str">
        <f>IF(Duplicates!S734=0,"",Duplicates!#REF!)</f>
        <v/>
      </c>
      <c r="L37" s="1"/>
      <c r="M37" s="33" t="str">
        <f>IF(Duplicates!K814=0,"",Duplicates!#REF!)</f>
        <v/>
      </c>
      <c r="N37" s="34" t="str">
        <f>IF(Duplicates!L814=0,"",Duplicates!#REF!)</f>
        <v/>
      </c>
      <c r="O37" s="34" t="str">
        <f>IF(Duplicates!M814=0,"",Duplicates!#REF!)</f>
        <v/>
      </c>
      <c r="P37" s="34" t="str">
        <f>IF(Duplicates!N814=0,"",Duplicates!#REF!)</f>
        <v/>
      </c>
      <c r="Q37" s="34" t="str">
        <f>IF(Duplicates!O814=0,"",Duplicates!#REF!)</f>
        <v/>
      </c>
      <c r="R37" s="34" t="str">
        <f>IF(Duplicates!P814=0,"",Duplicates!#REF!)</f>
        <v/>
      </c>
      <c r="S37" s="34" t="str">
        <f>IF(Duplicates!Q814=0,"",Duplicates!#REF!)</f>
        <v/>
      </c>
      <c r="T37" s="34" t="str">
        <f>IF(Duplicates!R814=0,"",Duplicates!#REF!)</f>
        <v/>
      </c>
      <c r="U37" s="35" t="str">
        <f>IF(Duplicates!S814=0,"",Duplicates!#REF!)</f>
        <v/>
      </c>
      <c r="W37" s="33" t="str">
        <f>IF(Duplicates!K895=0,"",Duplicates!K895)</f>
        <v/>
      </c>
      <c r="X37" s="34" t="str">
        <f>IF(Duplicates!L895=0,"",Duplicates!L895)</f>
        <v/>
      </c>
      <c r="Y37" s="34" t="str">
        <f>IF(Duplicates!M895=0,"",Duplicates!M895)</f>
        <v/>
      </c>
      <c r="Z37" s="34" t="str">
        <f>IF(Duplicates!N895=0,"",Duplicates!N895)</f>
        <v/>
      </c>
      <c r="AA37" s="34" t="str">
        <f>IF(Duplicates!O895=0,"",Duplicates!O895)</f>
        <v/>
      </c>
      <c r="AB37" s="34" t="str">
        <f>IF(Duplicates!P895=0,"",Duplicates!P895)</f>
        <v/>
      </c>
      <c r="AC37" s="34" t="str">
        <f>IF(Duplicates!Q895=0,"",Duplicates!Q895)</f>
        <v/>
      </c>
      <c r="AD37" s="34" t="str">
        <f>IF(Duplicates!R895=0,"",Duplicates!R895)</f>
        <v/>
      </c>
      <c r="AE37" s="35" t="str">
        <f>IF(Duplicates!S895=0,"",Duplicates!S895)</f>
        <v/>
      </c>
    </row>
    <row r="38" spans="3:31" x14ac:dyDescent="0.2">
      <c r="C38" s="36" t="str">
        <f>IF(Duplicates!K735=0,"",Duplicates!#REF!)</f>
        <v/>
      </c>
      <c r="D38" s="2" t="str">
        <f>IF(Duplicates!L735=0,"",Duplicates!#REF!)</f>
        <v/>
      </c>
      <c r="E38" s="2" t="str">
        <f>IF(Duplicates!M735=0,"",Duplicates!#REF!)</f>
        <v/>
      </c>
      <c r="F38" s="2" t="str">
        <f>IF(Duplicates!N735=0,"",Duplicates!#REF!)</f>
        <v/>
      </c>
      <c r="G38" s="2" t="str">
        <f>IF(Duplicates!O735=0,"",Duplicates!#REF!)</f>
        <v/>
      </c>
      <c r="H38" s="2" t="str">
        <f>IF(Duplicates!P735=0,"",Duplicates!#REF!)</f>
        <v/>
      </c>
      <c r="I38" s="2" t="str">
        <f>IF(Duplicates!Q735=0,"",Duplicates!#REF!)</f>
        <v/>
      </c>
      <c r="J38" s="2" t="str">
        <f>IF(Duplicates!R735=0,"",Duplicates!#REF!)</f>
        <v/>
      </c>
      <c r="K38" s="37" t="str">
        <f>IF(Duplicates!S735=0,"",Duplicates!#REF!)</f>
        <v/>
      </c>
      <c r="L38" s="1"/>
      <c r="M38" s="36" t="str">
        <f>IF(Duplicates!K815=0,"",Duplicates!#REF!)</f>
        <v/>
      </c>
      <c r="N38" s="2" t="str">
        <f>IF(Duplicates!L815=0,"",Duplicates!#REF!)</f>
        <v/>
      </c>
      <c r="O38" s="2" t="str">
        <f>IF(Duplicates!M815=0,"",Duplicates!#REF!)</f>
        <v/>
      </c>
      <c r="P38" s="2" t="str">
        <f>IF(Duplicates!N815=0,"",Duplicates!#REF!)</f>
        <v/>
      </c>
      <c r="Q38" s="2" t="str">
        <f>IF(Duplicates!O815=0,"",Duplicates!#REF!)</f>
        <v/>
      </c>
      <c r="R38" s="2" t="str">
        <f>IF(Duplicates!P815=0,"",Duplicates!#REF!)</f>
        <v/>
      </c>
      <c r="S38" s="2" t="str">
        <f>IF(Duplicates!Q815=0,"",Duplicates!#REF!)</f>
        <v/>
      </c>
      <c r="T38" s="2" t="str">
        <f>IF(Duplicates!R815=0,"",Duplicates!#REF!)</f>
        <v/>
      </c>
      <c r="U38" s="37" t="str">
        <f>IF(Duplicates!S815=0,"",Duplicates!#REF!)</f>
        <v/>
      </c>
      <c r="W38" s="36" t="str">
        <f>IF(Duplicates!K896=0,"",Duplicates!K896)</f>
        <v/>
      </c>
      <c r="X38" s="2" t="str">
        <f>IF(Duplicates!L896=0,"",Duplicates!L896)</f>
        <v/>
      </c>
      <c r="Y38" s="2" t="str">
        <f>IF(Duplicates!M896=0,"",Duplicates!M896)</f>
        <v/>
      </c>
      <c r="Z38" s="2" t="str">
        <f>IF(Duplicates!N896=0,"",Duplicates!N896)</f>
        <v/>
      </c>
      <c r="AA38" s="2" t="str">
        <f>IF(Duplicates!O896=0,"",Duplicates!O896)</f>
        <v/>
      </c>
      <c r="AB38" s="2" t="str">
        <f>IF(Duplicates!P896=0,"",Duplicates!P896)</f>
        <v/>
      </c>
      <c r="AC38" s="2" t="str">
        <f>IF(Duplicates!Q896=0,"",Duplicates!Q896)</f>
        <v/>
      </c>
      <c r="AD38" s="2" t="str">
        <f>IF(Duplicates!R896=0,"",Duplicates!R896)</f>
        <v/>
      </c>
      <c r="AE38" s="37" t="str">
        <f>IF(Duplicates!S896=0,"",Duplicates!S896)</f>
        <v/>
      </c>
    </row>
    <row r="39" spans="3:31" x14ac:dyDescent="0.2">
      <c r="C39" s="36" t="str">
        <f>IF(Duplicates!K736=0,"",Duplicates!#REF!)</f>
        <v/>
      </c>
      <c r="D39" s="2" t="str">
        <f>IF(Duplicates!L736=0,"",Duplicates!#REF!)</f>
        <v/>
      </c>
      <c r="E39" s="2" t="str">
        <f>IF(Duplicates!M736=0,"",Duplicates!#REF!)</f>
        <v/>
      </c>
      <c r="F39" s="2" t="str">
        <f>IF(Duplicates!N736=0,"",Duplicates!#REF!)</f>
        <v/>
      </c>
      <c r="G39" s="2" t="str">
        <f>IF(Duplicates!O736=0,"",Duplicates!#REF!)</f>
        <v/>
      </c>
      <c r="H39" s="2" t="str">
        <f>IF(Duplicates!P736=0,"",Duplicates!#REF!)</f>
        <v/>
      </c>
      <c r="I39" s="2" t="str">
        <f>IF(Duplicates!Q736=0,"",Duplicates!#REF!)</f>
        <v/>
      </c>
      <c r="J39" s="2" t="str">
        <f>IF(Duplicates!R736=0,"",Duplicates!#REF!)</f>
        <v/>
      </c>
      <c r="K39" s="37" t="str">
        <f>IF(Duplicates!S736=0,"",Duplicates!#REF!)</f>
        <v/>
      </c>
      <c r="L39" s="1"/>
      <c r="M39" s="36" t="str">
        <f>IF(Duplicates!K816=0,"",Duplicates!#REF!)</f>
        <v/>
      </c>
      <c r="N39" s="2" t="str">
        <f>IF(Duplicates!L816=0,"",Duplicates!#REF!)</f>
        <v/>
      </c>
      <c r="O39" s="2" t="str">
        <f>IF(Duplicates!M816=0,"",Duplicates!#REF!)</f>
        <v/>
      </c>
      <c r="P39" s="2" t="str">
        <f>IF(Duplicates!N816=0,"",Duplicates!#REF!)</f>
        <v/>
      </c>
      <c r="Q39" s="2" t="str">
        <f>IF(Duplicates!O816=0,"",Duplicates!#REF!)</f>
        <v/>
      </c>
      <c r="R39" s="2" t="str">
        <f>IF(Duplicates!P816=0,"",Duplicates!#REF!)</f>
        <v/>
      </c>
      <c r="S39" s="2" t="str">
        <f>IF(Duplicates!Q816=0,"",Duplicates!#REF!)</f>
        <v/>
      </c>
      <c r="T39" s="2" t="str">
        <f>IF(Duplicates!R816=0,"",Duplicates!#REF!)</f>
        <v/>
      </c>
      <c r="U39" s="37" t="str">
        <f>IF(Duplicates!S816=0,"",Duplicates!#REF!)</f>
        <v/>
      </c>
      <c r="W39" s="36" t="str">
        <f>IF(Duplicates!K897=0,"",Duplicates!K897)</f>
        <v/>
      </c>
      <c r="X39" s="2" t="str">
        <f>IF(Duplicates!L897=0,"",Duplicates!L897)</f>
        <v/>
      </c>
      <c r="Y39" s="2" t="str">
        <f>IF(Duplicates!M897=0,"",Duplicates!M897)</f>
        <v/>
      </c>
      <c r="Z39" s="2" t="str">
        <f>IF(Duplicates!N897=0,"",Duplicates!N897)</f>
        <v/>
      </c>
      <c r="AA39" s="2" t="str">
        <f>IF(Duplicates!O897=0,"",Duplicates!O897)</f>
        <v/>
      </c>
      <c r="AB39" s="2" t="str">
        <f>IF(Duplicates!P897=0,"",Duplicates!P897)</f>
        <v/>
      </c>
      <c r="AC39" s="2" t="str">
        <f>IF(Duplicates!Q897=0,"",Duplicates!Q897)</f>
        <v/>
      </c>
      <c r="AD39" s="2" t="str">
        <f>IF(Duplicates!R897=0,"",Duplicates!R897)</f>
        <v/>
      </c>
      <c r="AE39" s="37" t="str">
        <f>IF(Duplicates!S897=0,"",Duplicates!S897)</f>
        <v/>
      </c>
    </row>
    <row r="40" spans="3:31" x14ac:dyDescent="0.2">
      <c r="C40" s="36" t="str">
        <f>IF(Duplicates!K737=0,"",Duplicates!#REF!)</f>
        <v/>
      </c>
      <c r="D40" s="2" t="str">
        <f>IF(Duplicates!L737=0,"",Duplicates!#REF!)</f>
        <v/>
      </c>
      <c r="E40" s="2" t="str">
        <f>IF(Duplicates!M737=0,"",Duplicates!#REF!)</f>
        <v/>
      </c>
      <c r="F40" s="2" t="str">
        <f>IF(Duplicates!N737=0,"",Duplicates!#REF!)</f>
        <v/>
      </c>
      <c r="G40" s="2" t="str">
        <f>IF(Duplicates!O737=0,"",Duplicates!#REF!)</f>
        <v/>
      </c>
      <c r="H40" s="2" t="str">
        <f>IF(Duplicates!P737=0,"",Duplicates!#REF!)</f>
        <v/>
      </c>
      <c r="I40" s="2" t="str">
        <f>IF(Duplicates!Q737=0,"",Duplicates!#REF!)</f>
        <v/>
      </c>
      <c r="J40" s="2" t="str">
        <f>IF(Duplicates!R737=0,"",Duplicates!#REF!)</f>
        <v/>
      </c>
      <c r="K40" s="37" t="str">
        <f>IF(Duplicates!S737=0,"",Duplicates!#REF!)</f>
        <v/>
      </c>
      <c r="L40" s="1"/>
      <c r="M40" s="36" t="str">
        <f>IF(Duplicates!K817=0,"",Duplicates!#REF!)</f>
        <v/>
      </c>
      <c r="N40" s="2" t="str">
        <f>IF(Duplicates!L817=0,"",Duplicates!#REF!)</f>
        <v/>
      </c>
      <c r="O40" s="2" t="str">
        <f>IF(Duplicates!M817=0,"",Duplicates!#REF!)</f>
        <v/>
      </c>
      <c r="P40" s="2" t="str">
        <f>IF(Duplicates!N817=0,"",Duplicates!#REF!)</f>
        <v/>
      </c>
      <c r="Q40" s="2" t="str">
        <f>IF(Duplicates!O817=0,"",Duplicates!#REF!)</f>
        <v/>
      </c>
      <c r="R40" s="2" t="str">
        <f>IF(Duplicates!P817=0,"",Duplicates!#REF!)</f>
        <v/>
      </c>
      <c r="S40" s="2" t="str">
        <f>IF(Duplicates!Q817=0,"",Duplicates!#REF!)</f>
        <v/>
      </c>
      <c r="T40" s="2" t="str">
        <f>IF(Duplicates!R817=0,"",Duplicates!#REF!)</f>
        <v/>
      </c>
      <c r="U40" s="37" t="str">
        <f>IF(Duplicates!S817=0,"",Duplicates!#REF!)</f>
        <v/>
      </c>
      <c r="W40" s="36" t="str">
        <f>IF(Duplicates!K898=0,"",Duplicates!K898)</f>
        <v/>
      </c>
      <c r="X40" s="2" t="str">
        <f>IF(Duplicates!L898=0,"",Duplicates!L898)</f>
        <v/>
      </c>
      <c r="Y40" s="2" t="str">
        <f>IF(Duplicates!M898=0,"",Duplicates!M898)</f>
        <v/>
      </c>
      <c r="Z40" s="2" t="str">
        <f>IF(Duplicates!N898=0,"",Duplicates!N898)</f>
        <v/>
      </c>
      <c r="AA40" s="2" t="str">
        <f>IF(Duplicates!O898=0,"",Duplicates!O898)</f>
        <v/>
      </c>
      <c r="AB40" s="2" t="str">
        <f>IF(Duplicates!P898=0,"",Duplicates!P898)</f>
        <v/>
      </c>
      <c r="AC40" s="2" t="str">
        <f>IF(Duplicates!Q898=0,"",Duplicates!Q898)</f>
        <v/>
      </c>
      <c r="AD40" s="2" t="str">
        <f>IF(Duplicates!R898=0,"",Duplicates!R898)</f>
        <v/>
      </c>
      <c r="AE40" s="37" t="str">
        <f>IF(Duplicates!S898=0,"",Duplicates!S898)</f>
        <v/>
      </c>
    </row>
    <row r="41" spans="3:31" x14ac:dyDescent="0.2">
      <c r="C41" s="36" t="str">
        <f>IF(Duplicates!K738=0,"",Duplicates!#REF!)</f>
        <v/>
      </c>
      <c r="D41" s="2" t="str">
        <f>IF(Duplicates!L738=0,"",Duplicates!#REF!)</f>
        <v/>
      </c>
      <c r="E41" s="2" t="str">
        <f>IF(Duplicates!M738=0,"",Duplicates!#REF!)</f>
        <v/>
      </c>
      <c r="F41" s="2" t="str">
        <f>IF(Duplicates!N738=0,"",Duplicates!#REF!)</f>
        <v/>
      </c>
      <c r="G41" s="2" t="str">
        <f>IF(Duplicates!O738=0,"",Duplicates!#REF!)</f>
        <v/>
      </c>
      <c r="H41" s="2" t="str">
        <f>IF(Duplicates!P738=0,"",Duplicates!#REF!)</f>
        <v/>
      </c>
      <c r="I41" s="2" t="str">
        <f>IF(Duplicates!Q738=0,"",Duplicates!#REF!)</f>
        <v/>
      </c>
      <c r="J41" s="2" t="str">
        <f>IF(Duplicates!R738=0,"",Duplicates!#REF!)</f>
        <v/>
      </c>
      <c r="K41" s="37" t="str">
        <f>IF(Duplicates!S738=0,"",Duplicates!#REF!)</f>
        <v/>
      </c>
      <c r="L41" s="1"/>
      <c r="M41" s="36" t="str">
        <f>IF(Duplicates!K818=0,"",Duplicates!#REF!)</f>
        <v/>
      </c>
      <c r="N41" s="2" t="str">
        <f>IF(Duplicates!L818=0,"",Duplicates!#REF!)</f>
        <v/>
      </c>
      <c r="O41" s="2" t="str">
        <f>IF(Duplicates!M818=0,"",Duplicates!#REF!)</f>
        <v/>
      </c>
      <c r="P41" s="2" t="str">
        <f>IF(Duplicates!N818=0,"",Duplicates!#REF!)</f>
        <v/>
      </c>
      <c r="Q41" s="2" t="str">
        <f>IF(Duplicates!O818=0,"",Duplicates!#REF!)</f>
        <v/>
      </c>
      <c r="R41" s="2" t="str">
        <f>IF(Duplicates!P818=0,"",Duplicates!#REF!)</f>
        <v/>
      </c>
      <c r="S41" s="2" t="str">
        <f>IF(Duplicates!Q818=0,"",Duplicates!#REF!)</f>
        <v/>
      </c>
      <c r="T41" s="2" t="str">
        <f>IF(Duplicates!R818=0,"",Duplicates!#REF!)</f>
        <v/>
      </c>
      <c r="U41" s="37" t="str">
        <f>IF(Duplicates!S818=0,"",Duplicates!#REF!)</f>
        <v/>
      </c>
      <c r="W41" s="36" t="str">
        <f>IF(Duplicates!K899=0,"",Duplicates!K899)</f>
        <v/>
      </c>
      <c r="X41" s="2" t="str">
        <f>IF(Duplicates!L899=0,"",Duplicates!L899)</f>
        <v/>
      </c>
      <c r="Y41" s="2" t="str">
        <f>IF(Duplicates!M899=0,"",Duplicates!M899)</f>
        <v/>
      </c>
      <c r="Z41" s="2" t="str">
        <f>IF(Duplicates!N899=0,"",Duplicates!N899)</f>
        <v/>
      </c>
      <c r="AA41" s="2" t="str">
        <f>IF(Duplicates!O899=0,"",Duplicates!O899)</f>
        <v/>
      </c>
      <c r="AB41" s="2" t="str">
        <f>IF(Duplicates!P899=0,"",Duplicates!P899)</f>
        <v/>
      </c>
      <c r="AC41" s="2" t="str">
        <f>IF(Duplicates!Q899=0,"",Duplicates!Q899)</f>
        <v/>
      </c>
      <c r="AD41" s="2" t="str">
        <f>IF(Duplicates!R899=0,"",Duplicates!R899)</f>
        <v/>
      </c>
      <c r="AE41" s="37" t="str">
        <f>IF(Duplicates!S899=0,"",Duplicates!S899)</f>
        <v/>
      </c>
    </row>
    <row r="42" spans="3:31" x14ac:dyDescent="0.2">
      <c r="C42" s="36" t="str">
        <f>IF(Duplicates!K739=0,"",Duplicates!#REF!)</f>
        <v/>
      </c>
      <c r="D42" s="2" t="str">
        <f>IF(Duplicates!L739=0,"",Duplicates!#REF!)</f>
        <v/>
      </c>
      <c r="E42" s="2" t="str">
        <f>IF(Duplicates!M739=0,"",Duplicates!#REF!)</f>
        <v/>
      </c>
      <c r="F42" s="2" t="str">
        <f>IF(Duplicates!N739=0,"",Duplicates!#REF!)</f>
        <v/>
      </c>
      <c r="G42" s="2" t="str">
        <f>IF(Duplicates!O739=0,"",Duplicates!#REF!)</f>
        <v/>
      </c>
      <c r="H42" s="2" t="str">
        <f>IF(Duplicates!P739=0,"",Duplicates!#REF!)</f>
        <v/>
      </c>
      <c r="I42" s="2" t="str">
        <f>IF(Duplicates!Q739=0,"",Duplicates!#REF!)</f>
        <v/>
      </c>
      <c r="J42" s="2" t="str">
        <f>IF(Duplicates!R739=0,"",Duplicates!#REF!)</f>
        <v/>
      </c>
      <c r="K42" s="37" t="str">
        <f>IF(Duplicates!S739=0,"",Duplicates!#REF!)</f>
        <v/>
      </c>
      <c r="L42" s="1"/>
      <c r="M42" s="36" t="str">
        <f>IF(Duplicates!K819=0,"",Duplicates!#REF!)</f>
        <v/>
      </c>
      <c r="N42" s="2" t="str">
        <f>IF(Duplicates!L819=0,"",Duplicates!#REF!)</f>
        <v/>
      </c>
      <c r="O42" s="2" t="str">
        <f>IF(Duplicates!M819=0,"",Duplicates!#REF!)</f>
        <v/>
      </c>
      <c r="P42" s="2" t="str">
        <f>IF(Duplicates!N819=0,"",Duplicates!#REF!)</f>
        <v/>
      </c>
      <c r="Q42" s="2" t="str">
        <f>IF(Duplicates!O819=0,"",Duplicates!#REF!)</f>
        <v/>
      </c>
      <c r="R42" s="2" t="str">
        <f>IF(Duplicates!P819=0,"",Duplicates!#REF!)</f>
        <v/>
      </c>
      <c r="S42" s="2" t="str">
        <f>IF(Duplicates!Q819=0,"",Duplicates!#REF!)</f>
        <v/>
      </c>
      <c r="T42" s="2" t="str">
        <f>IF(Duplicates!R819=0,"",Duplicates!#REF!)</f>
        <v/>
      </c>
      <c r="U42" s="37" t="str">
        <f>IF(Duplicates!S819=0,"",Duplicates!#REF!)</f>
        <v/>
      </c>
      <c r="W42" s="36" t="str">
        <f>IF(Duplicates!K900=0,"",Duplicates!K900)</f>
        <v/>
      </c>
      <c r="X42" s="2" t="str">
        <f>IF(Duplicates!L900=0,"",Duplicates!L900)</f>
        <v/>
      </c>
      <c r="Y42" s="2" t="str">
        <f>IF(Duplicates!M900=0,"",Duplicates!M900)</f>
        <v/>
      </c>
      <c r="Z42" s="2" t="str">
        <f>IF(Duplicates!N900=0,"",Duplicates!N900)</f>
        <v/>
      </c>
      <c r="AA42" s="2" t="str">
        <f>IF(Duplicates!O900=0,"",Duplicates!O900)</f>
        <v/>
      </c>
      <c r="AB42" s="2" t="str">
        <f>IF(Duplicates!P900=0,"",Duplicates!P900)</f>
        <v/>
      </c>
      <c r="AC42" s="2" t="str">
        <f>IF(Duplicates!Q900=0,"",Duplicates!Q900)</f>
        <v/>
      </c>
      <c r="AD42" s="2" t="str">
        <f>IF(Duplicates!R900=0,"",Duplicates!R900)</f>
        <v/>
      </c>
      <c r="AE42" s="37" t="str">
        <f>IF(Duplicates!S900=0,"",Duplicates!S900)</f>
        <v/>
      </c>
    </row>
    <row r="43" spans="3:31" x14ac:dyDescent="0.2">
      <c r="C43" s="36" t="str">
        <f>IF(Duplicates!K740=0,"",Duplicates!#REF!)</f>
        <v/>
      </c>
      <c r="D43" s="2" t="str">
        <f>IF(Duplicates!L740=0,"",Duplicates!#REF!)</f>
        <v/>
      </c>
      <c r="E43" s="2" t="str">
        <f>IF(Duplicates!M740=0,"",Duplicates!#REF!)</f>
        <v/>
      </c>
      <c r="F43" s="2" t="str">
        <f>IF(Duplicates!N740=0,"",Duplicates!#REF!)</f>
        <v/>
      </c>
      <c r="G43" s="2" t="str">
        <f>IF(Duplicates!O740=0,"",Duplicates!#REF!)</f>
        <v/>
      </c>
      <c r="H43" s="2" t="str">
        <f>IF(Duplicates!P740=0,"",Duplicates!#REF!)</f>
        <v/>
      </c>
      <c r="I43" s="2" t="str">
        <f>IF(Duplicates!Q740=0,"",Duplicates!#REF!)</f>
        <v/>
      </c>
      <c r="J43" s="2" t="str">
        <f>IF(Duplicates!R740=0,"",Duplicates!#REF!)</f>
        <v/>
      </c>
      <c r="K43" s="37" t="str">
        <f>IF(Duplicates!S740=0,"",Duplicates!#REF!)</f>
        <v/>
      </c>
      <c r="L43" s="1"/>
      <c r="M43" s="36" t="str">
        <f>IF(Duplicates!K820=0,"",Duplicates!#REF!)</f>
        <v/>
      </c>
      <c r="N43" s="2" t="str">
        <f>IF(Duplicates!L820=0,"",Duplicates!#REF!)</f>
        <v/>
      </c>
      <c r="O43" s="2" t="str">
        <f>IF(Duplicates!M820=0,"",Duplicates!#REF!)</f>
        <v/>
      </c>
      <c r="P43" s="2" t="str">
        <f>IF(Duplicates!N820=0,"",Duplicates!#REF!)</f>
        <v/>
      </c>
      <c r="Q43" s="2" t="str">
        <f>IF(Duplicates!O820=0,"",Duplicates!#REF!)</f>
        <v/>
      </c>
      <c r="R43" s="2" t="str">
        <f>IF(Duplicates!P820=0,"",Duplicates!#REF!)</f>
        <v/>
      </c>
      <c r="S43" s="2" t="str">
        <f>IF(Duplicates!Q820=0,"",Duplicates!#REF!)</f>
        <v/>
      </c>
      <c r="T43" s="2" t="str">
        <f>IF(Duplicates!R820=0,"",Duplicates!#REF!)</f>
        <v/>
      </c>
      <c r="U43" s="37" t="str">
        <f>IF(Duplicates!S820=0,"",Duplicates!#REF!)</f>
        <v/>
      </c>
      <c r="W43" s="36" t="str">
        <f>IF(Duplicates!K901=0,"",Duplicates!K901)</f>
        <v/>
      </c>
      <c r="X43" s="2" t="str">
        <f>IF(Duplicates!L901=0,"",Duplicates!L901)</f>
        <v/>
      </c>
      <c r="Y43" s="2" t="str">
        <f>IF(Duplicates!M901=0,"",Duplicates!M901)</f>
        <v/>
      </c>
      <c r="Z43" s="2" t="str">
        <f>IF(Duplicates!N901=0,"",Duplicates!N901)</f>
        <v/>
      </c>
      <c r="AA43" s="2" t="str">
        <f>IF(Duplicates!O901=0,"",Duplicates!O901)</f>
        <v/>
      </c>
      <c r="AB43" s="2" t="str">
        <f>IF(Duplicates!P901=0,"",Duplicates!P901)</f>
        <v/>
      </c>
      <c r="AC43" s="2" t="str">
        <f>IF(Duplicates!Q901=0,"",Duplicates!Q901)</f>
        <v/>
      </c>
      <c r="AD43" s="2" t="str">
        <f>IF(Duplicates!R901=0,"",Duplicates!R901)</f>
        <v/>
      </c>
      <c r="AE43" s="37" t="str">
        <f>IF(Duplicates!S901=0,"",Duplicates!S901)</f>
        <v/>
      </c>
    </row>
    <row r="44" spans="3:31" x14ac:dyDescent="0.2">
      <c r="C44" s="36" t="str">
        <f>IF(Duplicates!K741=0,"",Duplicates!#REF!)</f>
        <v/>
      </c>
      <c r="D44" s="2" t="str">
        <f>IF(Duplicates!L741=0,"",Duplicates!#REF!)</f>
        <v/>
      </c>
      <c r="E44" s="2" t="str">
        <f>IF(Duplicates!M741=0,"",Duplicates!#REF!)</f>
        <v/>
      </c>
      <c r="F44" s="2" t="str">
        <f>IF(Duplicates!N741=0,"",Duplicates!#REF!)</f>
        <v/>
      </c>
      <c r="G44" s="2" t="str">
        <f>IF(Duplicates!O741=0,"",Duplicates!#REF!)</f>
        <v/>
      </c>
      <c r="H44" s="2" t="str">
        <f>IF(Duplicates!P741=0,"",Duplicates!#REF!)</f>
        <v/>
      </c>
      <c r="I44" s="2" t="str">
        <f>IF(Duplicates!Q741=0,"",Duplicates!#REF!)</f>
        <v/>
      </c>
      <c r="J44" s="2" t="str">
        <f>IF(Duplicates!R741=0,"",Duplicates!#REF!)</f>
        <v/>
      </c>
      <c r="K44" s="37" t="str">
        <f>IF(Duplicates!S741=0,"",Duplicates!#REF!)</f>
        <v/>
      </c>
      <c r="L44" s="1"/>
      <c r="M44" s="36" t="str">
        <f>IF(Duplicates!K821=0,"",Duplicates!#REF!)</f>
        <v/>
      </c>
      <c r="N44" s="2" t="str">
        <f>IF(Duplicates!L821=0,"",Duplicates!#REF!)</f>
        <v/>
      </c>
      <c r="O44" s="2" t="str">
        <f>IF(Duplicates!M821=0,"",Duplicates!#REF!)</f>
        <v/>
      </c>
      <c r="P44" s="2" t="str">
        <f>IF(Duplicates!N821=0,"",Duplicates!#REF!)</f>
        <v/>
      </c>
      <c r="Q44" s="2" t="str">
        <f>IF(Duplicates!O821=0,"",Duplicates!#REF!)</f>
        <v/>
      </c>
      <c r="R44" s="2" t="str">
        <f>IF(Duplicates!P821=0,"",Duplicates!#REF!)</f>
        <v/>
      </c>
      <c r="S44" s="2" t="str">
        <f>IF(Duplicates!Q821=0,"",Duplicates!#REF!)</f>
        <v/>
      </c>
      <c r="T44" s="2" t="str">
        <f>IF(Duplicates!R821=0,"",Duplicates!#REF!)</f>
        <v/>
      </c>
      <c r="U44" s="37" t="str">
        <f>IF(Duplicates!S821=0,"",Duplicates!#REF!)</f>
        <v/>
      </c>
      <c r="W44" s="36" t="str">
        <f>IF(Duplicates!K902=0,"",Duplicates!K902)</f>
        <v/>
      </c>
      <c r="X44" s="2" t="str">
        <f>IF(Duplicates!L902=0,"",Duplicates!L902)</f>
        <v/>
      </c>
      <c r="Y44" s="2" t="str">
        <f>IF(Duplicates!M902=0,"",Duplicates!M902)</f>
        <v/>
      </c>
      <c r="Z44" s="2" t="str">
        <f>IF(Duplicates!N902=0,"",Duplicates!N902)</f>
        <v/>
      </c>
      <c r="AA44" s="2" t="str">
        <f>IF(Duplicates!O902=0,"",Duplicates!O902)</f>
        <v/>
      </c>
      <c r="AB44" s="2" t="str">
        <f>IF(Duplicates!P902=0,"",Duplicates!P902)</f>
        <v/>
      </c>
      <c r="AC44" s="2" t="str">
        <f>IF(Duplicates!Q902=0,"",Duplicates!Q902)</f>
        <v/>
      </c>
      <c r="AD44" s="2" t="str">
        <f>IF(Duplicates!R902=0,"",Duplicates!R902)</f>
        <v/>
      </c>
      <c r="AE44" s="37" t="str">
        <f>IF(Duplicates!S902=0,"",Duplicates!S902)</f>
        <v/>
      </c>
    </row>
    <row r="45" spans="3:31" ht="16" thickBot="1" x14ac:dyDescent="0.25">
      <c r="C45" s="38" t="str">
        <f>IF(Duplicates!K742=0,"",Duplicates!#REF!)</f>
        <v/>
      </c>
      <c r="D45" s="39" t="str">
        <f>IF(Duplicates!L742=0,"",Duplicates!#REF!)</f>
        <v/>
      </c>
      <c r="E45" s="39" t="str">
        <f>IF(Duplicates!M742=0,"",Duplicates!#REF!)</f>
        <v/>
      </c>
      <c r="F45" s="39" t="str">
        <f>IF(Duplicates!N742=0,"",Duplicates!#REF!)</f>
        <v/>
      </c>
      <c r="G45" s="39" t="str">
        <f>IF(Duplicates!O742=0,"",Duplicates!#REF!)</f>
        <v/>
      </c>
      <c r="H45" s="39" t="str">
        <f>IF(Duplicates!P742=0,"",Duplicates!#REF!)</f>
        <v/>
      </c>
      <c r="I45" s="39" t="str">
        <f>IF(Duplicates!Q742=0,"",Duplicates!#REF!)</f>
        <v/>
      </c>
      <c r="J45" s="39" t="str">
        <f>IF(Duplicates!R742=0,"",Duplicates!#REF!)</f>
        <v/>
      </c>
      <c r="K45" s="40" t="str">
        <f>IF(Duplicates!S742=0,"",Duplicates!#REF!)</f>
        <v/>
      </c>
      <c r="L45" s="1"/>
      <c r="M45" s="38" t="str">
        <f>IF(Duplicates!K822=0,"",Duplicates!#REF!)</f>
        <v/>
      </c>
      <c r="N45" s="39" t="str">
        <f>IF(Duplicates!L822=0,"",Duplicates!#REF!)</f>
        <v/>
      </c>
      <c r="O45" s="39" t="str">
        <f>IF(Duplicates!M822=0,"",Duplicates!#REF!)</f>
        <v/>
      </c>
      <c r="P45" s="39" t="str">
        <f>IF(Duplicates!N822=0,"",Duplicates!#REF!)</f>
        <v/>
      </c>
      <c r="Q45" s="39" t="str">
        <f>IF(Duplicates!O822=0,"",Duplicates!#REF!)</f>
        <v/>
      </c>
      <c r="R45" s="39" t="str">
        <f>IF(Duplicates!P822=0,"",Duplicates!#REF!)</f>
        <v/>
      </c>
      <c r="S45" s="39" t="str">
        <f>IF(Duplicates!Q822=0,"",Duplicates!#REF!)</f>
        <v/>
      </c>
      <c r="T45" s="39" t="str">
        <f>IF(Duplicates!R822=0,"",Duplicates!#REF!)</f>
        <v/>
      </c>
      <c r="U45" s="40" t="str">
        <f>IF(Duplicates!S822=0,"",Duplicates!#REF!)</f>
        <v/>
      </c>
      <c r="W45" s="38" t="str">
        <f>IF(Duplicates!K903=0,"",Duplicates!K903)</f>
        <v/>
      </c>
      <c r="X45" s="39" t="str">
        <f>IF(Duplicates!L903=0,"",Duplicates!L903)</f>
        <v/>
      </c>
      <c r="Y45" s="39" t="str">
        <f>IF(Duplicates!M903=0,"",Duplicates!M903)</f>
        <v/>
      </c>
      <c r="Z45" s="39" t="str">
        <f>IF(Duplicates!N903=0,"",Duplicates!N903)</f>
        <v/>
      </c>
      <c r="AA45" s="39" t="str">
        <f>IF(Duplicates!O903=0,"",Duplicates!O903)</f>
        <v/>
      </c>
      <c r="AB45" s="39" t="str">
        <f>IF(Duplicates!P903=0,"",Duplicates!P903)</f>
        <v/>
      </c>
      <c r="AC45" s="39" t="str">
        <f>IF(Duplicates!Q903=0,"",Duplicates!Q903)</f>
        <v/>
      </c>
      <c r="AD45" s="39" t="str">
        <f>IF(Duplicates!R903=0,"",Duplicates!R903)</f>
        <v/>
      </c>
      <c r="AE45" s="40" t="str">
        <f>IF(Duplicates!S903=0,"",Duplicates!S903)</f>
        <v/>
      </c>
    </row>
    <row r="46" spans="3:3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31" s="42" customFormat="1" ht="19" x14ac:dyDescent="0.25">
      <c r="C47" s="43" t="s">
        <v>0</v>
      </c>
      <c r="D47" s="43">
        <f>X36+1</f>
        <v>13</v>
      </c>
      <c r="E47" s="43"/>
      <c r="F47" s="43"/>
      <c r="G47" s="43"/>
      <c r="H47" s="43"/>
      <c r="I47" s="43"/>
      <c r="J47" s="43"/>
      <c r="K47" s="43"/>
      <c r="L47" s="43"/>
      <c r="M47" s="43" t="s">
        <v>0</v>
      </c>
      <c r="N47" s="43">
        <f>D47+1</f>
        <v>14</v>
      </c>
      <c r="O47" s="43"/>
      <c r="P47" s="43"/>
      <c r="Q47" s="43"/>
      <c r="R47" s="43"/>
      <c r="S47" s="43"/>
      <c r="T47" s="43"/>
      <c r="U47" s="43"/>
      <c r="W47" s="43" t="s">
        <v>0</v>
      </c>
      <c r="X47" s="43">
        <f>N47+1</f>
        <v>15</v>
      </c>
      <c r="Y47" s="43"/>
      <c r="Z47" s="43"/>
      <c r="AA47" s="43"/>
      <c r="AB47" s="43"/>
      <c r="AC47" s="43"/>
      <c r="AD47" s="43"/>
      <c r="AE47" s="43"/>
    </row>
    <row r="58" s="42" customFormat="1" ht="19" x14ac:dyDescent="0.25"/>
    <row r="69" s="42" customFormat="1" ht="19" x14ac:dyDescent="0.25"/>
  </sheetData>
  <sheetProtection password="C43C" sheet="1" objects="1" scenarios="1"/>
  <customSheetViews>
    <customSheetView guid="{6F66D3FE-C856-F243-B48A-FE2D5FE1E38F}">
      <selection activeCell="AG18" sqref="AG18"/>
      <pageMargins left="0.7" right="0.7" top="0.75" bottom="0.75" header="0.3" footer="0.3"/>
    </customSheetView>
  </customSheetViews>
  <conditionalFormatting sqref="C3:AE45">
    <cfRule type="notContainsBlanks" dxfId="4" priority="5">
      <formula>LEN(TRIM(C3))&gt;0</formula>
    </cfRule>
  </conditionalFormatting>
  <conditionalFormatting sqref="AH4">
    <cfRule type="notContainsBlanks" dxfId="3" priority="1">
      <formula>LEN(TRIM(AH4))&gt;0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78"/>
  <sheetViews>
    <sheetView topLeftCell="A43" workbookViewId="0">
      <selection activeCell="AG71" sqref="AG71"/>
    </sheetView>
  </sheetViews>
  <sheetFormatPr baseColWidth="10" defaultColWidth="8.83203125" defaultRowHeight="15" x14ac:dyDescent="0.2"/>
  <cols>
    <col min="2" max="31" width="6.33203125" customWidth="1"/>
  </cols>
  <sheetData>
    <row r="2" spans="3:31" x14ac:dyDescent="0.2">
      <c r="C2" s="41" t="s">
        <v>703</v>
      </c>
    </row>
    <row r="3" spans="3:31" s="42" customFormat="1" ht="20" thickBot="1" x14ac:dyDescent="0.3">
      <c r="C3" s="43" t="s">
        <v>0</v>
      </c>
      <c r="D3" s="43">
        <v>1</v>
      </c>
      <c r="E3" s="43"/>
      <c r="F3" s="43"/>
      <c r="G3" s="43"/>
      <c r="H3" s="43"/>
      <c r="I3" s="43"/>
      <c r="J3" s="43"/>
      <c r="K3" s="43"/>
      <c r="L3" s="43"/>
      <c r="M3" s="43" t="s">
        <v>0</v>
      </c>
      <c r="N3" s="43">
        <f>D3+1</f>
        <v>2</v>
      </c>
      <c r="O3" s="43"/>
      <c r="P3" s="43"/>
      <c r="Q3" s="43"/>
      <c r="R3" s="43"/>
      <c r="S3" s="43"/>
      <c r="T3" s="43"/>
      <c r="U3" s="43"/>
      <c r="W3" s="43" t="s">
        <v>0</v>
      </c>
      <c r="X3" s="43">
        <f>N3+1</f>
        <v>3</v>
      </c>
      <c r="Y3" s="43"/>
      <c r="Z3" s="43"/>
      <c r="AA3" s="43"/>
      <c r="AB3" s="43"/>
      <c r="AC3" s="43"/>
      <c r="AD3" s="43"/>
      <c r="AE3" s="43"/>
    </row>
    <row r="4" spans="3:31" x14ac:dyDescent="0.2">
      <c r="C4" s="33">
        <f>IF(INDEX(WormStrainStocks!$G$3:$G$50000,MATCH(GenericLayout!C4,WormStrainStocks!$A$3:'WormStrainStocks'!$A$50000))="y",INDEX(WormStrainStocks!$A$3:$A$50000,MATCH(GenericLayout!C4,WormStrainStocks!$A$3:'WormStrainStocks'!$A$50000)),"")</f>
        <v>1</v>
      </c>
      <c r="D4" s="34">
        <f>IF(INDEX(WormStrainStocks!$G$3:$G$50000,MATCH(GenericLayout!D4,WormStrainStocks!$A$3:'WormStrainStocks'!$A$50000))="y",INDEX(WormStrainStocks!$A$3:$A$50000,MATCH(GenericLayout!D4,WormStrainStocks!$A$3:'WormStrainStocks'!$A$50000)),"")</f>
        <v>2</v>
      </c>
      <c r="E4" s="34">
        <f>IF(INDEX(WormStrainStocks!$G$3:$G$50000,MATCH(GenericLayout!E4,WormStrainStocks!$A$3:'WormStrainStocks'!$A$50000))="y",INDEX(WormStrainStocks!$A$3:$A$50000,MATCH(GenericLayout!E4,WormStrainStocks!$A$3:'WormStrainStocks'!$A$50000)),"")</f>
        <v>3</v>
      </c>
      <c r="F4" s="34">
        <f>IF(INDEX(WormStrainStocks!$G$3:$G$50000,MATCH(GenericLayout!F4,WormStrainStocks!$A$3:'WormStrainStocks'!$A$50000))="y",INDEX(WormStrainStocks!$A$3:$A$50000,MATCH(GenericLayout!F4,WormStrainStocks!$A$3:'WormStrainStocks'!$A$50000)),"")</f>
        <v>4</v>
      </c>
      <c r="G4" s="34">
        <f>IF(INDEX(WormStrainStocks!$G$3:$G$50000,MATCH(GenericLayout!G4,WormStrainStocks!$A$3:'WormStrainStocks'!$A$50000))="y",INDEX(WormStrainStocks!$A$3:$A$50000,MATCH(GenericLayout!G4,WormStrainStocks!$A$3:'WormStrainStocks'!$A$50000)),"")</f>
        <v>5</v>
      </c>
      <c r="H4" s="34">
        <f>IF(INDEX(WormStrainStocks!$G$3:$G$50000,MATCH(GenericLayout!H4,WormStrainStocks!$A$3:'WormStrainStocks'!$A$50000))="y",INDEX(WormStrainStocks!$A$3:$A$50000,MATCH(GenericLayout!H4,WormStrainStocks!$A$3:'WormStrainStocks'!$A$50000)),"")</f>
        <v>6</v>
      </c>
      <c r="I4" s="34">
        <f>IF(INDEX(WormStrainStocks!$G$3:$G$50000,MATCH(GenericLayout!I4,WormStrainStocks!$A$3:'WormStrainStocks'!$A$50000))="y",INDEX(WormStrainStocks!$A$3:$A$50000,MATCH(GenericLayout!I4,WormStrainStocks!$A$3:'WormStrainStocks'!$A$50000)),"")</f>
        <v>7</v>
      </c>
      <c r="J4" s="34">
        <f>IF(INDEX(WormStrainStocks!$G$3:$G$50000,MATCH(GenericLayout!J4,WormStrainStocks!$A$3:'WormStrainStocks'!$A$50000))="y",INDEX(WormStrainStocks!$A$3:$A$50000,MATCH(GenericLayout!J4,WormStrainStocks!$A$3:'WormStrainStocks'!$A$50000)),"")</f>
        <v>8</v>
      </c>
      <c r="K4" s="35">
        <f>IF(INDEX(WormStrainStocks!$G$3:$G$50000,MATCH(GenericLayout!K4,WormStrainStocks!$A$3:'WormStrainStocks'!$A$50000))="y",INDEX(WormStrainStocks!$A$3:$A$50000,MATCH(GenericLayout!K4,WormStrainStocks!$A$3:'WormStrainStocks'!$A$50000)),"")</f>
        <v>9</v>
      </c>
      <c r="L4" s="1"/>
      <c r="M4" s="33">
        <f>IF(INDEX(WormStrainStocks!$G$3:$G$50000,MATCH(GenericLayout!M4,WormStrainStocks!$A$3:'WormStrainStocks'!$A$50000))="y",INDEX(WormStrainStocks!$A$3:$A$50000,MATCH(GenericLayout!M4,WormStrainStocks!$A$3:'WormStrainStocks'!$A$50000)),"")</f>
        <v>82</v>
      </c>
      <c r="N4" s="34">
        <f>IF(INDEX(WormStrainStocks!$G$3:$G$50000,MATCH(GenericLayout!N4,WormStrainStocks!$A$3:'WormStrainStocks'!$A$50000))="y",INDEX(WormStrainStocks!$A$3:$A$50000,MATCH(GenericLayout!N4,WormStrainStocks!$A$3:'WormStrainStocks'!$A$50000)),"")</f>
        <v>83</v>
      </c>
      <c r="O4" s="34">
        <f>IF(INDEX(WormStrainStocks!$G$3:$G$50000,MATCH(GenericLayout!O4,WormStrainStocks!$A$3:'WormStrainStocks'!$A$50000))="y",INDEX(WormStrainStocks!$A$3:$A$50000,MATCH(GenericLayout!O4,WormStrainStocks!$A$3:'WormStrainStocks'!$A$50000)),"")</f>
        <v>84</v>
      </c>
      <c r="P4" s="34">
        <f>IF(INDEX(WormStrainStocks!$G$3:$G$50000,MATCH(GenericLayout!P4,WormStrainStocks!$A$3:'WormStrainStocks'!$A$50000))="y",INDEX(WormStrainStocks!$A$3:$A$50000,MATCH(GenericLayout!P4,WormStrainStocks!$A$3:'WormStrainStocks'!$A$50000)),"")</f>
        <v>85</v>
      </c>
      <c r="Q4" s="34">
        <f>IF(INDEX(WormStrainStocks!$G$3:$G$50000,MATCH(GenericLayout!Q4,WormStrainStocks!$A$3:'WormStrainStocks'!$A$50000))="y",INDEX(WormStrainStocks!$A$3:$A$50000,MATCH(GenericLayout!Q4,WormStrainStocks!$A$3:'WormStrainStocks'!$A$50000)),"")</f>
        <v>86</v>
      </c>
      <c r="R4" s="34">
        <f>IF(INDEX(WormStrainStocks!$G$3:$G$50000,MATCH(GenericLayout!R4,WormStrainStocks!$A$3:'WormStrainStocks'!$A$50000))="y",INDEX(WormStrainStocks!$A$3:$A$50000,MATCH(GenericLayout!R4,WormStrainStocks!$A$3:'WormStrainStocks'!$A$50000)),"")</f>
        <v>87</v>
      </c>
      <c r="S4" s="34">
        <f>IF(INDEX(WormStrainStocks!$G$3:$G$50000,MATCH(GenericLayout!S4,WormStrainStocks!$A$3:'WormStrainStocks'!$A$50000))="y",INDEX(WormStrainStocks!$A$3:$A$50000,MATCH(GenericLayout!S4,WormStrainStocks!$A$3:'WormStrainStocks'!$A$50000)),"")</f>
        <v>88</v>
      </c>
      <c r="T4" s="34">
        <f>IF(INDEX(WormStrainStocks!$G$3:$G$50000,MATCH(GenericLayout!T4,WormStrainStocks!$A$3:'WormStrainStocks'!$A$50000))="y",INDEX(WormStrainStocks!$A$3:$A$50000,MATCH(GenericLayout!T4,WormStrainStocks!$A$3:'WormStrainStocks'!$A$50000)),"")</f>
        <v>89</v>
      </c>
      <c r="U4" s="35">
        <f>IF(INDEX(WormStrainStocks!$G$3:$G$50000,MATCH(GenericLayout!U4,WormStrainStocks!$A$3:'WormStrainStocks'!$A$50000))="y",INDEX(WormStrainStocks!$A$3:$A$50000,MATCH(GenericLayout!U4,WormStrainStocks!$A$3:'WormStrainStocks'!$A$50000)),"")</f>
        <v>90</v>
      </c>
      <c r="W4" s="33">
        <f>IF(INDEX(WormStrainStocks!$G$3:$G$50000,MATCH(GenericLayout!W4,WormStrainStocks!$A$3:'WormStrainStocks'!$A$50000))="y",INDEX(WormStrainStocks!$A$3:$A$50000,MATCH(GenericLayout!W4,WormStrainStocks!$A$3:'WormStrainStocks'!$A$50000)),"")</f>
        <v>163</v>
      </c>
      <c r="X4" s="34">
        <f>IF(INDEX(WormStrainStocks!$G$3:$G$50000,MATCH(GenericLayout!X4,WormStrainStocks!$A$3:'WormStrainStocks'!$A$50000))="y",INDEX(WormStrainStocks!$A$3:$A$50000,MATCH(GenericLayout!X4,WormStrainStocks!$A$3:'WormStrainStocks'!$A$50000)),"")</f>
        <v>164</v>
      </c>
      <c r="Y4" s="34">
        <f>IF(INDEX(WormStrainStocks!$G$3:$G$50000,MATCH(GenericLayout!Y4,WormStrainStocks!$A$3:'WormStrainStocks'!$A$50000))="y",INDEX(WormStrainStocks!$A$3:$A$50000,MATCH(GenericLayout!Y4,WormStrainStocks!$A$3:'WormStrainStocks'!$A$50000)),"")</f>
        <v>165</v>
      </c>
      <c r="Z4" s="34">
        <f>IF(INDEX(WormStrainStocks!$G$3:$G$50000,MATCH(GenericLayout!Z4,WormStrainStocks!$A$3:'WormStrainStocks'!$A$50000))="y",INDEX(WormStrainStocks!$A$3:$A$50000,MATCH(GenericLayout!Z4,WormStrainStocks!$A$3:'WormStrainStocks'!$A$50000)),"")</f>
        <v>166</v>
      </c>
      <c r="AA4" s="34">
        <f>IF(INDEX(WormStrainStocks!$G$3:$G$50000,MATCH(GenericLayout!AA4,WormStrainStocks!$A$3:'WormStrainStocks'!$A$50000))="y",INDEX(WormStrainStocks!$A$3:$A$50000,MATCH(GenericLayout!AA4,WormStrainStocks!$A$3:'WormStrainStocks'!$A$50000)),"")</f>
        <v>167</v>
      </c>
      <c r="AB4" s="34">
        <f>IF(INDEX(WormStrainStocks!$G$3:$G$50000,MATCH(GenericLayout!AB4,WormStrainStocks!$A$3:'WormStrainStocks'!$A$50000))="y",INDEX(WormStrainStocks!$A$3:$A$50000,MATCH(GenericLayout!AB4,WormStrainStocks!$A$3:'WormStrainStocks'!$A$50000)),"")</f>
        <v>168</v>
      </c>
      <c r="AC4" s="34">
        <f>IF(INDEX(WormStrainStocks!$G$3:$G$50000,MATCH(GenericLayout!AC4,WormStrainStocks!$A$3:'WormStrainStocks'!$A$50000))="y",INDEX(WormStrainStocks!$A$3:$A$50000,MATCH(GenericLayout!AC4,WormStrainStocks!$A$3:'WormStrainStocks'!$A$50000)),"")</f>
        <v>169</v>
      </c>
      <c r="AD4" s="34">
        <f>IF(INDEX(WormStrainStocks!$G$3:$G$50000,MATCH(GenericLayout!AD4,WormStrainStocks!$A$3:'WormStrainStocks'!$A$50000))="y",INDEX(WormStrainStocks!$A$3:$A$50000,MATCH(GenericLayout!AD4,WormStrainStocks!$A$3:'WormStrainStocks'!$A$50000)),"")</f>
        <v>170</v>
      </c>
      <c r="AE4" s="35">
        <f>IF(INDEX(WormStrainStocks!$G$3:$G$50000,MATCH(GenericLayout!AE4,WormStrainStocks!$A$3:'WormStrainStocks'!$A$50000))="y",INDEX(WormStrainStocks!$A$3:$A$50000,MATCH(GenericLayout!AE4,WormStrainStocks!$A$3:'WormStrainStocks'!$A$50000)),"")</f>
        <v>171</v>
      </c>
    </row>
    <row r="5" spans="3:31" x14ac:dyDescent="0.2">
      <c r="C5" s="36">
        <f>IF(INDEX(WormStrainStocks!$G$3:$G$50000,MATCH(GenericLayout!C5,WormStrainStocks!$A$3:'WormStrainStocks'!$A$50000))="y",INDEX(WormStrainStocks!$A$3:$A$50000,MATCH(GenericLayout!C5,WormStrainStocks!$A$3:'WormStrainStocks'!$A$50000)),"")</f>
        <v>10</v>
      </c>
      <c r="D5" s="2">
        <f>IF(INDEX(WormStrainStocks!$G$3:$G$50000,MATCH(GenericLayout!D5,WormStrainStocks!$A$3:'WormStrainStocks'!$A$50000))="y",INDEX(WormStrainStocks!$A$3:$A$50000,MATCH(GenericLayout!D5,WormStrainStocks!$A$3:'WormStrainStocks'!$A$50000)),"")</f>
        <v>11</v>
      </c>
      <c r="E5" s="2">
        <f>IF(INDEX(WormStrainStocks!$G$3:$G$50000,MATCH(GenericLayout!E5,WormStrainStocks!$A$3:'WormStrainStocks'!$A$50000))="y",INDEX(WormStrainStocks!$A$3:$A$50000,MATCH(GenericLayout!E5,WormStrainStocks!$A$3:'WormStrainStocks'!$A$50000)),"")</f>
        <v>12</v>
      </c>
      <c r="F5" s="2">
        <f>IF(INDEX(WormStrainStocks!$G$3:$G$50000,MATCH(GenericLayout!F5,WormStrainStocks!$A$3:'WormStrainStocks'!$A$50000))="y",INDEX(WormStrainStocks!$A$3:$A$50000,MATCH(GenericLayout!F5,WormStrainStocks!$A$3:'WormStrainStocks'!$A$50000)),"")</f>
        <v>13</v>
      </c>
      <c r="G5" s="2">
        <f>IF(INDEX(WormStrainStocks!$G$3:$G$50000,MATCH(GenericLayout!G5,WormStrainStocks!$A$3:'WormStrainStocks'!$A$50000))="y",INDEX(WormStrainStocks!$A$3:$A$50000,MATCH(GenericLayout!G5,WormStrainStocks!$A$3:'WormStrainStocks'!$A$50000)),"")</f>
        <v>14</v>
      </c>
      <c r="H5" s="2" t="str">
        <f>IF(INDEX(WormStrainStocks!$G$3:$G$50000,MATCH(GenericLayout!H5,WormStrainStocks!$A$3:'WormStrainStocks'!$A$50000))="y",INDEX(WormStrainStocks!$A$3:$A$50000,MATCH(GenericLayout!H5,WormStrainStocks!$A$3:'WormStrainStocks'!$A$50000)),"")</f>
        <v/>
      </c>
      <c r="I5" s="2">
        <f>IF(INDEX(WormStrainStocks!$G$3:$G$50000,MATCH(GenericLayout!I5,WormStrainStocks!$A$3:'WormStrainStocks'!$A$50000))="y",INDEX(WormStrainStocks!$A$3:$A$50000,MATCH(GenericLayout!I5,WormStrainStocks!$A$3:'WormStrainStocks'!$A$50000)),"")</f>
        <v>16</v>
      </c>
      <c r="J5" s="2">
        <f>IF(INDEX(WormStrainStocks!$G$3:$G$50000,MATCH(GenericLayout!J5,WormStrainStocks!$A$3:'WormStrainStocks'!$A$50000))="y",INDEX(WormStrainStocks!$A$3:$A$50000,MATCH(GenericLayout!J5,WormStrainStocks!$A$3:'WormStrainStocks'!$A$50000)),"")</f>
        <v>17</v>
      </c>
      <c r="K5" s="37">
        <f>IF(INDEX(WormStrainStocks!$G$3:$G$50000,MATCH(GenericLayout!K5,WormStrainStocks!$A$3:'WormStrainStocks'!$A$50000))="y",INDEX(WormStrainStocks!$A$3:$A$50000,MATCH(GenericLayout!K5,WormStrainStocks!$A$3:'WormStrainStocks'!$A$50000)),"")</f>
        <v>18</v>
      </c>
      <c r="L5" s="1"/>
      <c r="M5" s="36">
        <f>IF(INDEX(WormStrainStocks!$G$3:$G$50000,MATCH(GenericLayout!M5,WormStrainStocks!$A$3:'WormStrainStocks'!$A$50000))="y",INDEX(WormStrainStocks!$A$3:$A$50000,MATCH(GenericLayout!M5,WormStrainStocks!$A$3:'WormStrainStocks'!$A$50000)),"")</f>
        <v>91</v>
      </c>
      <c r="N5" s="2">
        <f>IF(INDEX(WormStrainStocks!$G$3:$G$50000,MATCH(GenericLayout!N5,WormStrainStocks!$A$3:'WormStrainStocks'!$A$50000))="y",INDEX(WormStrainStocks!$A$3:$A$50000,MATCH(GenericLayout!N5,WormStrainStocks!$A$3:'WormStrainStocks'!$A$50000)),"")</f>
        <v>92</v>
      </c>
      <c r="O5" s="2" t="str">
        <f>IF(INDEX(WormStrainStocks!$G$3:$G$50000,MATCH(GenericLayout!O5,WormStrainStocks!$A$3:'WormStrainStocks'!$A$50000))="y",INDEX(WormStrainStocks!$A$3:$A$50000,MATCH(GenericLayout!O5,WormStrainStocks!$A$3:'WormStrainStocks'!$A$50000)),"")</f>
        <v/>
      </c>
      <c r="P5" s="2">
        <f>IF(INDEX(WormStrainStocks!$G$3:$G$50000,MATCH(GenericLayout!P5,WormStrainStocks!$A$3:'WormStrainStocks'!$A$50000))="y",INDEX(WormStrainStocks!$A$3:$A$50000,MATCH(GenericLayout!P5,WormStrainStocks!$A$3:'WormStrainStocks'!$A$50000)),"")</f>
        <v>94</v>
      </c>
      <c r="Q5" s="2">
        <f>IF(INDEX(WormStrainStocks!$G$3:$G$50000,MATCH(GenericLayout!Q5,WormStrainStocks!$A$3:'WormStrainStocks'!$A$50000))="y",INDEX(WormStrainStocks!$A$3:$A$50000,MATCH(GenericLayout!Q5,WormStrainStocks!$A$3:'WormStrainStocks'!$A$50000)),"")</f>
        <v>95</v>
      </c>
      <c r="R5" s="2">
        <f>IF(INDEX(WormStrainStocks!$G$3:$G$50000,MATCH(GenericLayout!R5,WormStrainStocks!$A$3:'WormStrainStocks'!$A$50000))="y",INDEX(WormStrainStocks!$A$3:$A$50000,MATCH(GenericLayout!R5,WormStrainStocks!$A$3:'WormStrainStocks'!$A$50000)),"")</f>
        <v>96</v>
      </c>
      <c r="S5" s="2">
        <f>IF(INDEX(WormStrainStocks!$G$3:$G$50000,MATCH(GenericLayout!S5,WormStrainStocks!$A$3:'WormStrainStocks'!$A$50000))="y",INDEX(WormStrainStocks!$A$3:$A$50000,MATCH(GenericLayout!S5,WormStrainStocks!$A$3:'WormStrainStocks'!$A$50000)),"")</f>
        <v>97</v>
      </c>
      <c r="T5" s="2">
        <f>IF(INDEX(WormStrainStocks!$G$3:$G$50000,MATCH(GenericLayout!T5,WormStrainStocks!$A$3:'WormStrainStocks'!$A$50000))="y",INDEX(WormStrainStocks!$A$3:$A$50000,MATCH(GenericLayout!T5,WormStrainStocks!$A$3:'WormStrainStocks'!$A$50000)),"")</f>
        <v>98</v>
      </c>
      <c r="U5" s="37">
        <f>IF(INDEX(WormStrainStocks!$G$3:$G$50000,MATCH(GenericLayout!U5,WormStrainStocks!$A$3:'WormStrainStocks'!$A$50000))="y",INDEX(WormStrainStocks!$A$3:$A$50000,MATCH(GenericLayout!U5,WormStrainStocks!$A$3:'WormStrainStocks'!$A$50000)),"")</f>
        <v>99</v>
      </c>
      <c r="W5" s="36">
        <f>IF(INDEX(WormStrainStocks!$G$3:$G$50000,MATCH(GenericLayout!W5,WormStrainStocks!$A$3:'WormStrainStocks'!$A$50000))="y",INDEX(WormStrainStocks!$A$3:$A$50000,MATCH(GenericLayout!W5,WormStrainStocks!$A$3:'WormStrainStocks'!$A$50000)),"")</f>
        <v>172</v>
      </c>
      <c r="X5" s="2">
        <f>IF(INDEX(WormStrainStocks!$G$3:$G$50000,MATCH(GenericLayout!X5,WormStrainStocks!$A$3:'WormStrainStocks'!$A$50000))="y",INDEX(WormStrainStocks!$A$3:$A$50000,MATCH(GenericLayout!X5,WormStrainStocks!$A$3:'WormStrainStocks'!$A$50000)),"")</f>
        <v>173</v>
      </c>
      <c r="Y5" s="2">
        <f>IF(INDEX(WormStrainStocks!$G$3:$G$50000,MATCH(GenericLayout!Y5,WormStrainStocks!$A$3:'WormStrainStocks'!$A$50000))="y",INDEX(WormStrainStocks!$A$3:$A$50000,MATCH(GenericLayout!Y5,WormStrainStocks!$A$3:'WormStrainStocks'!$A$50000)),"")</f>
        <v>174</v>
      </c>
      <c r="Z5" s="2">
        <f>IF(INDEX(WormStrainStocks!$G$3:$G$50000,MATCH(GenericLayout!Z5,WormStrainStocks!$A$3:'WormStrainStocks'!$A$50000))="y",INDEX(WormStrainStocks!$A$3:$A$50000,MATCH(GenericLayout!Z5,WormStrainStocks!$A$3:'WormStrainStocks'!$A$50000)),"")</f>
        <v>175</v>
      </c>
      <c r="AA5" s="2">
        <f>IF(INDEX(WormStrainStocks!$G$3:$G$50000,MATCH(GenericLayout!AA5,WormStrainStocks!$A$3:'WormStrainStocks'!$A$50000))="y",INDEX(WormStrainStocks!$A$3:$A$50000,MATCH(GenericLayout!AA5,WormStrainStocks!$A$3:'WormStrainStocks'!$A$50000)),"")</f>
        <v>176</v>
      </c>
      <c r="AB5" s="2">
        <f>IF(INDEX(WormStrainStocks!$G$3:$G$50000,MATCH(GenericLayout!AB5,WormStrainStocks!$A$3:'WormStrainStocks'!$A$50000))="y",INDEX(WormStrainStocks!$A$3:$A$50000,MATCH(GenericLayout!AB5,WormStrainStocks!$A$3:'WormStrainStocks'!$A$50000)),"")</f>
        <v>177</v>
      </c>
      <c r="AC5" s="2">
        <f>IF(INDEX(WormStrainStocks!$G$3:$G$50000,MATCH(GenericLayout!AC5,WormStrainStocks!$A$3:'WormStrainStocks'!$A$50000))="y",INDEX(WormStrainStocks!$A$3:$A$50000,MATCH(GenericLayout!AC5,WormStrainStocks!$A$3:'WormStrainStocks'!$A$50000)),"")</f>
        <v>178</v>
      </c>
      <c r="AD5" s="2">
        <f>IF(INDEX(WormStrainStocks!$G$3:$G$50000,MATCH(GenericLayout!AD5,WormStrainStocks!$A$3:'WormStrainStocks'!$A$50000))="y",INDEX(WormStrainStocks!$A$3:$A$50000,MATCH(GenericLayout!AD5,WormStrainStocks!$A$3:'WormStrainStocks'!$A$50000)),"")</f>
        <v>179</v>
      </c>
      <c r="AE5" s="37">
        <f>IF(INDEX(WormStrainStocks!$G$3:$G$50000,MATCH(GenericLayout!AE5,WormStrainStocks!$A$3:'WormStrainStocks'!$A$50000))="y",INDEX(WormStrainStocks!$A$3:$A$50000,MATCH(GenericLayout!AE5,WormStrainStocks!$A$3:'WormStrainStocks'!$A$50000)),"")</f>
        <v>180</v>
      </c>
    </row>
    <row r="6" spans="3:31" x14ac:dyDescent="0.2">
      <c r="C6" s="36">
        <f>IF(INDEX(WormStrainStocks!$G$3:$G$50000,MATCH(GenericLayout!C6,WormStrainStocks!$A$3:'WormStrainStocks'!$A$50000))="y",INDEX(WormStrainStocks!$A$3:$A$50000,MATCH(GenericLayout!C6,WormStrainStocks!$A$3:'WormStrainStocks'!$A$50000)),"")</f>
        <v>19</v>
      </c>
      <c r="D6" s="2">
        <f>IF(INDEX(WormStrainStocks!$G$3:$G$50000,MATCH(GenericLayout!D6,WormStrainStocks!$A$3:'WormStrainStocks'!$A$50000))="y",INDEX(WormStrainStocks!$A$3:$A$50000,MATCH(GenericLayout!D6,WormStrainStocks!$A$3:'WormStrainStocks'!$A$50000)),"")</f>
        <v>20</v>
      </c>
      <c r="E6" s="2">
        <f>IF(INDEX(WormStrainStocks!$G$3:$G$50000,MATCH(GenericLayout!E6,WormStrainStocks!$A$3:'WormStrainStocks'!$A$50000))="y",INDEX(WormStrainStocks!$A$3:$A$50000,MATCH(GenericLayout!E6,WormStrainStocks!$A$3:'WormStrainStocks'!$A$50000)),"")</f>
        <v>21</v>
      </c>
      <c r="F6" s="2">
        <f>IF(INDEX(WormStrainStocks!$G$3:$G$50000,MATCH(GenericLayout!F6,WormStrainStocks!$A$3:'WormStrainStocks'!$A$50000))="y",INDEX(WormStrainStocks!$A$3:$A$50000,MATCH(GenericLayout!F6,WormStrainStocks!$A$3:'WormStrainStocks'!$A$50000)),"")</f>
        <v>22</v>
      </c>
      <c r="G6" s="2">
        <f>IF(INDEX(WormStrainStocks!$G$3:$G$50000,MATCH(GenericLayout!G6,WormStrainStocks!$A$3:'WormStrainStocks'!$A$50000))="y",INDEX(WormStrainStocks!$A$3:$A$50000,MATCH(GenericLayout!G6,WormStrainStocks!$A$3:'WormStrainStocks'!$A$50000)),"")</f>
        <v>23</v>
      </c>
      <c r="H6" s="2">
        <f>IF(INDEX(WormStrainStocks!$G$3:$G$50000,MATCH(GenericLayout!H6,WormStrainStocks!$A$3:'WormStrainStocks'!$A$50000))="y",INDEX(WormStrainStocks!$A$3:$A$50000,MATCH(GenericLayout!H6,WormStrainStocks!$A$3:'WormStrainStocks'!$A$50000)),"")</f>
        <v>24</v>
      </c>
      <c r="I6" s="2">
        <f>IF(INDEX(WormStrainStocks!$G$3:$G$50000,MATCH(GenericLayout!I6,WormStrainStocks!$A$3:'WormStrainStocks'!$A$50000))="y",INDEX(WormStrainStocks!$A$3:$A$50000,MATCH(GenericLayout!I6,WormStrainStocks!$A$3:'WormStrainStocks'!$A$50000)),"")</f>
        <v>25</v>
      </c>
      <c r="J6" s="2">
        <f>IF(INDEX(WormStrainStocks!$G$3:$G$50000,MATCH(GenericLayout!J6,WormStrainStocks!$A$3:'WormStrainStocks'!$A$50000))="y",INDEX(WormStrainStocks!$A$3:$A$50000,MATCH(GenericLayout!J6,WormStrainStocks!$A$3:'WormStrainStocks'!$A$50000)),"")</f>
        <v>26</v>
      </c>
      <c r="K6" s="37">
        <f>IF(INDEX(WormStrainStocks!$G$3:$G$50000,MATCH(GenericLayout!K6,WormStrainStocks!$A$3:'WormStrainStocks'!$A$50000))="y",INDEX(WormStrainStocks!$A$3:$A$50000,MATCH(GenericLayout!K6,WormStrainStocks!$A$3:'WormStrainStocks'!$A$50000)),"")</f>
        <v>27</v>
      </c>
      <c r="L6" s="1"/>
      <c r="M6" s="36">
        <f>IF(INDEX(WormStrainStocks!$G$3:$G$50000,MATCH(GenericLayout!M6,WormStrainStocks!$A$3:'WormStrainStocks'!$A$50000))="y",INDEX(WormStrainStocks!$A$3:$A$50000,MATCH(GenericLayout!M6,WormStrainStocks!$A$3:'WormStrainStocks'!$A$50000)),"")</f>
        <v>100</v>
      </c>
      <c r="N6" s="2">
        <f>IF(INDEX(WormStrainStocks!$G$3:$G$50000,MATCH(GenericLayout!N6,WormStrainStocks!$A$3:'WormStrainStocks'!$A$50000))="y",INDEX(WormStrainStocks!$A$3:$A$50000,MATCH(GenericLayout!N6,WormStrainStocks!$A$3:'WormStrainStocks'!$A$50000)),"")</f>
        <v>101</v>
      </c>
      <c r="O6" s="2">
        <f>IF(INDEX(WormStrainStocks!$G$3:$G$50000,MATCH(GenericLayout!O6,WormStrainStocks!$A$3:'WormStrainStocks'!$A$50000))="y",INDEX(WormStrainStocks!$A$3:$A$50000,MATCH(GenericLayout!O6,WormStrainStocks!$A$3:'WormStrainStocks'!$A$50000)),"")</f>
        <v>102</v>
      </c>
      <c r="P6" s="2">
        <f>IF(INDEX(WormStrainStocks!$G$3:$G$50000,MATCH(GenericLayout!P6,WormStrainStocks!$A$3:'WormStrainStocks'!$A$50000))="y",INDEX(WormStrainStocks!$A$3:$A$50000,MATCH(GenericLayout!P6,WormStrainStocks!$A$3:'WormStrainStocks'!$A$50000)),"")</f>
        <v>103</v>
      </c>
      <c r="Q6" s="2">
        <f>IF(INDEX(WormStrainStocks!$G$3:$G$50000,MATCH(GenericLayout!Q6,WormStrainStocks!$A$3:'WormStrainStocks'!$A$50000))="y",INDEX(WormStrainStocks!$A$3:$A$50000,MATCH(GenericLayout!Q6,WormStrainStocks!$A$3:'WormStrainStocks'!$A$50000)),"")</f>
        <v>104</v>
      </c>
      <c r="R6" s="2">
        <f>IF(INDEX(WormStrainStocks!$G$3:$G$50000,MATCH(GenericLayout!R6,WormStrainStocks!$A$3:'WormStrainStocks'!$A$50000))="y",INDEX(WormStrainStocks!$A$3:$A$50000,MATCH(GenericLayout!R6,WormStrainStocks!$A$3:'WormStrainStocks'!$A$50000)),"")</f>
        <v>105</v>
      </c>
      <c r="S6" s="2">
        <f>IF(INDEX(WormStrainStocks!$G$3:$G$50000,MATCH(GenericLayout!S6,WormStrainStocks!$A$3:'WormStrainStocks'!$A$50000))="y",INDEX(WormStrainStocks!$A$3:$A$50000,MATCH(GenericLayout!S6,WormStrainStocks!$A$3:'WormStrainStocks'!$A$50000)),"")</f>
        <v>106</v>
      </c>
      <c r="T6" s="2">
        <f>IF(INDEX(WormStrainStocks!$G$3:$G$50000,MATCH(GenericLayout!T6,WormStrainStocks!$A$3:'WormStrainStocks'!$A$50000))="y",INDEX(WormStrainStocks!$A$3:$A$50000,MATCH(GenericLayout!T6,WormStrainStocks!$A$3:'WormStrainStocks'!$A$50000)),"")</f>
        <v>107</v>
      </c>
      <c r="U6" s="37">
        <f>IF(INDEX(WormStrainStocks!$G$3:$G$50000,MATCH(GenericLayout!U6,WormStrainStocks!$A$3:'WormStrainStocks'!$A$50000))="y",INDEX(WormStrainStocks!$A$3:$A$50000,MATCH(GenericLayout!U6,WormStrainStocks!$A$3:'WormStrainStocks'!$A$50000)),"")</f>
        <v>108</v>
      </c>
      <c r="W6" s="36">
        <f>IF(INDEX(WormStrainStocks!$G$3:$G$50000,MATCH(GenericLayout!W6,WormStrainStocks!$A$3:'WormStrainStocks'!$A$50000))="y",INDEX(WormStrainStocks!$A$3:$A$50000,MATCH(GenericLayout!W6,WormStrainStocks!$A$3:'WormStrainStocks'!$A$50000)),"")</f>
        <v>181</v>
      </c>
      <c r="X6" s="2">
        <f>IF(INDEX(WormStrainStocks!$G$3:$G$50000,MATCH(GenericLayout!X6,WormStrainStocks!$A$3:'WormStrainStocks'!$A$50000))="y",INDEX(WormStrainStocks!$A$3:$A$50000,MATCH(GenericLayout!X6,WormStrainStocks!$A$3:'WormStrainStocks'!$A$50000)),"")</f>
        <v>182</v>
      </c>
      <c r="Y6" s="2">
        <f>IF(INDEX(WormStrainStocks!$G$3:$G$50000,MATCH(GenericLayout!Y6,WormStrainStocks!$A$3:'WormStrainStocks'!$A$50000))="y",INDEX(WormStrainStocks!$A$3:$A$50000,MATCH(GenericLayout!Y6,WormStrainStocks!$A$3:'WormStrainStocks'!$A$50000)),"")</f>
        <v>183</v>
      </c>
      <c r="Z6" s="2">
        <f>IF(INDEX(WormStrainStocks!$G$3:$G$50000,MATCH(GenericLayout!Z6,WormStrainStocks!$A$3:'WormStrainStocks'!$A$50000))="y",INDEX(WormStrainStocks!$A$3:$A$50000,MATCH(GenericLayout!Z6,WormStrainStocks!$A$3:'WormStrainStocks'!$A$50000)),"")</f>
        <v>184</v>
      </c>
      <c r="AA6" s="2">
        <f>IF(INDEX(WormStrainStocks!$G$3:$G$50000,MATCH(GenericLayout!AA6,WormStrainStocks!$A$3:'WormStrainStocks'!$A$50000))="y",INDEX(WormStrainStocks!$A$3:$A$50000,MATCH(GenericLayout!AA6,WormStrainStocks!$A$3:'WormStrainStocks'!$A$50000)),"")</f>
        <v>185</v>
      </c>
      <c r="AB6" s="2">
        <f>IF(INDEX(WormStrainStocks!$G$3:$G$50000,MATCH(GenericLayout!AB6,WormStrainStocks!$A$3:'WormStrainStocks'!$A$50000))="y",INDEX(WormStrainStocks!$A$3:$A$50000,MATCH(GenericLayout!AB6,WormStrainStocks!$A$3:'WormStrainStocks'!$A$50000)),"")</f>
        <v>186</v>
      </c>
      <c r="AC6" s="2">
        <f>IF(INDEX(WormStrainStocks!$G$3:$G$50000,MATCH(GenericLayout!AC6,WormStrainStocks!$A$3:'WormStrainStocks'!$A$50000))="y",INDEX(WormStrainStocks!$A$3:$A$50000,MATCH(GenericLayout!AC6,WormStrainStocks!$A$3:'WormStrainStocks'!$A$50000)),"")</f>
        <v>187</v>
      </c>
      <c r="AD6" s="2">
        <f>IF(INDEX(WormStrainStocks!$G$3:$G$50000,MATCH(GenericLayout!AD6,WormStrainStocks!$A$3:'WormStrainStocks'!$A$50000))="y",INDEX(WormStrainStocks!$A$3:$A$50000,MATCH(GenericLayout!AD6,WormStrainStocks!$A$3:'WormStrainStocks'!$A$50000)),"")</f>
        <v>188</v>
      </c>
      <c r="AE6" s="37">
        <f>IF(INDEX(WormStrainStocks!$G$3:$G$50000,MATCH(GenericLayout!AE6,WormStrainStocks!$A$3:'WormStrainStocks'!$A$50000))="y",INDEX(WormStrainStocks!$A$3:$A$50000,MATCH(GenericLayout!AE6,WormStrainStocks!$A$3:'WormStrainStocks'!$A$50000)),"")</f>
        <v>189</v>
      </c>
    </row>
    <row r="7" spans="3:31" x14ac:dyDescent="0.2">
      <c r="C7" s="36" t="str">
        <f>IF(INDEX(WormStrainStocks!$G$3:$G$50000,MATCH(GenericLayout!C7,WormStrainStocks!$A$3:'WormStrainStocks'!$A$50000))="y",INDEX(WormStrainStocks!$A$3:$A$50000,MATCH(GenericLayout!C7,WormStrainStocks!$A$3:'WormStrainStocks'!$A$50000)),"")</f>
        <v/>
      </c>
      <c r="D7" s="2">
        <f>IF(INDEX(WormStrainStocks!$G$3:$G$50000,MATCH(GenericLayout!D7,WormStrainStocks!$A$3:'WormStrainStocks'!$A$50000))="y",INDEX(WormStrainStocks!$A$3:$A$50000,MATCH(GenericLayout!D7,WormStrainStocks!$A$3:'WormStrainStocks'!$A$50000)),"")</f>
        <v>29</v>
      </c>
      <c r="E7" s="2">
        <f>IF(INDEX(WormStrainStocks!$G$3:$G$50000,MATCH(GenericLayout!E7,WormStrainStocks!$A$3:'WormStrainStocks'!$A$50000))="y",INDEX(WormStrainStocks!$A$3:$A$50000,MATCH(GenericLayout!E7,WormStrainStocks!$A$3:'WormStrainStocks'!$A$50000)),"")</f>
        <v>30</v>
      </c>
      <c r="F7" s="2">
        <f>IF(INDEX(WormStrainStocks!$G$3:$G$50000,MATCH(GenericLayout!F7,WormStrainStocks!$A$3:'WormStrainStocks'!$A$50000))="y",INDEX(WormStrainStocks!$A$3:$A$50000,MATCH(GenericLayout!F7,WormStrainStocks!$A$3:'WormStrainStocks'!$A$50000)),"")</f>
        <v>31</v>
      </c>
      <c r="G7" s="2">
        <f>IF(INDEX(WormStrainStocks!$G$3:$G$50000,MATCH(GenericLayout!G7,WormStrainStocks!$A$3:'WormStrainStocks'!$A$50000))="y",INDEX(WormStrainStocks!$A$3:$A$50000,MATCH(GenericLayout!G7,WormStrainStocks!$A$3:'WormStrainStocks'!$A$50000)),"")</f>
        <v>32</v>
      </c>
      <c r="H7" s="2">
        <f>IF(INDEX(WormStrainStocks!$G$3:$G$50000,MATCH(GenericLayout!H7,WormStrainStocks!$A$3:'WormStrainStocks'!$A$50000))="y",INDEX(WormStrainStocks!$A$3:$A$50000,MATCH(GenericLayout!H7,WormStrainStocks!$A$3:'WormStrainStocks'!$A$50000)),"")</f>
        <v>33</v>
      </c>
      <c r="I7" s="2">
        <f>IF(INDEX(WormStrainStocks!$G$3:$G$50000,MATCH(GenericLayout!I7,WormStrainStocks!$A$3:'WormStrainStocks'!$A$50000))="y",INDEX(WormStrainStocks!$A$3:$A$50000,MATCH(GenericLayout!I7,WormStrainStocks!$A$3:'WormStrainStocks'!$A$50000)),"")</f>
        <v>34</v>
      </c>
      <c r="J7" s="2">
        <f>IF(INDEX(WormStrainStocks!$G$3:$G$50000,MATCH(GenericLayout!J7,WormStrainStocks!$A$3:'WormStrainStocks'!$A$50000))="y",INDEX(WormStrainStocks!$A$3:$A$50000,MATCH(GenericLayout!J7,WormStrainStocks!$A$3:'WormStrainStocks'!$A$50000)),"")</f>
        <v>35</v>
      </c>
      <c r="K7" s="37">
        <f>IF(INDEX(WormStrainStocks!$G$3:$G$50000,MATCH(GenericLayout!K7,WormStrainStocks!$A$3:'WormStrainStocks'!$A$50000))="y",INDEX(WormStrainStocks!$A$3:$A$50000,MATCH(GenericLayout!K7,WormStrainStocks!$A$3:'WormStrainStocks'!$A$50000)),"")</f>
        <v>36</v>
      </c>
      <c r="L7" s="1"/>
      <c r="M7" s="36">
        <f>IF(INDEX(WormStrainStocks!$G$3:$G$50000,MATCH(GenericLayout!M7,WormStrainStocks!$A$3:'WormStrainStocks'!$A$50000))="y",INDEX(WormStrainStocks!$A$3:$A$50000,MATCH(GenericLayout!M7,WormStrainStocks!$A$3:'WormStrainStocks'!$A$50000)),"")</f>
        <v>109</v>
      </c>
      <c r="N7" s="2">
        <f>IF(INDEX(WormStrainStocks!$G$3:$G$50000,MATCH(GenericLayout!N7,WormStrainStocks!$A$3:'WormStrainStocks'!$A$50000))="y",INDEX(WormStrainStocks!$A$3:$A$50000,MATCH(GenericLayout!N7,WormStrainStocks!$A$3:'WormStrainStocks'!$A$50000)),"")</f>
        <v>110</v>
      </c>
      <c r="O7" s="2">
        <f>IF(INDEX(WormStrainStocks!$G$3:$G$50000,MATCH(GenericLayout!O7,WormStrainStocks!$A$3:'WormStrainStocks'!$A$50000))="y",INDEX(WormStrainStocks!$A$3:$A$50000,MATCH(GenericLayout!O7,WormStrainStocks!$A$3:'WormStrainStocks'!$A$50000)),"")</f>
        <v>111</v>
      </c>
      <c r="P7" s="2" t="str">
        <f>IF(INDEX(WormStrainStocks!$G$3:$G$50000,MATCH(GenericLayout!P7,WormStrainStocks!$A$3:'WormStrainStocks'!$A$50000))="y",INDEX(WormStrainStocks!$A$3:$A$50000,MATCH(GenericLayout!P7,WormStrainStocks!$A$3:'WormStrainStocks'!$A$50000)),"")</f>
        <v/>
      </c>
      <c r="Q7" s="2">
        <f>IF(INDEX(WormStrainStocks!$G$3:$G$50000,MATCH(GenericLayout!Q7,WormStrainStocks!$A$3:'WormStrainStocks'!$A$50000))="y",INDEX(WormStrainStocks!$A$3:$A$50000,MATCH(GenericLayout!Q7,WormStrainStocks!$A$3:'WormStrainStocks'!$A$50000)),"")</f>
        <v>113</v>
      </c>
      <c r="R7" s="2">
        <f>IF(INDEX(WormStrainStocks!$G$3:$G$50000,MATCH(GenericLayout!R7,WormStrainStocks!$A$3:'WormStrainStocks'!$A$50000))="y",INDEX(WormStrainStocks!$A$3:$A$50000,MATCH(GenericLayout!R7,WormStrainStocks!$A$3:'WormStrainStocks'!$A$50000)),"")</f>
        <v>114</v>
      </c>
      <c r="S7" s="2">
        <f>IF(INDEX(WormStrainStocks!$G$3:$G$50000,MATCH(GenericLayout!S7,WormStrainStocks!$A$3:'WormStrainStocks'!$A$50000))="y",INDEX(WormStrainStocks!$A$3:$A$50000,MATCH(GenericLayout!S7,WormStrainStocks!$A$3:'WormStrainStocks'!$A$50000)),"")</f>
        <v>115</v>
      </c>
      <c r="T7" s="2">
        <f>IF(INDEX(WormStrainStocks!$G$3:$G$50000,MATCH(GenericLayout!T7,WormStrainStocks!$A$3:'WormStrainStocks'!$A$50000))="y",INDEX(WormStrainStocks!$A$3:$A$50000,MATCH(GenericLayout!T7,WormStrainStocks!$A$3:'WormStrainStocks'!$A$50000)),"")</f>
        <v>116</v>
      </c>
      <c r="U7" s="37">
        <f>IF(INDEX(WormStrainStocks!$G$3:$G$50000,MATCH(GenericLayout!U7,WormStrainStocks!$A$3:'WormStrainStocks'!$A$50000))="y",INDEX(WormStrainStocks!$A$3:$A$50000,MATCH(GenericLayout!U7,WormStrainStocks!$A$3:'WormStrainStocks'!$A$50000)),"")</f>
        <v>117</v>
      </c>
      <c r="W7" s="36">
        <f>IF(INDEX(WormStrainStocks!$G$3:$G$50000,MATCH(GenericLayout!W7,WormStrainStocks!$A$3:'WormStrainStocks'!$A$50000))="y",INDEX(WormStrainStocks!$A$3:$A$50000,MATCH(GenericLayout!W7,WormStrainStocks!$A$3:'WormStrainStocks'!$A$50000)),"")</f>
        <v>190</v>
      </c>
      <c r="X7" s="2">
        <f>IF(INDEX(WormStrainStocks!$G$3:$G$50000,MATCH(GenericLayout!X7,WormStrainStocks!$A$3:'WormStrainStocks'!$A$50000))="y",INDEX(WormStrainStocks!$A$3:$A$50000,MATCH(GenericLayout!X7,WormStrainStocks!$A$3:'WormStrainStocks'!$A$50000)),"")</f>
        <v>191</v>
      </c>
      <c r="Y7" s="2">
        <f>IF(INDEX(WormStrainStocks!$G$3:$G$50000,MATCH(GenericLayout!Y7,WormStrainStocks!$A$3:'WormStrainStocks'!$A$50000))="y",INDEX(WormStrainStocks!$A$3:$A$50000,MATCH(GenericLayout!Y7,WormStrainStocks!$A$3:'WormStrainStocks'!$A$50000)),"")</f>
        <v>192</v>
      </c>
      <c r="Z7" s="2">
        <f>IF(INDEX(WormStrainStocks!$G$3:$G$50000,MATCH(GenericLayout!Z7,WormStrainStocks!$A$3:'WormStrainStocks'!$A$50000))="y",INDEX(WormStrainStocks!$A$3:$A$50000,MATCH(GenericLayout!Z7,WormStrainStocks!$A$3:'WormStrainStocks'!$A$50000)),"")</f>
        <v>193</v>
      </c>
      <c r="AA7" s="2">
        <f>IF(INDEX(WormStrainStocks!$G$3:$G$50000,MATCH(GenericLayout!AA7,WormStrainStocks!$A$3:'WormStrainStocks'!$A$50000))="y",INDEX(WormStrainStocks!$A$3:$A$50000,MATCH(GenericLayout!AA7,WormStrainStocks!$A$3:'WormStrainStocks'!$A$50000)),"")</f>
        <v>194</v>
      </c>
      <c r="AB7" s="2">
        <f>IF(INDEX(WormStrainStocks!$G$3:$G$50000,MATCH(GenericLayout!AB7,WormStrainStocks!$A$3:'WormStrainStocks'!$A$50000))="y",INDEX(WormStrainStocks!$A$3:$A$50000,MATCH(GenericLayout!AB7,WormStrainStocks!$A$3:'WormStrainStocks'!$A$50000)),"")</f>
        <v>195</v>
      </c>
      <c r="AC7" s="2">
        <f>IF(INDEX(WormStrainStocks!$G$3:$G$50000,MATCH(GenericLayout!AC7,WormStrainStocks!$A$3:'WormStrainStocks'!$A$50000))="y",INDEX(WormStrainStocks!$A$3:$A$50000,MATCH(GenericLayout!AC7,WormStrainStocks!$A$3:'WormStrainStocks'!$A$50000)),"")</f>
        <v>196</v>
      </c>
      <c r="AD7" s="2">
        <f>IF(INDEX(WormStrainStocks!$G$3:$G$50000,MATCH(GenericLayout!AD7,WormStrainStocks!$A$3:'WormStrainStocks'!$A$50000))="y",INDEX(WormStrainStocks!$A$3:$A$50000,MATCH(GenericLayout!AD7,WormStrainStocks!$A$3:'WormStrainStocks'!$A$50000)),"")</f>
        <v>197</v>
      </c>
      <c r="AE7" s="37">
        <f>IF(INDEX(WormStrainStocks!$G$3:$G$50000,MATCH(GenericLayout!AE7,WormStrainStocks!$A$3:'WormStrainStocks'!$A$50000))="y",INDEX(WormStrainStocks!$A$3:$A$50000,MATCH(GenericLayout!AE7,WormStrainStocks!$A$3:'WormStrainStocks'!$A$50000)),"")</f>
        <v>198</v>
      </c>
    </row>
    <row r="8" spans="3:31" x14ac:dyDescent="0.2">
      <c r="C8" s="36">
        <f>IF(INDEX(WormStrainStocks!$G$3:$G$50000,MATCH(GenericLayout!C8,WormStrainStocks!$A$3:'WormStrainStocks'!$A$50000))="y",INDEX(WormStrainStocks!$A$3:$A$50000,MATCH(GenericLayout!C8,WormStrainStocks!$A$3:'WormStrainStocks'!$A$50000)),"")</f>
        <v>37</v>
      </c>
      <c r="D8" s="2">
        <f>IF(INDEX(WormStrainStocks!$G$3:$G$50000,MATCH(GenericLayout!D8,WormStrainStocks!$A$3:'WormStrainStocks'!$A$50000))="y",INDEX(WormStrainStocks!$A$3:$A$50000,MATCH(GenericLayout!D8,WormStrainStocks!$A$3:'WormStrainStocks'!$A$50000)),"")</f>
        <v>38</v>
      </c>
      <c r="E8" s="2">
        <f>IF(INDEX(WormStrainStocks!$G$3:$G$50000,MATCH(GenericLayout!E8,WormStrainStocks!$A$3:'WormStrainStocks'!$A$50000))="y",INDEX(WormStrainStocks!$A$3:$A$50000,MATCH(GenericLayout!E8,WormStrainStocks!$A$3:'WormStrainStocks'!$A$50000)),"")</f>
        <v>39</v>
      </c>
      <c r="F8" s="2">
        <f>IF(INDEX(WormStrainStocks!$G$3:$G$50000,MATCH(GenericLayout!F8,WormStrainStocks!$A$3:'WormStrainStocks'!$A$50000))="y",INDEX(WormStrainStocks!$A$3:$A$50000,MATCH(GenericLayout!F8,WormStrainStocks!$A$3:'WormStrainStocks'!$A$50000)),"")</f>
        <v>40</v>
      </c>
      <c r="G8" s="2">
        <f>IF(INDEX(WormStrainStocks!$G$3:$G$50000,MATCH(GenericLayout!G8,WormStrainStocks!$A$3:'WormStrainStocks'!$A$50000))="y",INDEX(WormStrainStocks!$A$3:$A$50000,MATCH(GenericLayout!G8,WormStrainStocks!$A$3:'WormStrainStocks'!$A$50000)),"")</f>
        <v>41</v>
      </c>
      <c r="H8" s="2">
        <f>IF(INDEX(WormStrainStocks!$G$3:$G$50000,MATCH(GenericLayout!H8,WormStrainStocks!$A$3:'WormStrainStocks'!$A$50000))="y",INDEX(WormStrainStocks!$A$3:$A$50000,MATCH(GenericLayout!H8,WormStrainStocks!$A$3:'WormStrainStocks'!$A$50000)),"")</f>
        <v>42</v>
      </c>
      <c r="I8" s="2">
        <f>IF(INDEX(WormStrainStocks!$G$3:$G$50000,MATCH(GenericLayout!I8,WormStrainStocks!$A$3:'WormStrainStocks'!$A$50000))="y",INDEX(WormStrainStocks!$A$3:$A$50000,MATCH(GenericLayout!I8,WormStrainStocks!$A$3:'WormStrainStocks'!$A$50000)),"")</f>
        <v>43</v>
      </c>
      <c r="J8" s="2">
        <f>IF(INDEX(WormStrainStocks!$G$3:$G$50000,MATCH(GenericLayout!J8,WormStrainStocks!$A$3:'WormStrainStocks'!$A$50000))="y",INDEX(WormStrainStocks!$A$3:$A$50000,MATCH(GenericLayout!J8,WormStrainStocks!$A$3:'WormStrainStocks'!$A$50000)),"")</f>
        <v>44</v>
      </c>
      <c r="K8" s="37">
        <f>IF(INDEX(WormStrainStocks!$G$3:$G$50000,MATCH(GenericLayout!K8,WormStrainStocks!$A$3:'WormStrainStocks'!$A$50000))="y",INDEX(WormStrainStocks!$A$3:$A$50000,MATCH(GenericLayout!K8,WormStrainStocks!$A$3:'WormStrainStocks'!$A$50000)),"")</f>
        <v>45</v>
      </c>
      <c r="L8" s="1"/>
      <c r="M8" s="36">
        <f>IF(INDEX(WormStrainStocks!$G$3:$G$50000,MATCH(GenericLayout!M8,WormStrainStocks!$A$3:'WormStrainStocks'!$A$50000))="y",INDEX(WormStrainStocks!$A$3:$A$50000,MATCH(GenericLayout!M8,WormStrainStocks!$A$3:'WormStrainStocks'!$A$50000)),"")</f>
        <v>118</v>
      </c>
      <c r="N8" s="2">
        <f>IF(INDEX(WormStrainStocks!$G$3:$G$50000,MATCH(GenericLayout!N8,WormStrainStocks!$A$3:'WormStrainStocks'!$A$50000))="y",INDEX(WormStrainStocks!$A$3:$A$50000,MATCH(GenericLayout!N8,WormStrainStocks!$A$3:'WormStrainStocks'!$A$50000)),"")</f>
        <v>119</v>
      </c>
      <c r="O8" s="2">
        <f>IF(INDEX(WormStrainStocks!$G$3:$G$50000,MATCH(GenericLayout!O8,WormStrainStocks!$A$3:'WormStrainStocks'!$A$50000))="y",INDEX(WormStrainStocks!$A$3:$A$50000,MATCH(GenericLayout!O8,WormStrainStocks!$A$3:'WormStrainStocks'!$A$50000)),"")</f>
        <v>120</v>
      </c>
      <c r="P8" s="2">
        <f>IF(INDEX(WormStrainStocks!$G$3:$G$50000,MATCH(GenericLayout!P8,WormStrainStocks!$A$3:'WormStrainStocks'!$A$50000))="y",INDEX(WormStrainStocks!$A$3:$A$50000,MATCH(GenericLayout!P8,WormStrainStocks!$A$3:'WormStrainStocks'!$A$50000)),"")</f>
        <v>121</v>
      </c>
      <c r="Q8" s="2">
        <f>IF(INDEX(WormStrainStocks!$G$3:$G$50000,MATCH(GenericLayout!Q8,WormStrainStocks!$A$3:'WormStrainStocks'!$A$50000))="y",INDEX(WormStrainStocks!$A$3:$A$50000,MATCH(GenericLayout!Q8,WormStrainStocks!$A$3:'WormStrainStocks'!$A$50000)),"")</f>
        <v>122</v>
      </c>
      <c r="R8" s="2">
        <f>IF(INDEX(WormStrainStocks!$G$3:$G$50000,MATCH(GenericLayout!R8,WormStrainStocks!$A$3:'WormStrainStocks'!$A$50000))="y",INDEX(WormStrainStocks!$A$3:$A$50000,MATCH(GenericLayout!R8,WormStrainStocks!$A$3:'WormStrainStocks'!$A$50000)),"")</f>
        <v>123</v>
      </c>
      <c r="S8" s="2">
        <f>IF(INDEX(WormStrainStocks!$G$3:$G$50000,MATCH(GenericLayout!S8,WormStrainStocks!$A$3:'WormStrainStocks'!$A$50000))="y",INDEX(WormStrainStocks!$A$3:$A$50000,MATCH(GenericLayout!S8,WormStrainStocks!$A$3:'WormStrainStocks'!$A$50000)),"")</f>
        <v>124</v>
      </c>
      <c r="T8" s="2">
        <f>IF(INDEX(WormStrainStocks!$G$3:$G$50000,MATCH(GenericLayout!T8,WormStrainStocks!$A$3:'WormStrainStocks'!$A$50000))="y",INDEX(WormStrainStocks!$A$3:$A$50000,MATCH(GenericLayout!T8,WormStrainStocks!$A$3:'WormStrainStocks'!$A$50000)),"")</f>
        <v>125</v>
      </c>
      <c r="U8" s="37">
        <f>IF(INDEX(WormStrainStocks!$G$3:$G$50000,MATCH(GenericLayout!U8,WormStrainStocks!$A$3:'WormStrainStocks'!$A$50000))="y",INDEX(WormStrainStocks!$A$3:$A$50000,MATCH(GenericLayout!U8,WormStrainStocks!$A$3:'WormStrainStocks'!$A$50000)),"")</f>
        <v>126</v>
      </c>
      <c r="W8" s="36">
        <f>IF(INDEX(WormStrainStocks!$G$3:$G$50000,MATCH(GenericLayout!W8,WormStrainStocks!$A$3:'WormStrainStocks'!$A$50000))="y",INDEX(WormStrainStocks!$A$3:$A$50000,MATCH(GenericLayout!W8,WormStrainStocks!$A$3:'WormStrainStocks'!$A$50000)),"")</f>
        <v>199</v>
      </c>
      <c r="X8" s="2">
        <f>IF(INDEX(WormStrainStocks!$G$3:$G$50000,MATCH(GenericLayout!X8,WormStrainStocks!$A$3:'WormStrainStocks'!$A$50000))="y",INDEX(WormStrainStocks!$A$3:$A$50000,MATCH(GenericLayout!X8,WormStrainStocks!$A$3:'WormStrainStocks'!$A$50000)),"")</f>
        <v>200</v>
      </c>
      <c r="Y8" s="2">
        <f>IF(INDEX(WormStrainStocks!$G$3:$G$50000,MATCH(GenericLayout!Y8,WormStrainStocks!$A$3:'WormStrainStocks'!$A$50000))="y",INDEX(WormStrainStocks!$A$3:$A$50000,MATCH(GenericLayout!Y8,WormStrainStocks!$A$3:'WormStrainStocks'!$A$50000)),"")</f>
        <v>201</v>
      </c>
      <c r="Z8" s="2">
        <f>IF(INDEX(WormStrainStocks!$G$3:$G$50000,MATCH(GenericLayout!Z8,WormStrainStocks!$A$3:'WormStrainStocks'!$A$50000))="y",INDEX(WormStrainStocks!$A$3:$A$50000,MATCH(GenericLayout!Z8,WormStrainStocks!$A$3:'WormStrainStocks'!$A$50000)),"")</f>
        <v>202</v>
      </c>
      <c r="AA8" s="2">
        <f>IF(INDEX(WormStrainStocks!$G$3:$G$50000,MATCH(GenericLayout!AA8,WormStrainStocks!$A$3:'WormStrainStocks'!$A$50000))="y",INDEX(WormStrainStocks!$A$3:$A$50000,MATCH(GenericLayout!AA8,WormStrainStocks!$A$3:'WormStrainStocks'!$A$50000)),"")</f>
        <v>203</v>
      </c>
      <c r="AB8" s="2">
        <f>IF(INDEX(WormStrainStocks!$G$3:$G$50000,MATCH(GenericLayout!AB8,WormStrainStocks!$A$3:'WormStrainStocks'!$A$50000))="y",INDEX(WormStrainStocks!$A$3:$A$50000,MATCH(GenericLayout!AB8,WormStrainStocks!$A$3:'WormStrainStocks'!$A$50000)),"")</f>
        <v>204</v>
      </c>
      <c r="AC8" s="2">
        <f>IF(INDEX(WormStrainStocks!$G$3:$G$50000,MATCH(GenericLayout!AC8,WormStrainStocks!$A$3:'WormStrainStocks'!$A$50000))="y",INDEX(WormStrainStocks!$A$3:$A$50000,MATCH(GenericLayout!AC8,WormStrainStocks!$A$3:'WormStrainStocks'!$A$50000)),"")</f>
        <v>205</v>
      </c>
      <c r="AD8" s="2">
        <f>IF(INDEX(WormStrainStocks!$G$3:$G$50000,MATCH(GenericLayout!AD8,WormStrainStocks!$A$3:'WormStrainStocks'!$A$50000))="y",INDEX(WormStrainStocks!$A$3:$A$50000,MATCH(GenericLayout!AD8,WormStrainStocks!$A$3:'WormStrainStocks'!$A$50000)),"")</f>
        <v>206</v>
      </c>
      <c r="AE8" s="37">
        <f>IF(INDEX(WormStrainStocks!$G$3:$G$50000,MATCH(GenericLayout!AE8,WormStrainStocks!$A$3:'WormStrainStocks'!$A$50000))="y",INDEX(WormStrainStocks!$A$3:$A$50000,MATCH(GenericLayout!AE8,WormStrainStocks!$A$3:'WormStrainStocks'!$A$50000)),"")</f>
        <v>207</v>
      </c>
    </row>
    <row r="9" spans="3:31" x14ac:dyDescent="0.2">
      <c r="C9" s="36">
        <f>IF(INDEX(WormStrainStocks!$G$3:$G$50000,MATCH(GenericLayout!C9,WormStrainStocks!$A$3:'WormStrainStocks'!$A$50000))="y",INDEX(WormStrainStocks!$A$3:$A$50000,MATCH(GenericLayout!C9,WormStrainStocks!$A$3:'WormStrainStocks'!$A$50000)),"")</f>
        <v>46</v>
      </c>
      <c r="D9" s="2">
        <f>IF(INDEX(WormStrainStocks!$G$3:$G$50000,MATCH(GenericLayout!D9,WormStrainStocks!$A$3:'WormStrainStocks'!$A$50000))="y",INDEX(WormStrainStocks!$A$3:$A$50000,MATCH(GenericLayout!D9,WormStrainStocks!$A$3:'WormStrainStocks'!$A$50000)),"")</f>
        <v>47</v>
      </c>
      <c r="E9" s="2">
        <f>IF(INDEX(WormStrainStocks!$G$3:$G$50000,MATCH(GenericLayout!E9,WormStrainStocks!$A$3:'WormStrainStocks'!$A$50000))="y",INDEX(WormStrainStocks!$A$3:$A$50000,MATCH(GenericLayout!E9,WormStrainStocks!$A$3:'WormStrainStocks'!$A$50000)),"")</f>
        <v>48</v>
      </c>
      <c r="F9" s="2">
        <f>IF(INDEX(WormStrainStocks!$G$3:$G$50000,MATCH(GenericLayout!F9,WormStrainStocks!$A$3:'WormStrainStocks'!$A$50000))="y",INDEX(WormStrainStocks!$A$3:$A$50000,MATCH(GenericLayout!F9,WormStrainStocks!$A$3:'WormStrainStocks'!$A$50000)),"")</f>
        <v>49</v>
      </c>
      <c r="G9" s="2">
        <f>IF(INDEX(WormStrainStocks!$G$3:$G$50000,MATCH(GenericLayout!G9,WormStrainStocks!$A$3:'WormStrainStocks'!$A$50000))="y",INDEX(WormStrainStocks!$A$3:$A$50000,MATCH(GenericLayout!G9,WormStrainStocks!$A$3:'WormStrainStocks'!$A$50000)),"")</f>
        <v>50</v>
      </c>
      <c r="H9" s="2">
        <f>IF(INDEX(WormStrainStocks!$G$3:$G$50000,MATCH(GenericLayout!H9,WormStrainStocks!$A$3:'WormStrainStocks'!$A$50000))="y",INDEX(WormStrainStocks!$A$3:$A$50000,MATCH(GenericLayout!H9,WormStrainStocks!$A$3:'WormStrainStocks'!$A$50000)),"")</f>
        <v>51</v>
      </c>
      <c r="I9" s="2">
        <f>IF(INDEX(WormStrainStocks!$G$3:$G$50000,MATCH(GenericLayout!I9,WormStrainStocks!$A$3:'WormStrainStocks'!$A$50000))="y",INDEX(WormStrainStocks!$A$3:$A$50000,MATCH(GenericLayout!I9,WormStrainStocks!$A$3:'WormStrainStocks'!$A$50000)),"")</f>
        <v>52</v>
      </c>
      <c r="J9" s="2">
        <f>IF(INDEX(WormStrainStocks!$G$3:$G$50000,MATCH(GenericLayout!J9,WormStrainStocks!$A$3:'WormStrainStocks'!$A$50000))="y",INDEX(WormStrainStocks!$A$3:$A$50000,MATCH(GenericLayout!J9,WormStrainStocks!$A$3:'WormStrainStocks'!$A$50000)),"")</f>
        <v>53</v>
      </c>
      <c r="K9" s="37">
        <f>IF(INDEX(WormStrainStocks!$G$3:$G$50000,MATCH(GenericLayout!K9,WormStrainStocks!$A$3:'WormStrainStocks'!$A$50000))="y",INDEX(WormStrainStocks!$A$3:$A$50000,MATCH(GenericLayout!K9,WormStrainStocks!$A$3:'WormStrainStocks'!$A$50000)),"")</f>
        <v>54</v>
      </c>
      <c r="L9" s="1"/>
      <c r="M9" s="36">
        <f>IF(INDEX(WormStrainStocks!$G$3:$G$50000,MATCH(GenericLayout!M9,WormStrainStocks!$A$3:'WormStrainStocks'!$A$50000))="y",INDEX(WormStrainStocks!$A$3:$A$50000,MATCH(GenericLayout!M9,WormStrainStocks!$A$3:'WormStrainStocks'!$A$50000)),"")</f>
        <v>127</v>
      </c>
      <c r="N9" s="2" t="str">
        <f>IF(INDEX(WormStrainStocks!$G$3:$G$50000,MATCH(GenericLayout!N9,WormStrainStocks!$A$3:'WormStrainStocks'!$A$50000))="y",INDEX(WormStrainStocks!$A$3:$A$50000,MATCH(GenericLayout!N9,WormStrainStocks!$A$3:'WormStrainStocks'!$A$50000)),"")</f>
        <v/>
      </c>
      <c r="O9" s="2">
        <f>IF(INDEX(WormStrainStocks!$G$3:$G$50000,MATCH(GenericLayout!O9,WormStrainStocks!$A$3:'WormStrainStocks'!$A$50000))="y",INDEX(WormStrainStocks!$A$3:$A$50000,MATCH(GenericLayout!O9,WormStrainStocks!$A$3:'WormStrainStocks'!$A$50000)),"")</f>
        <v>129</v>
      </c>
      <c r="P9" s="2">
        <f>IF(INDEX(WormStrainStocks!$G$3:$G$50000,MATCH(GenericLayout!P9,WormStrainStocks!$A$3:'WormStrainStocks'!$A$50000))="y",INDEX(WormStrainStocks!$A$3:$A$50000,MATCH(GenericLayout!P9,WormStrainStocks!$A$3:'WormStrainStocks'!$A$50000)),"")</f>
        <v>130</v>
      </c>
      <c r="Q9" s="2">
        <f>IF(INDEX(WormStrainStocks!$G$3:$G$50000,MATCH(GenericLayout!Q9,WormStrainStocks!$A$3:'WormStrainStocks'!$A$50000))="y",INDEX(WormStrainStocks!$A$3:$A$50000,MATCH(GenericLayout!Q9,WormStrainStocks!$A$3:'WormStrainStocks'!$A$50000)),"")</f>
        <v>131</v>
      </c>
      <c r="R9" s="2">
        <f>IF(INDEX(WormStrainStocks!$G$3:$G$50000,MATCH(GenericLayout!R9,WormStrainStocks!$A$3:'WormStrainStocks'!$A$50000))="y",INDEX(WormStrainStocks!$A$3:$A$50000,MATCH(GenericLayout!R9,WormStrainStocks!$A$3:'WormStrainStocks'!$A$50000)),"")</f>
        <v>132</v>
      </c>
      <c r="S9" s="2">
        <f>IF(INDEX(WormStrainStocks!$G$3:$G$50000,MATCH(GenericLayout!S9,WormStrainStocks!$A$3:'WormStrainStocks'!$A$50000))="y",INDEX(WormStrainStocks!$A$3:$A$50000,MATCH(GenericLayout!S9,WormStrainStocks!$A$3:'WormStrainStocks'!$A$50000)),"")</f>
        <v>133</v>
      </c>
      <c r="T9" s="2">
        <f>IF(INDEX(WormStrainStocks!$G$3:$G$50000,MATCH(GenericLayout!T9,WormStrainStocks!$A$3:'WormStrainStocks'!$A$50000))="y",INDEX(WormStrainStocks!$A$3:$A$50000,MATCH(GenericLayout!T9,WormStrainStocks!$A$3:'WormStrainStocks'!$A$50000)),"")</f>
        <v>134</v>
      </c>
      <c r="U9" s="37">
        <f>IF(INDEX(WormStrainStocks!$G$3:$G$50000,MATCH(GenericLayout!U9,WormStrainStocks!$A$3:'WormStrainStocks'!$A$50000))="y",INDEX(WormStrainStocks!$A$3:$A$50000,MATCH(GenericLayout!U9,WormStrainStocks!$A$3:'WormStrainStocks'!$A$50000)),"")</f>
        <v>135</v>
      </c>
      <c r="W9" s="36">
        <f>IF(INDEX(WormStrainStocks!$G$3:$G$50000,MATCH(GenericLayout!W9,WormStrainStocks!$A$3:'WormStrainStocks'!$A$50000))="y",INDEX(WormStrainStocks!$A$3:$A$50000,MATCH(GenericLayout!W9,WormStrainStocks!$A$3:'WormStrainStocks'!$A$50000)),"")</f>
        <v>208</v>
      </c>
      <c r="X9" s="2">
        <f>IF(INDEX(WormStrainStocks!$G$3:$G$50000,MATCH(GenericLayout!X9,WormStrainStocks!$A$3:'WormStrainStocks'!$A$50000))="y",INDEX(WormStrainStocks!$A$3:$A$50000,MATCH(GenericLayout!X9,WormStrainStocks!$A$3:'WormStrainStocks'!$A$50000)),"")</f>
        <v>209</v>
      </c>
      <c r="Y9" s="2">
        <f>IF(INDEX(WormStrainStocks!$G$3:$G$50000,MATCH(GenericLayout!Y9,WormStrainStocks!$A$3:'WormStrainStocks'!$A$50000))="y",INDEX(WormStrainStocks!$A$3:$A$50000,MATCH(GenericLayout!Y9,WormStrainStocks!$A$3:'WormStrainStocks'!$A$50000)),"")</f>
        <v>210</v>
      </c>
      <c r="Z9" s="2">
        <f>IF(INDEX(WormStrainStocks!$G$3:$G$50000,MATCH(GenericLayout!Z9,WormStrainStocks!$A$3:'WormStrainStocks'!$A$50000))="y",INDEX(WormStrainStocks!$A$3:$A$50000,MATCH(GenericLayout!Z9,WormStrainStocks!$A$3:'WormStrainStocks'!$A$50000)),"")</f>
        <v>211</v>
      </c>
      <c r="AA9" s="2">
        <f>IF(INDEX(WormStrainStocks!$G$3:$G$50000,MATCH(GenericLayout!AA9,WormStrainStocks!$A$3:'WormStrainStocks'!$A$50000))="y",INDEX(WormStrainStocks!$A$3:$A$50000,MATCH(GenericLayout!AA9,WormStrainStocks!$A$3:'WormStrainStocks'!$A$50000)),"")</f>
        <v>212</v>
      </c>
      <c r="AB9" s="2">
        <f>IF(INDEX(WormStrainStocks!$G$3:$G$50000,MATCH(GenericLayout!AB9,WormStrainStocks!$A$3:'WormStrainStocks'!$A$50000))="y",INDEX(WormStrainStocks!$A$3:$A$50000,MATCH(GenericLayout!AB9,WormStrainStocks!$A$3:'WormStrainStocks'!$A$50000)),"")</f>
        <v>213</v>
      </c>
      <c r="AC9" s="2">
        <f>IF(INDEX(WormStrainStocks!$G$3:$G$50000,MATCH(GenericLayout!AC9,WormStrainStocks!$A$3:'WormStrainStocks'!$A$50000))="y",INDEX(WormStrainStocks!$A$3:$A$50000,MATCH(GenericLayout!AC9,WormStrainStocks!$A$3:'WormStrainStocks'!$A$50000)),"")</f>
        <v>214</v>
      </c>
      <c r="AD9" s="2">
        <f>IF(INDEX(WormStrainStocks!$G$3:$G$50000,MATCH(GenericLayout!AD9,WormStrainStocks!$A$3:'WormStrainStocks'!$A$50000))="y",INDEX(WormStrainStocks!$A$3:$A$50000,MATCH(GenericLayout!AD9,WormStrainStocks!$A$3:'WormStrainStocks'!$A$50000)),"")</f>
        <v>215</v>
      </c>
      <c r="AE9" s="37">
        <f>IF(INDEX(WormStrainStocks!$G$3:$G$50000,MATCH(GenericLayout!AE9,WormStrainStocks!$A$3:'WormStrainStocks'!$A$50000))="y",INDEX(WormStrainStocks!$A$3:$A$50000,MATCH(GenericLayout!AE9,WormStrainStocks!$A$3:'WormStrainStocks'!$A$50000)),"")</f>
        <v>216</v>
      </c>
    </row>
    <row r="10" spans="3:31" x14ac:dyDescent="0.2">
      <c r="C10" s="36">
        <f>IF(INDEX(WormStrainStocks!$G$3:$G$50000,MATCH(GenericLayout!C10,WormStrainStocks!$A$3:'WormStrainStocks'!$A$50000))="y",INDEX(WormStrainStocks!$A$3:$A$50000,MATCH(GenericLayout!C10,WormStrainStocks!$A$3:'WormStrainStocks'!$A$50000)),"")</f>
        <v>55</v>
      </c>
      <c r="D10" s="2">
        <f>IF(INDEX(WormStrainStocks!$G$3:$G$50000,MATCH(GenericLayout!D10,WormStrainStocks!$A$3:'WormStrainStocks'!$A$50000))="y",INDEX(WormStrainStocks!$A$3:$A$50000,MATCH(GenericLayout!D10,WormStrainStocks!$A$3:'WormStrainStocks'!$A$50000)),"")</f>
        <v>56</v>
      </c>
      <c r="E10" s="2">
        <f>IF(INDEX(WormStrainStocks!$G$3:$G$50000,MATCH(GenericLayout!E10,WormStrainStocks!$A$3:'WormStrainStocks'!$A$50000))="y",INDEX(WormStrainStocks!$A$3:$A$50000,MATCH(GenericLayout!E10,WormStrainStocks!$A$3:'WormStrainStocks'!$A$50000)),"")</f>
        <v>57</v>
      </c>
      <c r="F10" s="2">
        <f>IF(INDEX(WormStrainStocks!$G$3:$G$50000,MATCH(GenericLayout!F10,WormStrainStocks!$A$3:'WormStrainStocks'!$A$50000))="y",INDEX(WormStrainStocks!$A$3:$A$50000,MATCH(GenericLayout!F10,WormStrainStocks!$A$3:'WormStrainStocks'!$A$50000)),"")</f>
        <v>58</v>
      </c>
      <c r="G10" s="2">
        <f>IF(INDEX(WormStrainStocks!$G$3:$G$50000,MATCH(GenericLayout!G10,WormStrainStocks!$A$3:'WormStrainStocks'!$A$50000))="y",INDEX(WormStrainStocks!$A$3:$A$50000,MATCH(GenericLayout!G10,WormStrainStocks!$A$3:'WormStrainStocks'!$A$50000)),"")</f>
        <v>59</v>
      </c>
      <c r="H10" s="2">
        <f>IF(INDEX(WormStrainStocks!$G$3:$G$50000,MATCH(GenericLayout!H10,WormStrainStocks!$A$3:'WormStrainStocks'!$A$50000))="y",INDEX(WormStrainStocks!$A$3:$A$50000,MATCH(GenericLayout!H10,WormStrainStocks!$A$3:'WormStrainStocks'!$A$50000)),"")</f>
        <v>60</v>
      </c>
      <c r="I10" s="2">
        <f>IF(INDEX(WormStrainStocks!$G$3:$G$50000,MATCH(GenericLayout!I10,WormStrainStocks!$A$3:'WormStrainStocks'!$A$50000))="y",INDEX(WormStrainStocks!$A$3:$A$50000,MATCH(GenericLayout!I10,WormStrainStocks!$A$3:'WormStrainStocks'!$A$50000)),"")</f>
        <v>61</v>
      </c>
      <c r="J10" s="2">
        <f>IF(INDEX(WormStrainStocks!$G$3:$G$50000,MATCH(GenericLayout!J10,WormStrainStocks!$A$3:'WormStrainStocks'!$A$50000))="y",INDEX(WormStrainStocks!$A$3:$A$50000,MATCH(GenericLayout!J10,WormStrainStocks!$A$3:'WormStrainStocks'!$A$50000)),"")</f>
        <v>62</v>
      </c>
      <c r="K10" s="37">
        <f>IF(INDEX(WormStrainStocks!$G$3:$G$50000,MATCH(GenericLayout!K10,WormStrainStocks!$A$3:'WormStrainStocks'!$A$50000))="y",INDEX(WormStrainStocks!$A$3:$A$50000,MATCH(GenericLayout!K10,WormStrainStocks!$A$3:'WormStrainStocks'!$A$50000)),"")</f>
        <v>63</v>
      </c>
      <c r="L10" s="1"/>
      <c r="M10" s="36">
        <f>IF(INDEX(WormStrainStocks!$G$3:$G$50000,MATCH(GenericLayout!M10,WormStrainStocks!$A$3:'WormStrainStocks'!$A$50000))="y",INDEX(WormStrainStocks!$A$3:$A$50000,MATCH(GenericLayout!M10,WormStrainStocks!$A$3:'WormStrainStocks'!$A$50000)),"")</f>
        <v>136</v>
      </c>
      <c r="N10" s="2">
        <f>IF(INDEX(WormStrainStocks!$G$3:$G$50000,MATCH(GenericLayout!N10,WormStrainStocks!$A$3:'WormStrainStocks'!$A$50000))="y",INDEX(WormStrainStocks!$A$3:$A$50000,MATCH(GenericLayout!N10,WormStrainStocks!$A$3:'WormStrainStocks'!$A$50000)),"")</f>
        <v>137</v>
      </c>
      <c r="O10" s="2">
        <f>IF(INDEX(WormStrainStocks!$G$3:$G$50000,MATCH(GenericLayout!O10,WormStrainStocks!$A$3:'WormStrainStocks'!$A$50000))="y",INDEX(WormStrainStocks!$A$3:$A$50000,MATCH(GenericLayout!O10,WormStrainStocks!$A$3:'WormStrainStocks'!$A$50000)),"")</f>
        <v>138</v>
      </c>
      <c r="P10" s="2">
        <f>IF(INDEX(WormStrainStocks!$G$3:$G$50000,MATCH(GenericLayout!P10,WormStrainStocks!$A$3:'WormStrainStocks'!$A$50000))="y",INDEX(WormStrainStocks!$A$3:$A$50000,MATCH(GenericLayout!P10,WormStrainStocks!$A$3:'WormStrainStocks'!$A$50000)),"")</f>
        <v>139</v>
      </c>
      <c r="Q10" s="2">
        <f>IF(INDEX(WormStrainStocks!$G$3:$G$50000,MATCH(GenericLayout!Q10,WormStrainStocks!$A$3:'WormStrainStocks'!$A$50000))="y",INDEX(WormStrainStocks!$A$3:$A$50000,MATCH(GenericLayout!Q10,WormStrainStocks!$A$3:'WormStrainStocks'!$A$50000)),"")</f>
        <v>140</v>
      </c>
      <c r="R10" s="2">
        <f>IF(INDEX(WormStrainStocks!$G$3:$G$50000,MATCH(GenericLayout!R10,WormStrainStocks!$A$3:'WormStrainStocks'!$A$50000))="y",INDEX(WormStrainStocks!$A$3:$A$50000,MATCH(GenericLayout!R10,WormStrainStocks!$A$3:'WormStrainStocks'!$A$50000)),"")</f>
        <v>141</v>
      </c>
      <c r="S10" s="2">
        <f>IF(INDEX(WormStrainStocks!$G$3:$G$50000,MATCH(GenericLayout!S10,WormStrainStocks!$A$3:'WormStrainStocks'!$A$50000))="y",INDEX(WormStrainStocks!$A$3:$A$50000,MATCH(GenericLayout!S10,WormStrainStocks!$A$3:'WormStrainStocks'!$A$50000)),"")</f>
        <v>142</v>
      </c>
      <c r="T10" s="2">
        <f>IF(INDEX(WormStrainStocks!$G$3:$G$50000,MATCH(GenericLayout!T10,WormStrainStocks!$A$3:'WormStrainStocks'!$A$50000))="y",INDEX(WormStrainStocks!$A$3:$A$50000,MATCH(GenericLayout!T10,WormStrainStocks!$A$3:'WormStrainStocks'!$A$50000)),"")</f>
        <v>143</v>
      </c>
      <c r="U10" s="37">
        <f>IF(INDEX(WormStrainStocks!$G$3:$G$50000,MATCH(GenericLayout!U10,WormStrainStocks!$A$3:'WormStrainStocks'!$A$50000))="y",INDEX(WormStrainStocks!$A$3:$A$50000,MATCH(GenericLayout!U10,WormStrainStocks!$A$3:'WormStrainStocks'!$A$50000)),"")</f>
        <v>144</v>
      </c>
      <c r="W10" s="36">
        <f>IF(INDEX(WormStrainStocks!$G$3:$G$50000,MATCH(GenericLayout!W10,WormStrainStocks!$A$3:'WormStrainStocks'!$A$50000))="y",INDEX(WormStrainStocks!$A$3:$A$50000,MATCH(GenericLayout!W10,WormStrainStocks!$A$3:'WormStrainStocks'!$A$50000)),"")</f>
        <v>217</v>
      </c>
      <c r="X10" s="2">
        <f>IF(INDEX(WormStrainStocks!$G$3:$G$50000,MATCH(GenericLayout!X10,WormStrainStocks!$A$3:'WormStrainStocks'!$A$50000))="y",INDEX(WormStrainStocks!$A$3:$A$50000,MATCH(GenericLayout!X10,WormStrainStocks!$A$3:'WormStrainStocks'!$A$50000)),"")</f>
        <v>218</v>
      </c>
      <c r="Y10" s="2">
        <f>IF(INDEX(WormStrainStocks!$G$3:$G$50000,MATCH(GenericLayout!Y10,WormStrainStocks!$A$3:'WormStrainStocks'!$A$50000))="y",INDEX(WormStrainStocks!$A$3:$A$50000,MATCH(GenericLayout!Y10,WormStrainStocks!$A$3:'WormStrainStocks'!$A$50000)),"")</f>
        <v>219</v>
      </c>
      <c r="Z10" s="2">
        <f>IF(INDEX(WormStrainStocks!$G$3:$G$50000,MATCH(GenericLayout!Z10,WormStrainStocks!$A$3:'WormStrainStocks'!$A$50000))="y",INDEX(WormStrainStocks!$A$3:$A$50000,MATCH(GenericLayout!Z10,WormStrainStocks!$A$3:'WormStrainStocks'!$A$50000)),"")</f>
        <v>220</v>
      </c>
      <c r="AA10" s="2">
        <f>IF(INDEX(WormStrainStocks!$G$3:$G$50000,MATCH(GenericLayout!AA10,WormStrainStocks!$A$3:'WormStrainStocks'!$A$50000))="y",INDEX(WormStrainStocks!$A$3:$A$50000,MATCH(GenericLayout!AA10,WormStrainStocks!$A$3:'WormStrainStocks'!$A$50000)),"")</f>
        <v>221</v>
      </c>
      <c r="AB10" s="2">
        <f>IF(INDEX(WormStrainStocks!$G$3:$G$50000,MATCH(GenericLayout!AB10,WormStrainStocks!$A$3:'WormStrainStocks'!$A$50000))="y",INDEX(WormStrainStocks!$A$3:$A$50000,MATCH(GenericLayout!AB10,WormStrainStocks!$A$3:'WormStrainStocks'!$A$50000)),"")</f>
        <v>222</v>
      </c>
      <c r="AC10" s="2">
        <f>IF(INDEX(WormStrainStocks!$G$3:$G$50000,MATCH(GenericLayout!AC10,WormStrainStocks!$A$3:'WormStrainStocks'!$A$50000))="y",INDEX(WormStrainStocks!$A$3:$A$50000,MATCH(GenericLayout!AC10,WormStrainStocks!$A$3:'WormStrainStocks'!$A$50000)),"")</f>
        <v>223</v>
      </c>
      <c r="AD10" s="2">
        <f>IF(INDEX(WormStrainStocks!$G$3:$G$50000,MATCH(GenericLayout!AD10,WormStrainStocks!$A$3:'WormStrainStocks'!$A$50000))="y",INDEX(WormStrainStocks!$A$3:$A$50000,MATCH(GenericLayout!AD10,WormStrainStocks!$A$3:'WormStrainStocks'!$A$50000)),"")</f>
        <v>224</v>
      </c>
      <c r="AE10" s="37">
        <f>IF(INDEX(WormStrainStocks!$G$3:$G$50000,MATCH(GenericLayout!AE10,WormStrainStocks!$A$3:'WormStrainStocks'!$A$50000))="y",INDEX(WormStrainStocks!$A$3:$A$50000,MATCH(GenericLayout!AE10,WormStrainStocks!$A$3:'WormStrainStocks'!$A$50000)),"")</f>
        <v>225</v>
      </c>
    </row>
    <row r="11" spans="3:31" x14ac:dyDescent="0.2">
      <c r="C11" s="36">
        <f>IF(INDEX(WormStrainStocks!$G$3:$G$50000,MATCH(GenericLayout!C11,WormStrainStocks!$A$3:'WormStrainStocks'!$A$50000))="y",INDEX(WormStrainStocks!$A$3:$A$50000,MATCH(GenericLayout!C11,WormStrainStocks!$A$3:'WormStrainStocks'!$A$50000)),"")</f>
        <v>64</v>
      </c>
      <c r="D11" s="2">
        <f>IF(INDEX(WormStrainStocks!$G$3:$G$50000,MATCH(GenericLayout!D11,WormStrainStocks!$A$3:'WormStrainStocks'!$A$50000))="y",INDEX(WormStrainStocks!$A$3:$A$50000,MATCH(GenericLayout!D11,WormStrainStocks!$A$3:'WormStrainStocks'!$A$50000)),"")</f>
        <v>65</v>
      </c>
      <c r="E11" s="2">
        <f>IF(INDEX(WormStrainStocks!$G$3:$G$50000,MATCH(GenericLayout!E11,WormStrainStocks!$A$3:'WormStrainStocks'!$A$50000))="y",INDEX(WormStrainStocks!$A$3:$A$50000,MATCH(GenericLayout!E11,WormStrainStocks!$A$3:'WormStrainStocks'!$A$50000)),"")</f>
        <v>66</v>
      </c>
      <c r="F11" s="2">
        <f>IF(INDEX(WormStrainStocks!$G$3:$G$50000,MATCH(GenericLayout!F11,WormStrainStocks!$A$3:'WormStrainStocks'!$A$50000))="y",INDEX(WormStrainStocks!$A$3:$A$50000,MATCH(GenericLayout!F11,WormStrainStocks!$A$3:'WormStrainStocks'!$A$50000)),"")</f>
        <v>67</v>
      </c>
      <c r="G11" s="2">
        <f>IF(INDEX(WormStrainStocks!$G$3:$G$50000,MATCH(GenericLayout!G11,WormStrainStocks!$A$3:'WormStrainStocks'!$A$50000))="y",INDEX(WormStrainStocks!$A$3:$A$50000,MATCH(GenericLayout!G11,WormStrainStocks!$A$3:'WormStrainStocks'!$A$50000)),"")</f>
        <v>68</v>
      </c>
      <c r="H11" s="2">
        <f>IF(INDEX(WormStrainStocks!$G$3:$G$50000,MATCH(GenericLayout!H11,WormStrainStocks!$A$3:'WormStrainStocks'!$A$50000))="y",INDEX(WormStrainStocks!$A$3:$A$50000,MATCH(GenericLayout!H11,WormStrainStocks!$A$3:'WormStrainStocks'!$A$50000)),"")</f>
        <v>69</v>
      </c>
      <c r="I11" s="2">
        <f>IF(INDEX(WormStrainStocks!$G$3:$G$50000,MATCH(GenericLayout!I11,WormStrainStocks!$A$3:'WormStrainStocks'!$A$50000))="y",INDEX(WormStrainStocks!$A$3:$A$50000,MATCH(GenericLayout!I11,WormStrainStocks!$A$3:'WormStrainStocks'!$A$50000)),"")</f>
        <v>70</v>
      </c>
      <c r="J11" s="2">
        <f>IF(INDEX(WormStrainStocks!$G$3:$G$50000,MATCH(GenericLayout!J11,WormStrainStocks!$A$3:'WormStrainStocks'!$A$50000))="y",INDEX(WormStrainStocks!$A$3:$A$50000,MATCH(GenericLayout!J11,WormStrainStocks!$A$3:'WormStrainStocks'!$A$50000)),"")</f>
        <v>71</v>
      </c>
      <c r="K11" s="37">
        <f>IF(INDEX(WormStrainStocks!$G$3:$G$50000,MATCH(GenericLayout!K11,WormStrainStocks!$A$3:'WormStrainStocks'!$A$50000))="y",INDEX(WormStrainStocks!$A$3:$A$50000,MATCH(GenericLayout!K11,WormStrainStocks!$A$3:'WormStrainStocks'!$A$50000)),"")</f>
        <v>72</v>
      </c>
      <c r="L11" s="1"/>
      <c r="M11" s="36">
        <f>IF(INDEX(WormStrainStocks!$G$3:$G$50000,MATCH(GenericLayout!M11,WormStrainStocks!$A$3:'WormStrainStocks'!$A$50000))="y",INDEX(WormStrainStocks!$A$3:$A$50000,MATCH(GenericLayout!M11,WormStrainStocks!$A$3:'WormStrainStocks'!$A$50000)),"")</f>
        <v>145</v>
      </c>
      <c r="N11" s="2">
        <f>IF(INDEX(WormStrainStocks!$G$3:$G$50000,MATCH(GenericLayout!N11,WormStrainStocks!$A$3:'WormStrainStocks'!$A$50000))="y",INDEX(WormStrainStocks!$A$3:$A$50000,MATCH(GenericLayout!N11,WormStrainStocks!$A$3:'WormStrainStocks'!$A$50000)),"")</f>
        <v>146</v>
      </c>
      <c r="O11" s="2">
        <f>IF(INDEX(WormStrainStocks!$G$3:$G$50000,MATCH(GenericLayout!O11,WormStrainStocks!$A$3:'WormStrainStocks'!$A$50000))="y",INDEX(WormStrainStocks!$A$3:$A$50000,MATCH(GenericLayout!O11,WormStrainStocks!$A$3:'WormStrainStocks'!$A$50000)),"")</f>
        <v>147</v>
      </c>
      <c r="P11" s="2">
        <f>IF(INDEX(WormStrainStocks!$G$3:$G$50000,MATCH(GenericLayout!P11,WormStrainStocks!$A$3:'WormStrainStocks'!$A$50000))="y",INDEX(WormStrainStocks!$A$3:$A$50000,MATCH(GenericLayout!P11,WormStrainStocks!$A$3:'WormStrainStocks'!$A$50000)),"")</f>
        <v>148</v>
      </c>
      <c r="Q11" s="2">
        <f>IF(INDEX(WormStrainStocks!$G$3:$G$50000,MATCH(GenericLayout!Q11,WormStrainStocks!$A$3:'WormStrainStocks'!$A$50000))="y",INDEX(WormStrainStocks!$A$3:$A$50000,MATCH(GenericLayout!Q11,WormStrainStocks!$A$3:'WormStrainStocks'!$A$50000)),"")</f>
        <v>149</v>
      </c>
      <c r="R11" s="2">
        <f>IF(INDEX(WormStrainStocks!$G$3:$G$50000,MATCH(GenericLayout!R11,WormStrainStocks!$A$3:'WormStrainStocks'!$A$50000))="y",INDEX(WormStrainStocks!$A$3:$A$50000,MATCH(GenericLayout!R11,WormStrainStocks!$A$3:'WormStrainStocks'!$A$50000)),"")</f>
        <v>150</v>
      </c>
      <c r="S11" s="2">
        <f>IF(INDEX(WormStrainStocks!$G$3:$G$50000,MATCH(GenericLayout!S11,WormStrainStocks!$A$3:'WormStrainStocks'!$A$50000))="y",INDEX(WormStrainStocks!$A$3:$A$50000,MATCH(GenericLayout!S11,WormStrainStocks!$A$3:'WormStrainStocks'!$A$50000)),"")</f>
        <v>151</v>
      </c>
      <c r="T11" s="2">
        <f>IF(INDEX(WormStrainStocks!$G$3:$G$50000,MATCH(GenericLayout!T11,WormStrainStocks!$A$3:'WormStrainStocks'!$A$50000))="y",INDEX(WormStrainStocks!$A$3:$A$50000,MATCH(GenericLayout!T11,WormStrainStocks!$A$3:'WormStrainStocks'!$A$50000)),"")</f>
        <v>152</v>
      </c>
      <c r="U11" s="37">
        <f>IF(INDEX(WormStrainStocks!$G$3:$G$50000,MATCH(GenericLayout!U11,WormStrainStocks!$A$3:'WormStrainStocks'!$A$50000))="y",INDEX(WormStrainStocks!$A$3:$A$50000,MATCH(GenericLayout!U11,WormStrainStocks!$A$3:'WormStrainStocks'!$A$50000)),"")</f>
        <v>153</v>
      </c>
      <c r="W11" s="36">
        <f>IF(INDEX(WormStrainStocks!$G$3:$G$50000,MATCH(GenericLayout!W11,WormStrainStocks!$A$3:'WormStrainStocks'!$A$50000))="y",INDEX(WormStrainStocks!$A$3:$A$50000,MATCH(GenericLayout!W11,WormStrainStocks!$A$3:'WormStrainStocks'!$A$50000)),"")</f>
        <v>226</v>
      </c>
      <c r="X11" s="2">
        <f>IF(INDEX(WormStrainStocks!$G$3:$G$50000,MATCH(GenericLayout!X11,WormStrainStocks!$A$3:'WormStrainStocks'!$A$50000))="y",INDEX(WormStrainStocks!$A$3:$A$50000,MATCH(GenericLayout!X11,WormStrainStocks!$A$3:'WormStrainStocks'!$A$50000)),"")</f>
        <v>227</v>
      </c>
      <c r="Y11" s="2">
        <f>IF(INDEX(WormStrainStocks!$G$3:$G$50000,MATCH(GenericLayout!Y11,WormStrainStocks!$A$3:'WormStrainStocks'!$A$50000))="y",INDEX(WormStrainStocks!$A$3:$A$50000,MATCH(GenericLayout!Y11,WormStrainStocks!$A$3:'WormStrainStocks'!$A$50000)),"")</f>
        <v>228</v>
      </c>
      <c r="Z11" s="2">
        <f>IF(INDEX(WormStrainStocks!$G$3:$G$50000,MATCH(GenericLayout!Z11,WormStrainStocks!$A$3:'WormStrainStocks'!$A$50000))="y",INDEX(WormStrainStocks!$A$3:$A$50000,MATCH(GenericLayout!Z11,WormStrainStocks!$A$3:'WormStrainStocks'!$A$50000)),"")</f>
        <v>229</v>
      </c>
      <c r="AA11" s="2">
        <f>IF(INDEX(WormStrainStocks!$G$3:$G$50000,MATCH(GenericLayout!AA11,WormStrainStocks!$A$3:'WormStrainStocks'!$A$50000))="y",INDEX(WormStrainStocks!$A$3:$A$50000,MATCH(GenericLayout!AA11,WormStrainStocks!$A$3:'WormStrainStocks'!$A$50000)),"")</f>
        <v>230</v>
      </c>
      <c r="AB11" s="2">
        <f>IF(INDEX(WormStrainStocks!$G$3:$G$50000,MATCH(GenericLayout!AB11,WormStrainStocks!$A$3:'WormStrainStocks'!$A$50000))="y",INDEX(WormStrainStocks!$A$3:$A$50000,MATCH(GenericLayout!AB11,WormStrainStocks!$A$3:'WormStrainStocks'!$A$50000)),"")</f>
        <v>231</v>
      </c>
      <c r="AC11" s="2">
        <f>IF(INDEX(WormStrainStocks!$G$3:$G$50000,MATCH(GenericLayout!AC11,WormStrainStocks!$A$3:'WormStrainStocks'!$A$50000))="y",INDEX(WormStrainStocks!$A$3:$A$50000,MATCH(GenericLayout!AC11,WormStrainStocks!$A$3:'WormStrainStocks'!$A$50000)),"")</f>
        <v>232</v>
      </c>
      <c r="AD11" s="2">
        <f>IF(INDEX(WormStrainStocks!$G$3:$G$50000,MATCH(GenericLayout!AD11,WormStrainStocks!$A$3:'WormStrainStocks'!$A$50000))="y",INDEX(WormStrainStocks!$A$3:$A$50000,MATCH(GenericLayout!AD11,WormStrainStocks!$A$3:'WormStrainStocks'!$A$50000)),"")</f>
        <v>233</v>
      </c>
      <c r="AE11" s="37">
        <f>IF(INDEX(WormStrainStocks!$G$3:$G$50000,MATCH(GenericLayout!AE11,WormStrainStocks!$A$3:'WormStrainStocks'!$A$50000))="y",INDEX(WormStrainStocks!$A$3:$A$50000,MATCH(GenericLayout!AE11,WormStrainStocks!$A$3:'WormStrainStocks'!$A$50000)),"")</f>
        <v>234</v>
      </c>
    </row>
    <row r="12" spans="3:31" ht="16" thickBot="1" x14ac:dyDescent="0.25">
      <c r="C12" s="38">
        <f>IF(INDEX(WormStrainStocks!$G$3:$G$50000,MATCH(GenericLayout!C12,WormStrainStocks!$A$3:'WormStrainStocks'!$A$50000))="y",INDEX(WormStrainStocks!$A$3:$A$50000,MATCH(GenericLayout!C12,WormStrainStocks!$A$3:'WormStrainStocks'!$A$50000)),"")</f>
        <v>73</v>
      </c>
      <c r="D12" s="39">
        <f>IF(INDEX(WormStrainStocks!$G$3:$G$50000,MATCH(GenericLayout!D12,WormStrainStocks!$A$3:'WormStrainStocks'!$A$50000))="y",INDEX(WormStrainStocks!$A$3:$A$50000,MATCH(GenericLayout!D12,WormStrainStocks!$A$3:'WormStrainStocks'!$A$50000)),"")</f>
        <v>74</v>
      </c>
      <c r="E12" s="39">
        <f>IF(INDEX(WormStrainStocks!$G$3:$G$50000,MATCH(GenericLayout!E12,WormStrainStocks!$A$3:'WormStrainStocks'!$A$50000))="y",INDEX(WormStrainStocks!$A$3:$A$50000,MATCH(GenericLayout!E12,WormStrainStocks!$A$3:'WormStrainStocks'!$A$50000)),"")</f>
        <v>75</v>
      </c>
      <c r="F12" s="39">
        <f>IF(INDEX(WormStrainStocks!$G$3:$G$50000,MATCH(GenericLayout!F12,WormStrainStocks!$A$3:'WormStrainStocks'!$A$50000))="y",INDEX(WormStrainStocks!$A$3:$A$50000,MATCH(GenericLayout!F12,WormStrainStocks!$A$3:'WormStrainStocks'!$A$50000)),"")</f>
        <v>76</v>
      </c>
      <c r="G12" s="39">
        <f>IF(INDEX(WormStrainStocks!$G$3:$G$50000,MATCH(GenericLayout!G12,WormStrainStocks!$A$3:'WormStrainStocks'!$A$50000))="y",INDEX(WormStrainStocks!$A$3:$A$50000,MATCH(GenericLayout!G12,WormStrainStocks!$A$3:'WormStrainStocks'!$A$50000)),"")</f>
        <v>77</v>
      </c>
      <c r="H12" s="39">
        <f>IF(INDEX(WormStrainStocks!$G$3:$G$50000,MATCH(GenericLayout!H12,WormStrainStocks!$A$3:'WormStrainStocks'!$A$50000))="y",INDEX(WormStrainStocks!$A$3:$A$50000,MATCH(GenericLayout!H12,WormStrainStocks!$A$3:'WormStrainStocks'!$A$50000)),"")</f>
        <v>78</v>
      </c>
      <c r="I12" s="39" t="str">
        <f>IF(INDEX(WormStrainStocks!$G$3:$G$50000,MATCH(GenericLayout!I12,WormStrainStocks!$A$3:'WormStrainStocks'!$A$50000))="y",INDEX(WormStrainStocks!$A$3:$A$50000,MATCH(GenericLayout!I12,WormStrainStocks!$A$3:'WormStrainStocks'!$A$50000)),"")</f>
        <v/>
      </c>
      <c r="J12" s="39">
        <f>IF(INDEX(WormStrainStocks!$G$3:$G$50000,MATCH(GenericLayout!J12,WormStrainStocks!$A$3:'WormStrainStocks'!$A$50000))="y",INDEX(WormStrainStocks!$A$3:$A$50000,MATCH(GenericLayout!J12,WormStrainStocks!$A$3:'WormStrainStocks'!$A$50000)),"")</f>
        <v>80</v>
      </c>
      <c r="K12" s="40">
        <f>IF(INDEX(WormStrainStocks!$G$3:$G$50000,MATCH(GenericLayout!K12,WormStrainStocks!$A$3:'WormStrainStocks'!$A$50000))="y",INDEX(WormStrainStocks!$A$3:$A$50000,MATCH(GenericLayout!K12,WormStrainStocks!$A$3:'WormStrainStocks'!$A$50000)),"")</f>
        <v>81</v>
      </c>
      <c r="L12" s="1"/>
      <c r="M12" s="38">
        <f>IF(INDEX(WormStrainStocks!$G$3:$G$50000,MATCH(GenericLayout!M12,WormStrainStocks!$A$3:'WormStrainStocks'!$A$50000))="y",INDEX(WormStrainStocks!$A$3:$A$50000,MATCH(GenericLayout!M12,WormStrainStocks!$A$3:'WormStrainStocks'!$A$50000)),"")</f>
        <v>154</v>
      </c>
      <c r="N12" s="39">
        <f>IF(INDEX(WormStrainStocks!$G$3:$G$50000,MATCH(GenericLayout!N12,WormStrainStocks!$A$3:'WormStrainStocks'!$A$50000))="y",INDEX(WormStrainStocks!$A$3:$A$50000,MATCH(GenericLayout!N12,WormStrainStocks!$A$3:'WormStrainStocks'!$A$50000)),"")</f>
        <v>155</v>
      </c>
      <c r="O12" s="39">
        <f>IF(INDEX(WormStrainStocks!$G$3:$G$50000,MATCH(GenericLayout!O12,WormStrainStocks!$A$3:'WormStrainStocks'!$A$50000))="y",INDEX(WormStrainStocks!$A$3:$A$50000,MATCH(GenericLayout!O12,WormStrainStocks!$A$3:'WormStrainStocks'!$A$50000)),"")</f>
        <v>156</v>
      </c>
      <c r="P12" s="39">
        <f>IF(INDEX(WormStrainStocks!$G$3:$G$50000,MATCH(GenericLayout!P12,WormStrainStocks!$A$3:'WormStrainStocks'!$A$50000))="y",INDEX(WormStrainStocks!$A$3:$A$50000,MATCH(GenericLayout!P12,WormStrainStocks!$A$3:'WormStrainStocks'!$A$50000)),"")</f>
        <v>157</v>
      </c>
      <c r="Q12" s="39">
        <f>IF(INDEX(WormStrainStocks!$G$3:$G$50000,MATCH(GenericLayout!Q12,WormStrainStocks!$A$3:'WormStrainStocks'!$A$50000))="y",INDEX(WormStrainStocks!$A$3:$A$50000,MATCH(GenericLayout!Q12,WormStrainStocks!$A$3:'WormStrainStocks'!$A$50000)),"")</f>
        <v>158</v>
      </c>
      <c r="R12" s="39">
        <f>IF(INDEX(WormStrainStocks!$G$3:$G$50000,MATCH(GenericLayout!R12,WormStrainStocks!$A$3:'WormStrainStocks'!$A$50000))="y",INDEX(WormStrainStocks!$A$3:$A$50000,MATCH(GenericLayout!R12,WormStrainStocks!$A$3:'WormStrainStocks'!$A$50000)),"")</f>
        <v>159</v>
      </c>
      <c r="S12" s="39">
        <f>IF(INDEX(WormStrainStocks!$G$3:$G$50000,MATCH(GenericLayout!S12,WormStrainStocks!$A$3:'WormStrainStocks'!$A$50000))="y",INDEX(WormStrainStocks!$A$3:$A$50000,MATCH(GenericLayout!S12,WormStrainStocks!$A$3:'WormStrainStocks'!$A$50000)),"")</f>
        <v>160</v>
      </c>
      <c r="T12" s="39">
        <f>IF(INDEX(WormStrainStocks!$G$3:$G$50000,MATCH(GenericLayout!T12,WormStrainStocks!$A$3:'WormStrainStocks'!$A$50000))="y",INDEX(WormStrainStocks!$A$3:$A$50000,MATCH(GenericLayout!T12,WormStrainStocks!$A$3:'WormStrainStocks'!$A$50000)),"")</f>
        <v>161</v>
      </c>
      <c r="U12" s="40">
        <f>IF(INDEX(WormStrainStocks!$G$3:$G$50000,MATCH(GenericLayout!U12,WormStrainStocks!$A$3:'WormStrainStocks'!$A$50000))="y",INDEX(WormStrainStocks!$A$3:$A$50000,MATCH(GenericLayout!U12,WormStrainStocks!$A$3:'WormStrainStocks'!$A$50000)),"")</f>
        <v>162</v>
      </c>
      <c r="W12" s="38">
        <f>IF(INDEX(WormStrainStocks!$G$3:$G$50000,MATCH(GenericLayout!W12,WormStrainStocks!$A$3:'WormStrainStocks'!$A$50000))="y",INDEX(WormStrainStocks!$A$3:$A$50000,MATCH(GenericLayout!W12,WormStrainStocks!$A$3:'WormStrainStocks'!$A$50000)),"")</f>
        <v>235</v>
      </c>
      <c r="X12" s="39">
        <f>IF(INDEX(WormStrainStocks!$G$3:$G$50000,MATCH(GenericLayout!X12,WormStrainStocks!$A$3:'WormStrainStocks'!$A$50000))="y",INDEX(WormStrainStocks!$A$3:$A$50000,MATCH(GenericLayout!X12,WormStrainStocks!$A$3:'WormStrainStocks'!$A$50000)),"")</f>
        <v>236</v>
      </c>
      <c r="Y12" s="39">
        <f>IF(INDEX(WormStrainStocks!$G$3:$G$50000,MATCH(GenericLayout!Y12,WormStrainStocks!$A$3:'WormStrainStocks'!$A$50000))="y",INDEX(WormStrainStocks!$A$3:$A$50000,MATCH(GenericLayout!Y12,WormStrainStocks!$A$3:'WormStrainStocks'!$A$50000)),"")</f>
        <v>237</v>
      </c>
      <c r="Z12" s="39">
        <f>IF(INDEX(WormStrainStocks!$G$3:$G$50000,MATCH(GenericLayout!Z12,WormStrainStocks!$A$3:'WormStrainStocks'!$A$50000))="y",INDEX(WormStrainStocks!$A$3:$A$50000,MATCH(GenericLayout!Z12,WormStrainStocks!$A$3:'WormStrainStocks'!$A$50000)),"")</f>
        <v>238</v>
      </c>
      <c r="AA12" s="39">
        <f>IF(INDEX(WormStrainStocks!$G$3:$G$50000,MATCH(GenericLayout!AA12,WormStrainStocks!$A$3:'WormStrainStocks'!$A$50000))="y",INDEX(WormStrainStocks!$A$3:$A$50000,MATCH(GenericLayout!AA12,WormStrainStocks!$A$3:'WormStrainStocks'!$A$50000)),"")</f>
        <v>239</v>
      </c>
      <c r="AB12" s="39">
        <f>IF(INDEX(WormStrainStocks!$G$3:$G$50000,MATCH(GenericLayout!AB12,WormStrainStocks!$A$3:'WormStrainStocks'!$A$50000))="y",INDEX(WormStrainStocks!$A$3:$A$50000,MATCH(GenericLayout!AB12,WormStrainStocks!$A$3:'WormStrainStocks'!$A$50000)),"")</f>
        <v>240</v>
      </c>
      <c r="AC12" s="39">
        <f>IF(INDEX(WormStrainStocks!$G$3:$G$50000,MATCH(GenericLayout!AC12,WormStrainStocks!$A$3:'WormStrainStocks'!$A$50000))="y",INDEX(WormStrainStocks!$A$3:$A$50000,MATCH(GenericLayout!AC12,WormStrainStocks!$A$3:'WormStrainStocks'!$A$50000)),"")</f>
        <v>241</v>
      </c>
      <c r="AD12" s="39">
        <f>IF(INDEX(WormStrainStocks!$G$3:$G$50000,MATCH(GenericLayout!AD12,WormStrainStocks!$A$3:'WormStrainStocks'!$A$50000))="y",INDEX(WormStrainStocks!$A$3:$A$50000,MATCH(GenericLayout!AD12,WormStrainStocks!$A$3:'WormStrainStocks'!$A$50000)),"")</f>
        <v>242</v>
      </c>
      <c r="AE12" s="40">
        <f>IF(INDEX(WormStrainStocks!$G$3:$G$50000,MATCH(GenericLayout!AE12,WormStrainStocks!$A$3:'WormStrainStocks'!$A$50000))="y",INDEX(WormStrainStocks!$A$3:$A$50000,MATCH(GenericLayout!AE12,WormStrainStocks!$A$3:'WormStrainStocks'!$A$50000)),"")</f>
        <v>243</v>
      </c>
    </row>
    <row r="13" spans="3:31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31" s="42" customFormat="1" ht="20" thickBot="1" x14ac:dyDescent="0.3">
      <c r="C14" s="43" t="s">
        <v>0</v>
      </c>
      <c r="D14" s="43">
        <f>X3+1</f>
        <v>4</v>
      </c>
      <c r="E14" s="43"/>
      <c r="F14" s="43"/>
      <c r="G14" s="43"/>
      <c r="H14" s="43"/>
      <c r="I14" s="43"/>
      <c r="J14" s="43"/>
      <c r="K14" s="43"/>
      <c r="L14" s="43"/>
      <c r="M14" s="43" t="s">
        <v>0</v>
      </c>
      <c r="N14" s="43">
        <f>D14+1</f>
        <v>5</v>
      </c>
      <c r="O14" s="43"/>
      <c r="P14" s="43"/>
      <c r="Q14" s="43"/>
      <c r="R14" s="43"/>
      <c r="S14" s="43"/>
      <c r="T14" s="43"/>
      <c r="U14" s="43"/>
      <c r="W14" s="43" t="s">
        <v>0</v>
      </c>
      <c r="X14" s="43">
        <f>N14+1</f>
        <v>6</v>
      </c>
      <c r="Y14" s="43"/>
      <c r="Z14" s="43"/>
      <c r="AA14" s="43"/>
      <c r="AB14" s="43"/>
      <c r="AC14" s="43"/>
      <c r="AD14" s="43"/>
      <c r="AE14" s="43"/>
    </row>
    <row r="15" spans="3:31" x14ac:dyDescent="0.2">
      <c r="C15" s="33">
        <f>IF(INDEX(WormStrainStocks!$G$3:$G$50000,MATCH(GenericLayout!C15,WormStrainStocks!$A$3:'WormStrainStocks'!$A$50000))="y",INDEX(WormStrainStocks!$A$3:$A$50000,MATCH(GenericLayout!C15,WormStrainStocks!$A$3:'WormStrainStocks'!$A$50000)),"")</f>
        <v>244</v>
      </c>
      <c r="D15" s="34">
        <f>IF(INDEX(WormStrainStocks!$G$3:$G$50000,MATCH(GenericLayout!D15,WormStrainStocks!$A$3:'WormStrainStocks'!$A$50000))="y",INDEX(WormStrainStocks!$A$3:$A$50000,MATCH(GenericLayout!D15,WormStrainStocks!$A$3:'WormStrainStocks'!$A$50000)),"")</f>
        <v>245</v>
      </c>
      <c r="E15" s="34">
        <f>IF(INDEX(WormStrainStocks!$G$3:$G$50000,MATCH(GenericLayout!E15,WormStrainStocks!$A$3:'WormStrainStocks'!$A$50000))="y",INDEX(WormStrainStocks!$A$3:$A$50000,MATCH(GenericLayout!E15,WormStrainStocks!$A$3:'WormStrainStocks'!$A$50000)),"")</f>
        <v>246</v>
      </c>
      <c r="F15" s="34">
        <f>IF(INDEX(WormStrainStocks!$G$3:$G$50000,MATCH(GenericLayout!F15,WormStrainStocks!$A$3:'WormStrainStocks'!$A$50000))="y",INDEX(WormStrainStocks!$A$3:$A$50000,MATCH(GenericLayout!F15,WormStrainStocks!$A$3:'WormStrainStocks'!$A$50000)),"")</f>
        <v>247</v>
      </c>
      <c r="G15" s="34">
        <f>IF(INDEX(WormStrainStocks!$G$3:$G$50000,MATCH(GenericLayout!G15,WormStrainStocks!$A$3:'WormStrainStocks'!$A$50000))="y",INDEX(WormStrainStocks!$A$3:$A$50000,MATCH(GenericLayout!G15,WormStrainStocks!$A$3:'WormStrainStocks'!$A$50000)),"")</f>
        <v>248</v>
      </c>
      <c r="H15" s="34">
        <f>IF(INDEX(WormStrainStocks!$G$3:$G$50000,MATCH(GenericLayout!H15,WormStrainStocks!$A$3:'WormStrainStocks'!$A$50000))="y",INDEX(WormStrainStocks!$A$3:$A$50000,MATCH(GenericLayout!H15,WormStrainStocks!$A$3:'WormStrainStocks'!$A$50000)),"")</f>
        <v>249</v>
      </c>
      <c r="I15" s="34">
        <f>IF(INDEX(WormStrainStocks!$G$3:$G$50000,MATCH(GenericLayout!I15,WormStrainStocks!$A$3:'WormStrainStocks'!$A$50000))="y",INDEX(WormStrainStocks!$A$3:$A$50000,MATCH(GenericLayout!I15,WormStrainStocks!$A$3:'WormStrainStocks'!$A$50000)),"")</f>
        <v>250</v>
      </c>
      <c r="J15" s="34">
        <f>IF(INDEX(WormStrainStocks!$G$3:$G$50000,MATCH(GenericLayout!J15,WormStrainStocks!$A$3:'WormStrainStocks'!$A$50000))="y",INDEX(WormStrainStocks!$A$3:$A$50000,MATCH(GenericLayout!J15,WormStrainStocks!$A$3:'WormStrainStocks'!$A$50000)),"")</f>
        <v>251</v>
      </c>
      <c r="K15" s="35">
        <f>IF(INDEX(WormStrainStocks!$G$3:$G$50000,MATCH(GenericLayout!K15,WormStrainStocks!$A$3:'WormStrainStocks'!$A$50000))="y",INDEX(WormStrainStocks!$A$3:$A$50000,MATCH(GenericLayout!K15,WormStrainStocks!$A$3:'WormStrainStocks'!$A$50000)),"")</f>
        <v>252</v>
      </c>
      <c r="L15" s="1"/>
      <c r="M15" s="33">
        <f>IF(INDEX(WormStrainStocks!$G$3:$G$50000,MATCH(GenericLayout!M15,WormStrainStocks!$A$3:'WormStrainStocks'!$A$50000))="y",INDEX(WormStrainStocks!$A$3:$A$50000,MATCH(GenericLayout!M15,WormStrainStocks!$A$3:'WormStrainStocks'!$A$50000)),"")</f>
        <v>325</v>
      </c>
      <c r="N15" s="34">
        <f>IF(INDEX(WormStrainStocks!$G$3:$G$50000,MATCH(GenericLayout!N15,WormStrainStocks!$A$3:'WormStrainStocks'!$A$50000))="y",INDEX(WormStrainStocks!$A$3:$A$50000,MATCH(GenericLayout!N15,WormStrainStocks!$A$3:'WormStrainStocks'!$A$50000)),"")</f>
        <v>326</v>
      </c>
      <c r="O15" s="34">
        <f>IF(INDEX(WormStrainStocks!$G$3:$G$50000,MATCH(GenericLayout!O15,WormStrainStocks!$A$3:'WormStrainStocks'!$A$50000))="y",INDEX(WormStrainStocks!$A$3:$A$50000,MATCH(GenericLayout!O15,WormStrainStocks!$A$3:'WormStrainStocks'!$A$50000)),"")</f>
        <v>327</v>
      </c>
      <c r="P15" s="34">
        <f>IF(INDEX(WormStrainStocks!$G$3:$G$50000,MATCH(GenericLayout!P15,WormStrainStocks!$A$3:'WormStrainStocks'!$A$50000))="y",INDEX(WormStrainStocks!$A$3:$A$50000,MATCH(GenericLayout!P15,WormStrainStocks!$A$3:'WormStrainStocks'!$A$50000)),"")</f>
        <v>328</v>
      </c>
      <c r="Q15" s="34">
        <f>IF(INDEX(WormStrainStocks!$G$3:$G$50000,MATCH(GenericLayout!Q15,WormStrainStocks!$A$3:'WormStrainStocks'!$A$50000))="y",INDEX(WormStrainStocks!$A$3:$A$50000,MATCH(GenericLayout!Q15,WormStrainStocks!$A$3:'WormStrainStocks'!$A$50000)),"")</f>
        <v>329</v>
      </c>
      <c r="R15" s="34">
        <f>IF(INDEX(WormStrainStocks!$G$3:$G$50000,MATCH(GenericLayout!R15,WormStrainStocks!$A$3:'WormStrainStocks'!$A$50000))="y",INDEX(WormStrainStocks!$A$3:$A$50000,MATCH(GenericLayout!R15,WormStrainStocks!$A$3:'WormStrainStocks'!$A$50000)),"")</f>
        <v>330</v>
      </c>
      <c r="S15" s="34">
        <f>IF(INDEX(WormStrainStocks!$G$3:$G$50000,MATCH(GenericLayout!S15,WormStrainStocks!$A$3:'WormStrainStocks'!$A$50000))="y",INDEX(WormStrainStocks!$A$3:$A$50000,MATCH(GenericLayout!S15,WormStrainStocks!$A$3:'WormStrainStocks'!$A$50000)),"")</f>
        <v>331</v>
      </c>
      <c r="T15" s="34">
        <f>IF(INDEX(WormStrainStocks!$G$3:$G$50000,MATCH(GenericLayout!T15,WormStrainStocks!$A$3:'WormStrainStocks'!$A$50000))="y",INDEX(WormStrainStocks!$A$3:$A$50000,MATCH(GenericLayout!T15,WormStrainStocks!$A$3:'WormStrainStocks'!$A$50000)),"")</f>
        <v>332</v>
      </c>
      <c r="U15" s="35">
        <f>IF(INDEX(WormStrainStocks!$G$3:$G$50000,MATCH(GenericLayout!U15,WormStrainStocks!$A$3:'WormStrainStocks'!$A$50000))="y",INDEX(WormStrainStocks!$A$3:$A$50000,MATCH(GenericLayout!U15,WormStrainStocks!$A$3:'WormStrainStocks'!$A$50000)),"")</f>
        <v>333</v>
      </c>
      <c r="W15" s="33">
        <f>IF(INDEX(WormStrainStocks!$G$3:$G$50000,MATCH(GenericLayout!W15,WormStrainStocks!$A$3:'WormStrainStocks'!$A$50000))="y",INDEX(WormStrainStocks!$A$3:$A$50000,MATCH(GenericLayout!W15,WormStrainStocks!$A$3:'WormStrainStocks'!$A$50000)),"")</f>
        <v>406</v>
      </c>
      <c r="X15" s="34">
        <f>IF(INDEX(WormStrainStocks!$G$3:$G$50000,MATCH(GenericLayout!X15,WormStrainStocks!$A$3:'WormStrainStocks'!$A$50000))="y",INDEX(WormStrainStocks!$A$3:$A$50000,MATCH(GenericLayout!X15,WormStrainStocks!$A$3:'WormStrainStocks'!$A$50000)),"")</f>
        <v>407</v>
      </c>
      <c r="Y15" s="34">
        <f>IF(INDEX(WormStrainStocks!$G$3:$G$50000,MATCH(GenericLayout!Y15,WormStrainStocks!$A$3:'WormStrainStocks'!$A$50000))="y",INDEX(WormStrainStocks!$A$3:$A$50000,MATCH(GenericLayout!Y15,WormStrainStocks!$A$3:'WormStrainStocks'!$A$50000)),"")</f>
        <v>408</v>
      </c>
      <c r="Z15" s="34">
        <f>IF(INDEX(WormStrainStocks!$G$3:$G$50000,MATCH(GenericLayout!Z15,WormStrainStocks!$A$3:'WormStrainStocks'!$A$50000))="y",INDEX(WormStrainStocks!$A$3:$A$50000,MATCH(GenericLayout!Z15,WormStrainStocks!$A$3:'WormStrainStocks'!$A$50000)),"")</f>
        <v>409</v>
      </c>
      <c r="AA15" s="34">
        <f>IF(INDEX(WormStrainStocks!$G$3:$G$50000,MATCH(GenericLayout!AA15,WormStrainStocks!$A$3:'WormStrainStocks'!$A$50000))="y",INDEX(WormStrainStocks!$A$3:$A$50000,MATCH(GenericLayout!AA15,WormStrainStocks!$A$3:'WormStrainStocks'!$A$50000)),"")</f>
        <v>410</v>
      </c>
      <c r="AB15" s="34">
        <f>IF(INDEX(WormStrainStocks!$G$3:$G$50000,MATCH(GenericLayout!AB15,WormStrainStocks!$A$3:'WormStrainStocks'!$A$50000))="y",INDEX(WormStrainStocks!$A$3:$A$50000,MATCH(GenericLayout!AB15,WormStrainStocks!$A$3:'WormStrainStocks'!$A$50000)),"")</f>
        <v>411</v>
      </c>
      <c r="AC15" s="34">
        <f>IF(INDEX(WormStrainStocks!$G$3:$G$50000,MATCH(GenericLayout!AC15,WormStrainStocks!$A$3:'WormStrainStocks'!$A$50000))="y",INDEX(WormStrainStocks!$A$3:$A$50000,MATCH(GenericLayout!AC15,WormStrainStocks!$A$3:'WormStrainStocks'!$A$50000)),"")</f>
        <v>412</v>
      </c>
      <c r="AD15" s="34">
        <f>IF(INDEX(WormStrainStocks!$G$3:$G$50000,MATCH(GenericLayout!AD15,WormStrainStocks!$A$3:'WormStrainStocks'!$A$50000))="y",INDEX(WormStrainStocks!$A$3:$A$50000,MATCH(GenericLayout!AD15,WormStrainStocks!$A$3:'WormStrainStocks'!$A$50000)),"")</f>
        <v>413</v>
      </c>
      <c r="AE15" s="35">
        <f>IF(INDEX(WormStrainStocks!$G$3:$G$50000,MATCH(GenericLayout!AE15,WormStrainStocks!$A$3:'WormStrainStocks'!$A$50000))="y",INDEX(WormStrainStocks!$A$3:$A$50000,MATCH(GenericLayout!AE15,WormStrainStocks!$A$3:'WormStrainStocks'!$A$50000)),"")</f>
        <v>414</v>
      </c>
    </row>
    <row r="16" spans="3:31" x14ac:dyDescent="0.2">
      <c r="C16" s="36">
        <f>IF(INDEX(WormStrainStocks!$G$3:$G$50000,MATCH(GenericLayout!C16,WormStrainStocks!$A$3:'WormStrainStocks'!$A$50000))="y",INDEX(WormStrainStocks!$A$3:$A$50000,MATCH(GenericLayout!C16,WormStrainStocks!$A$3:'WormStrainStocks'!$A$50000)),"")</f>
        <v>253</v>
      </c>
      <c r="D16" s="2">
        <f>IF(INDEX(WormStrainStocks!$G$3:$G$50000,MATCH(GenericLayout!D16,WormStrainStocks!$A$3:'WormStrainStocks'!$A$50000))="y",INDEX(WormStrainStocks!$A$3:$A$50000,MATCH(GenericLayout!D16,WormStrainStocks!$A$3:'WormStrainStocks'!$A$50000)),"")</f>
        <v>254</v>
      </c>
      <c r="E16" s="2">
        <f>IF(INDEX(WormStrainStocks!$G$3:$G$50000,MATCH(GenericLayout!E16,WormStrainStocks!$A$3:'WormStrainStocks'!$A$50000))="y",INDEX(WormStrainStocks!$A$3:$A$50000,MATCH(GenericLayout!E16,WormStrainStocks!$A$3:'WormStrainStocks'!$A$50000)),"")</f>
        <v>255</v>
      </c>
      <c r="F16" s="2">
        <f>IF(INDEX(WormStrainStocks!$G$3:$G$50000,MATCH(GenericLayout!F16,WormStrainStocks!$A$3:'WormStrainStocks'!$A$50000))="y",INDEX(WormStrainStocks!$A$3:$A$50000,MATCH(GenericLayout!F16,WormStrainStocks!$A$3:'WormStrainStocks'!$A$50000)),"")</f>
        <v>256</v>
      </c>
      <c r="G16" s="2">
        <f>IF(INDEX(WormStrainStocks!$G$3:$G$50000,MATCH(GenericLayout!G16,WormStrainStocks!$A$3:'WormStrainStocks'!$A$50000))="y",INDEX(WormStrainStocks!$A$3:$A$50000,MATCH(GenericLayout!G16,WormStrainStocks!$A$3:'WormStrainStocks'!$A$50000)),"")</f>
        <v>257</v>
      </c>
      <c r="H16" s="2">
        <f>IF(INDEX(WormStrainStocks!$G$3:$G$50000,MATCH(GenericLayout!H16,WormStrainStocks!$A$3:'WormStrainStocks'!$A$50000))="y",INDEX(WormStrainStocks!$A$3:$A$50000,MATCH(GenericLayout!H16,WormStrainStocks!$A$3:'WormStrainStocks'!$A$50000)),"")</f>
        <v>258</v>
      </c>
      <c r="I16" s="2">
        <f>IF(INDEX(WormStrainStocks!$G$3:$G$50000,MATCH(GenericLayout!I16,WormStrainStocks!$A$3:'WormStrainStocks'!$A$50000))="y",INDEX(WormStrainStocks!$A$3:$A$50000,MATCH(GenericLayout!I16,WormStrainStocks!$A$3:'WormStrainStocks'!$A$50000)),"")</f>
        <v>259</v>
      </c>
      <c r="J16" s="2">
        <f>IF(INDEX(WormStrainStocks!$G$3:$G$50000,MATCH(GenericLayout!J16,WormStrainStocks!$A$3:'WormStrainStocks'!$A$50000))="y",INDEX(WormStrainStocks!$A$3:$A$50000,MATCH(GenericLayout!J16,WormStrainStocks!$A$3:'WormStrainStocks'!$A$50000)),"")</f>
        <v>260</v>
      </c>
      <c r="K16" s="37">
        <f>IF(INDEX(WormStrainStocks!$G$3:$G$50000,MATCH(GenericLayout!K16,WormStrainStocks!$A$3:'WormStrainStocks'!$A$50000))="y",INDEX(WormStrainStocks!$A$3:$A$50000,MATCH(GenericLayout!K16,WormStrainStocks!$A$3:'WormStrainStocks'!$A$50000)),"")</f>
        <v>261</v>
      </c>
      <c r="L16" s="1"/>
      <c r="M16" s="36">
        <f>IF(INDEX(WormStrainStocks!$G$3:$G$50000,MATCH(GenericLayout!M16,WormStrainStocks!$A$3:'WormStrainStocks'!$A$50000))="y",INDEX(WormStrainStocks!$A$3:$A$50000,MATCH(GenericLayout!M16,WormStrainStocks!$A$3:'WormStrainStocks'!$A$50000)),"")</f>
        <v>334</v>
      </c>
      <c r="N16" s="2">
        <f>IF(INDEX(WormStrainStocks!$G$3:$G$50000,MATCH(GenericLayout!N16,WormStrainStocks!$A$3:'WormStrainStocks'!$A$50000))="y",INDEX(WormStrainStocks!$A$3:$A$50000,MATCH(GenericLayout!N16,WormStrainStocks!$A$3:'WormStrainStocks'!$A$50000)),"")</f>
        <v>335</v>
      </c>
      <c r="O16" s="2">
        <f>IF(INDEX(WormStrainStocks!$G$3:$G$50000,MATCH(GenericLayout!O16,WormStrainStocks!$A$3:'WormStrainStocks'!$A$50000))="y",INDEX(WormStrainStocks!$A$3:$A$50000,MATCH(GenericLayout!O16,WormStrainStocks!$A$3:'WormStrainStocks'!$A$50000)),"")</f>
        <v>336</v>
      </c>
      <c r="P16" s="2">
        <f>IF(INDEX(WormStrainStocks!$G$3:$G$50000,MATCH(GenericLayout!P16,WormStrainStocks!$A$3:'WormStrainStocks'!$A$50000))="y",INDEX(WormStrainStocks!$A$3:$A$50000,MATCH(GenericLayout!P16,WormStrainStocks!$A$3:'WormStrainStocks'!$A$50000)),"")</f>
        <v>337</v>
      </c>
      <c r="Q16" s="2">
        <f>IF(INDEX(WormStrainStocks!$G$3:$G$50000,MATCH(GenericLayout!Q16,WormStrainStocks!$A$3:'WormStrainStocks'!$A$50000))="y",INDEX(WormStrainStocks!$A$3:$A$50000,MATCH(GenericLayout!Q16,WormStrainStocks!$A$3:'WormStrainStocks'!$A$50000)),"")</f>
        <v>338</v>
      </c>
      <c r="R16" s="2">
        <f>IF(INDEX(WormStrainStocks!$G$3:$G$50000,MATCH(GenericLayout!R16,WormStrainStocks!$A$3:'WormStrainStocks'!$A$50000))="y",INDEX(WormStrainStocks!$A$3:$A$50000,MATCH(GenericLayout!R16,WormStrainStocks!$A$3:'WormStrainStocks'!$A$50000)),"")</f>
        <v>339</v>
      </c>
      <c r="S16" s="2">
        <f>IF(INDEX(WormStrainStocks!$G$3:$G$50000,MATCH(GenericLayout!S16,WormStrainStocks!$A$3:'WormStrainStocks'!$A$50000))="y",INDEX(WormStrainStocks!$A$3:$A$50000,MATCH(GenericLayout!S16,WormStrainStocks!$A$3:'WormStrainStocks'!$A$50000)),"")</f>
        <v>340</v>
      </c>
      <c r="T16" s="2">
        <f>IF(INDEX(WormStrainStocks!$G$3:$G$50000,MATCH(GenericLayout!T16,WormStrainStocks!$A$3:'WormStrainStocks'!$A$50000))="y",INDEX(WormStrainStocks!$A$3:$A$50000,MATCH(GenericLayout!T16,WormStrainStocks!$A$3:'WormStrainStocks'!$A$50000)),"")</f>
        <v>341</v>
      </c>
      <c r="U16" s="37">
        <f>IF(INDEX(WormStrainStocks!$G$3:$G$50000,MATCH(GenericLayout!U16,WormStrainStocks!$A$3:'WormStrainStocks'!$A$50000))="y",INDEX(WormStrainStocks!$A$3:$A$50000,MATCH(GenericLayout!U16,WormStrainStocks!$A$3:'WormStrainStocks'!$A$50000)),"")</f>
        <v>342</v>
      </c>
      <c r="W16" s="36">
        <f>IF(INDEX(WormStrainStocks!$G$3:$G$50000,MATCH(GenericLayout!W16,WormStrainStocks!$A$3:'WormStrainStocks'!$A$50000))="y",INDEX(WormStrainStocks!$A$3:$A$50000,MATCH(GenericLayout!W16,WormStrainStocks!$A$3:'WormStrainStocks'!$A$50000)),"")</f>
        <v>415</v>
      </c>
      <c r="X16" s="2">
        <f>IF(INDEX(WormStrainStocks!$G$3:$G$50000,MATCH(GenericLayout!X16,WormStrainStocks!$A$3:'WormStrainStocks'!$A$50000))="y",INDEX(WormStrainStocks!$A$3:$A$50000,MATCH(GenericLayout!X16,WormStrainStocks!$A$3:'WormStrainStocks'!$A$50000)),"")</f>
        <v>416</v>
      </c>
      <c r="Y16" s="2">
        <f>IF(INDEX(WormStrainStocks!$G$3:$G$50000,MATCH(GenericLayout!Y16,WormStrainStocks!$A$3:'WormStrainStocks'!$A$50000))="y",INDEX(WormStrainStocks!$A$3:$A$50000,MATCH(GenericLayout!Y16,WormStrainStocks!$A$3:'WormStrainStocks'!$A$50000)),"")</f>
        <v>417</v>
      </c>
      <c r="Z16" s="2">
        <f>IF(INDEX(WormStrainStocks!$G$3:$G$50000,MATCH(GenericLayout!Z16,WormStrainStocks!$A$3:'WormStrainStocks'!$A$50000))="y",INDEX(WormStrainStocks!$A$3:$A$50000,MATCH(GenericLayout!Z16,WormStrainStocks!$A$3:'WormStrainStocks'!$A$50000)),"")</f>
        <v>418</v>
      </c>
      <c r="AA16" s="2">
        <f>IF(INDEX(WormStrainStocks!$G$3:$G$50000,MATCH(GenericLayout!AA16,WormStrainStocks!$A$3:'WormStrainStocks'!$A$50000))="y",INDEX(WormStrainStocks!$A$3:$A$50000,MATCH(GenericLayout!AA16,WormStrainStocks!$A$3:'WormStrainStocks'!$A$50000)),"")</f>
        <v>419</v>
      </c>
      <c r="AB16" s="2">
        <f>IF(INDEX(WormStrainStocks!$G$3:$G$50000,MATCH(GenericLayout!AB16,WormStrainStocks!$A$3:'WormStrainStocks'!$A$50000))="y",INDEX(WormStrainStocks!$A$3:$A$50000,MATCH(GenericLayout!AB16,WormStrainStocks!$A$3:'WormStrainStocks'!$A$50000)),"")</f>
        <v>420</v>
      </c>
      <c r="AC16" s="2">
        <f>IF(INDEX(WormStrainStocks!$G$3:$G$50000,MATCH(GenericLayout!AC16,WormStrainStocks!$A$3:'WormStrainStocks'!$A$50000))="y",INDEX(WormStrainStocks!$A$3:$A$50000,MATCH(GenericLayout!AC16,WormStrainStocks!$A$3:'WormStrainStocks'!$A$50000)),"")</f>
        <v>421</v>
      </c>
      <c r="AD16" s="2">
        <f>IF(INDEX(WormStrainStocks!$G$3:$G$50000,MATCH(GenericLayout!AD16,WormStrainStocks!$A$3:'WormStrainStocks'!$A$50000))="y",INDEX(WormStrainStocks!$A$3:$A$50000,MATCH(GenericLayout!AD16,WormStrainStocks!$A$3:'WormStrainStocks'!$A$50000)),"")</f>
        <v>422</v>
      </c>
      <c r="AE16" s="37">
        <f>IF(INDEX(WormStrainStocks!$G$3:$G$50000,MATCH(GenericLayout!AE16,WormStrainStocks!$A$3:'WormStrainStocks'!$A$50000))="y",INDEX(WormStrainStocks!$A$3:$A$50000,MATCH(GenericLayout!AE16,WormStrainStocks!$A$3:'WormStrainStocks'!$A$50000)),"")</f>
        <v>423</v>
      </c>
    </row>
    <row r="17" spans="3:31" x14ac:dyDescent="0.2">
      <c r="C17" s="36">
        <f>IF(INDEX(WormStrainStocks!$G$3:$G$50000,MATCH(GenericLayout!C17,WormStrainStocks!$A$3:'WormStrainStocks'!$A$50000))="y",INDEX(WormStrainStocks!$A$3:$A$50000,MATCH(GenericLayout!C17,WormStrainStocks!$A$3:'WormStrainStocks'!$A$50000)),"")</f>
        <v>262</v>
      </c>
      <c r="D17" s="2">
        <f>IF(INDEX(WormStrainStocks!$G$3:$G$50000,MATCH(GenericLayout!D17,WormStrainStocks!$A$3:'WormStrainStocks'!$A$50000))="y",INDEX(WormStrainStocks!$A$3:$A$50000,MATCH(GenericLayout!D17,WormStrainStocks!$A$3:'WormStrainStocks'!$A$50000)),"")</f>
        <v>263</v>
      </c>
      <c r="E17" s="2">
        <f>IF(INDEX(WormStrainStocks!$G$3:$G$50000,MATCH(GenericLayout!E17,WormStrainStocks!$A$3:'WormStrainStocks'!$A$50000))="y",INDEX(WormStrainStocks!$A$3:$A$50000,MATCH(GenericLayout!E17,WormStrainStocks!$A$3:'WormStrainStocks'!$A$50000)),"")</f>
        <v>264</v>
      </c>
      <c r="F17" s="2">
        <f>IF(INDEX(WormStrainStocks!$G$3:$G$50000,MATCH(GenericLayout!F17,WormStrainStocks!$A$3:'WormStrainStocks'!$A$50000))="y",INDEX(WormStrainStocks!$A$3:$A$50000,MATCH(GenericLayout!F17,WormStrainStocks!$A$3:'WormStrainStocks'!$A$50000)),"")</f>
        <v>265</v>
      </c>
      <c r="G17" s="2">
        <f>IF(INDEX(WormStrainStocks!$G$3:$G$50000,MATCH(GenericLayout!G17,WormStrainStocks!$A$3:'WormStrainStocks'!$A$50000))="y",INDEX(WormStrainStocks!$A$3:$A$50000,MATCH(GenericLayout!G17,WormStrainStocks!$A$3:'WormStrainStocks'!$A$50000)),"")</f>
        <v>266</v>
      </c>
      <c r="H17" s="2">
        <f>IF(INDEX(WormStrainStocks!$G$3:$G$50000,MATCH(GenericLayout!H17,WormStrainStocks!$A$3:'WormStrainStocks'!$A$50000))="y",INDEX(WormStrainStocks!$A$3:$A$50000,MATCH(GenericLayout!H17,WormStrainStocks!$A$3:'WormStrainStocks'!$A$50000)),"")</f>
        <v>267</v>
      </c>
      <c r="I17" s="2">
        <f>IF(INDEX(WormStrainStocks!$G$3:$G$50000,MATCH(GenericLayout!I17,WormStrainStocks!$A$3:'WormStrainStocks'!$A$50000))="y",INDEX(WormStrainStocks!$A$3:$A$50000,MATCH(GenericLayout!I17,WormStrainStocks!$A$3:'WormStrainStocks'!$A$50000)),"")</f>
        <v>268</v>
      </c>
      <c r="J17" s="2">
        <f>IF(INDEX(WormStrainStocks!$G$3:$G$50000,MATCH(GenericLayout!J17,WormStrainStocks!$A$3:'WormStrainStocks'!$A$50000))="y",INDEX(WormStrainStocks!$A$3:$A$50000,MATCH(GenericLayout!J17,WormStrainStocks!$A$3:'WormStrainStocks'!$A$50000)),"")</f>
        <v>269</v>
      </c>
      <c r="K17" s="37">
        <f>IF(INDEX(WormStrainStocks!$G$3:$G$50000,MATCH(GenericLayout!K17,WormStrainStocks!$A$3:'WormStrainStocks'!$A$50000))="y",INDEX(WormStrainStocks!$A$3:$A$50000,MATCH(GenericLayout!K17,WormStrainStocks!$A$3:'WormStrainStocks'!$A$50000)),"")</f>
        <v>270</v>
      </c>
      <c r="L17" s="1"/>
      <c r="M17" s="36">
        <f>IF(INDEX(WormStrainStocks!$G$3:$G$50000,MATCH(GenericLayout!M17,WormStrainStocks!$A$3:'WormStrainStocks'!$A$50000))="y",INDEX(WormStrainStocks!$A$3:$A$50000,MATCH(GenericLayout!M17,WormStrainStocks!$A$3:'WormStrainStocks'!$A$50000)),"")</f>
        <v>343</v>
      </c>
      <c r="N17" s="2">
        <f>IF(INDEX(WormStrainStocks!$G$3:$G$50000,MATCH(GenericLayout!N17,WormStrainStocks!$A$3:'WormStrainStocks'!$A$50000))="y",INDEX(WormStrainStocks!$A$3:$A$50000,MATCH(GenericLayout!N17,WormStrainStocks!$A$3:'WormStrainStocks'!$A$50000)),"")</f>
        <v>344</v>
      </c>
      <c r="O17" s="2">
        <f>IF(INDEX(WormStrainStocks!$G$3:$G$50000,MATCH(GenericLayout!O17,WormStrainStocks!$A$3:'WormStrainStocks'!$A$50000))="y",INDEX(WormStrainStocks!$A$3:$A$50000,MATCH(GenericLayout!O17,WormStrainStocks!$A$3:'WormStrainStocks'!$A$50000)),"")</f>
        <v>345</v>
      </c>
      <c r="P17" s="2">
        <f>IF(INDEX(WormStrainStocks!$G$3:$G$50000,MATCH(GenericLayout!P17,WormStrainStocks!$A$3:'WormStrainStocks'!$A$50000))="y",INDEX(WormStrainStocks!$A$3:$A$50000,MATCH(GenericLayout!P17,WormStrainStocks!$A$3:'WormStrainStocks'!$A$50000)),"")</f>
        <v>346</v>
      </c>
      <c r="Q17" s="2">
        <f>IF(INDEX(WormStrainStocks!$G$3:$G$50000,MATCH(GenericLayout!Q17,WormStrainStocks!$A$3:'WormStrainStocks'!$A$50000))="y",INDEX(WormStrainStocks!$A$3:$A$50000,MATCH(GenericLayout!Q17,WormStrainStocks!$A$3:'WormStrainStocks'!$A$50000)),"")</f>
        <v>347</v>
      </c>
      <c r="R17" s="2">
        <f>IF(INDEX(WormStrainStocks!$G$3:$G$50000,MATCH(GenericLayout!R17,WormStrainStocks!$A$3:'WormStrainStocks'!$A$50000))="y",INDEX(WormStrainStocks!$A$3:$A$50000,MATCH(GenericLayout!R17,WormStrainStocks!$A$3:'WormStrainStocks'!$A$50000)),"")</f>
        <v>348</v>
      </c>
      <c r="S17" s="2">
        <f>IF(INDEX(WormStrainStocks!$G$3:$G$50000,MATCH(GenericLayout!S17,WormStrainStocks!$A$3:'WormStrainStocks'!$A$50000))="y",INDEX(WormStrainStocks!$A$3:$A$50000,MATCH(GenericLayout!S17,WormStrainStocks!$A$3:'WormStrainStocks'!$A$50000)),"")</f>
        <v>349</v>
      </c>
      <c r="T17" s="2">
        <f>IF(INDEX(WormStrainStocks!$G$3:$G$50000,MATCH(GenericLayout!T17,WormStrainStocks!$A$3:'WormStrainStocks'!$A$50000))="y",INDEX(WormStrainStocks!$A$3:$A$50000,MATCH(GenericLayout!T17,WormStrainStocks!$A$3:'WormStrainStocks'!$A$50000)),"")</f>
        <v>350</v>
      </c>
      <c r="U17" s="37">
        <f>IF(INDEX(WormStrainStocks!$G$3:$G$50000,MATCH(GenericLayout!U17,WormStrainStocks!$A$3:'WormStrainStocks'!$A$50000))="y",INDEX(WormStrainStocks!$A$3:$A$50000,MATCH(GenericLayout!U17,WormStrainStocks!$A$3:'WormStrainStocks'!$A$50000)),"")</f>
        <v>351</v>
      </c>
      <c r="W17" s="36">
        <f>IF(INDEX(WormStrainStocks!$G$3:$G$50000,MATCH(GenericLayout!W17,WormStrainStocks!$A$3:'WormStrainStocks'!$A$50000))="y",INDEX(WormStrainStocks!$A$3:$A$50000,MATCH(GenericLayout!W17,WormStrainStocks!$A$3:'WormStrainStocks'!$A$50000)),"")</f>
        <v>424</v>
      </c>
      <c r="X17" s="2">
        <f>IF(INDEX(WormStrainStocks!$G$3:$G$50000,MATCH(GenericLayout!X17,WormStrainStocks!$A$3:'WormStrainStocks'!$A$50000))="y",INDEX(WormStrainStocks!$A$3:$A$50000,MATCH(GenericLayout!X17,WormStrainStocks!$A$3:'WormStrainStocks'!$A$50000)),"")</f>
        <v>425</v>
      </c>
      <c r="Y17" s="2">
        <f>IF(INDEX(WormStrainStocks!$G$3:$G$50000,MATCH(GenericLayout!Y17,WormStrainStocks!$A$3:'WormStrainStocks'!$A$50000))="y",INDEX(WormStrainStocks!$A$3:$A$50000,MATCH(GenericLayout!Y17,WormStrainStocks!$A$3:'WormStrainStocks'!$A$50000)),"")</f>
        <v>426</v>
      </c>
      <c r="Z17" s="2">
        <f>IF(INDEX(WormStrainStocks!$G$3:$G$50000,MATCH(GenericLayout!Z17,WormStrainStocks!$A$3:'WormStrainStocks'!$A$50000))="y",INDEX(WormStrainStocks!$A$3:$A$50000,MATCH(GenericLayout!Z17,WormStrainStocks!$A$3:'WormStrainStocks'!$A$50000)),"")</f>
        <v>427</v>
      </c>
      <c r="AA17" s="2">
        <f>IF(INDEX(WormStrainStocks!$G$3:$G$50000,MATCH(GenericLayout!AA17,WormStrainStocks!$A$3:'WormStrainStocks'!$A$50000))="y",INDEX(WormStrainStocks!$A$3:$A$50000,MATCH(GenericLayout!AA17,WormStrainStocks!$A$3:'WormStrainStocks'!$A$50000)),"")</f>
        <v>428</v>
      </c>
      <c r="AB17" s="2">
        <f>IF(INDEX(WormStrainStocks!$G$3:$G$50000,MATCH(GenericLayout!AB17,WormStrainStocks!$A$3:'WormStrainStocks'!$A$50000))="y",INDEX(WormStrainStocks!$A$3:$A$50000,MATCH(GenericLayout!AB17,WormStrainStocks!$A$3:'WormStrainStocks'!$A$50000)),"")</f>
        <v>429</v>
      </c>
      <c r="AC17" s="2">
        <f>IF(INDEX(WormStrainStocks!$G$3:$G$50000,MATCH(GenericLayout!AC17,WormStrainStocks!$A$3:'WormStrainStocks'!$A$50000))="y",INDEX(WormStrainStocks!$A$3:$A$50000,MATCH(GenericLayout!AC17,WormStrainStocks!$A$3:'WormStrainStocks'!$A$50000)),"")</f>
        <v>430</v>
      </c>
      <c r="AD17" s="2">
        <f>IF(INDEX(WormStrainStocks!$G$3:$G$50000,MATCH(GenericLayout!AD17,WormStrainStocks!$A$3:'WormStrainStocks'!$A$50000))="y",INDEX(WormStrainStocks!$A$3:$A$50000,MATCH(GenericLayout!AD17,WormStrainStocks!$A$3:'WormStrainStocks'!$A$50000)),"")</f>
        <v>431</v>
      </c>
      <c r="AE17" s="37">
        <f>IF(INDEX(WormStrainStocks!$G$3:$G$50000,MATCH(GenericLayout!AE17,WormStrainStocks!$A$3:'WormStrainStocks'!$A$50000))="y",INDEX(WormStrainStocks!$A$3:$A$50000,MATCH(GenericLayout!AE17,WormStrainStocks!$A$3:'WormStrainStocks'!$A$50000)),"")</f>
        <v>432</v>
      </c>
    </row>
    <row r="18" spans="3:31" x14ac:dyDescent="0.2">
      <c r="C18" s="36">
        <f>IF(INDEX(WormStrainStocks!$G$3:$G$50000,MATCH(GenericLayout!C18,WormStrainStocks!$A$3:'WormStrainStocks'!$A$50000))="y",INDEX(WormStrainStocks!$A$3:$A$50000,MATCH(GenericLayout!C18,WormStrainStocks!$A$3:'WormStrainStocks'!$A$50000)),"")</f>
        <v>271</v>
      </c>
      <c r="D18" s="2">
        <f>IF(INDEX(WormStrainStocks!$G$3:$G$50000,MATCH(GenericLayout!D18,WormStrainStocks!$A$3:'WormStrainStocks'!$A$50000))="y",INDEX(WormStrainStocks!$A$3:$A$50000,MATCH(GenericLayout!D18,WormStrainStocks!$A$3:'WormStrainStocks'!$A$50000)),"")</f>
        <v>272</v>
      </c>
      <c r="E18" s="2">
        <f>IF(INDEX(WormStrainStocks!$G$3:$G$50000,MATCH(GenericLayout!E18,WormStrainStocks!$A$3:'WormStrainStocks'!$A$50000))="y",INDEX(WormStrainStocks!$A$3:$A$50000,MATCH(GenericLayout!E18,WormStrainStocks!$A$3:'WormStrainStocks'!$A$50000)),"")</f>
        <v>273</v>
      </c>
      <c r="F18" s="2">
        <f>IF(INDEX(WormStrainStocks!$G$3:$G$50000,MATCH(GenericLayout!F18,WormStrainStocks!$A$3:'WormStrainStocks'!$A$50000))="y",INDEX(WormStrainStocks!$A$3:$A$50000,MATCH(GenericLayout!F18,WormStrainStocks!$A$3:'WormStrainStocks'!$A$50000)),"")</f>
        <v>274</v>
      </c>
      <c r="G18" s="2">
        <f>IF(INDEX(WormStrainStocks!$G$3:$G$50000,MATCH(GenericLayout!G18,WormStrainStocks!$A$3:'WormStrainStocks'!$A$50000))="y",INDEX(WormStrainStocks!$A$3:$A$50000,MATCH(GenericLayout!G18,WormStrainStocks!$A$3:'WormStrainStocks'!$A$50000)),"")</f>
        <v>275</v>
      </c>
      <c r="H18" s="2">
        <f>IF(INDEX(WormStrainStocks!$G$3:$G$50000,MATCH(GenericLayout!H18,WormStrainStocks!$A$3:'WormStrainStocks'!$A$50000))="y",INDEX(WormStrainStocks!$A$3:$A$50000,MATCH(GenericLayout!H18,WormStrainStocks!$A$3:'WormStrainStocks'!$A$50000)),"")</f>
        <v>276</v>
      </c>
      <c r="I18" s="2">
        <f>IF(INDEX(WormStrainStocks!$G$3:$G$50000,MATCH(GenericLayout!I18,WormStrainStocks!$A$3:'WormStrainStocks'!$A$50000))="y",INDEX(WormStrainStocks!$A$3:$A$50000,MATCH(GenericLayout!I18,WormStrainStocks!$A$3:'WormStrainStocks'!$A$50000)),"")</f>
        <v>277</v>
      </c>
      <c r="J18" s="2">
        <f>IF(INDEX(WormStrainStocks!$G$3:$G$50000,MATCH(GenericLayout!J18,WormStrainStocks!$A$3:'WormStrainStocks'!$A$50000))="y",INDEX(WormStrainStocks!$A$3:$A$50000,MATCH(GenericLayout!J18,WormStrainStocks!$A$3:'WormStrainStocks'!$A$50000)),"")</f>
        <v>278</v>
      </c>
      <c r="K18" s="37">
        <f>IF(INDEX(WormStrainStocks!$G$3:$G$50000,MATCH(GenericLayout!K18,WormStrainStocks!$A$3:'WormStrainStocks'!$A$50000))="y",INDEX(WormStrainStocks!$A$3:$A$50000,MATCH(GenericLayout!K18,WormStrainStocks!$A$3:'WormStrainStocks'!$A$50000)),"")</f>
        <v>279</v>
      </c>
      <c r="L18" s="1"/>
      <c r="M18" s="36">
        <f>IF(INDEX(WormStrainStocks!$G$3:$G$50000,MATCH(GenericLayout!M18,WormStrainStocks!$A$3:'WormStrainStocks'!$A$50000))="y",INDEX(WormStrainStocks!$A$3:$A$50000,MATCH(GenericLayout!M18,WormStrainStocks!$A$3:'WormStrainStocks'!$A$50000)),"")</f>
        <v>352</v>
      </c>
      <c r="N18" s="2">
        <f>IF(INDEX(WormStrainStocks!$G$3:$G$50000,MATCH(GenericLayout!N18,WormStrainStocks!$A$3:'WormStrainStocks'!$A$50000))="y",INDEX(WormStrainStocks!$A$3:$A$50000,MATCH(GenericLayout!N18,WormStrainStocks!$A$3:'WormStrainStocks'!$A$50000)),"")</f>
        <v>353</v>
      </c>
      <c r="O18" s="2">
        <f>IF(INDEX(WormStrainStocks!$G$3:$G$50000,MATCH(GenericLayout!O18,WormStrainStocks!$A$3:'WormStrainStocks'!$A$50000))="y",INDEX(WormStrainStocks!$A$3:$A$50000,MATCH(GenericLayout!O18,WormStrainStocks!$A$3:'WormStrainStocks'!$A$50000)),"")</f>
        <v>354</v>
      </c>
      <c r="P18" s="2">
        <f>IF(INDEX(WormStrainStocks!$G$3:$G$50000,MATCH(GenericLayout!P18,WormStrainStocks!$A$3:'WormStrainStocks'!$A$50000))="y",INDEX(WormStrainStocks!$A$3:$A$50000,MATCH(GenericLayout!P18,WormStrainStocks!$A$3:'WormStrainStocks'!$A$50000)),"")</f>
        <v>355</v>
      </c>
      <c r="Q18" s="2">
        <f>IF(INDEX(WormStrainStocks!$G$3:$G$50000,MATCH(GenericLayout!Q18,WormStrainStocks!$A$3:'WormStrainStocks'!$A$50000))="y",INDEX(WormStrainStocks!$A$3:$A$50000,MATCH(GenericLayout!Q18,WormStrainStocks!$A$3:'WormStrainStocks'!$A$50000)),"")</f>
        <v>356</v>
      </c>
      <c r="R18" s="2">
        <f>IF(INDEX(WormStrainStocks!$G$3:$G$50000,MATCH(GenericLayout!R18,WormStrainStocks!$A$3:'WormStrainStocks'!$A$50000))="y",INDEX(WormStrainStocks!$A$3:$A$50000,MATCH(GenericLayout!R18,WormStrainStocks!$A$3:'WormStrainStocks'!$A$50000)),"")</f>
        <v>357</v>
      </c>
      <c r="S18" s="2">
        <f>IF(INDEX(WormStrainStocks!$G$3:$G$50000,MATCH(GenericLayout!S18,WormStrainStocks!$A$3:'WormStrainStocks'!$A$50000))="y",INDEX(WormStrainStocks!$A$3:$A$50000,MATCH(GenericLayout!S18,WormStrainStocks!$A$3:'WormStrainStocks'!$A$50000)),"")</f>
        <v>358</v>
      </c>
      <c r="T18" s="2">
        <f>IF(INDEX(WormStrainStocks!$G$3:$G$50000,MATCH(GenericLayout!T18,WormStrainStocks!$A$3:'WormStrainStocks'!$A$50000))="y",INDEX(WormStrainStocks!$A$3:$A$50000,MATCH(GenericLayout!T18,WormStrainStocks!$A$3:'WormStrainStocks'!$A$50000)),"")</f>
        <v>359</v>
      </c>
      <c r="U18" s="37">
        <f>IF(INDEX(WormStrainStocks!$G$3:$G$50000,MATCH(GenericLayout!U18,WormStrainStocks!$A$3:'WormStrainStocks'!$A$50000))="y",INDEX(WormStrainStocks!$A$3:$A$50000,MATCH(GenericLayout!U18,WormStrainStocks!$A$3:'WormStrainStocks'!$A$50000)),"")</f>
        <v>360</v>
      </c>
      <c r="W18" s="36">
        <f>IF(INDEX(WormStrainStocks!$G$3:$G$50000,MATCH(GenericLayout!W18,WormStrainStocks!$A$3:'WormStrainStocks'!$A$50000))="y",INDEX(WormStrainStocks!$A$3:$A$50000,MATCH(GenericLayout!W18,WormStrainStocks!$A$3:'WormStrainStocks'!$A$50000)),"")</f>
        <v>433</v>
      </c>
      <c r="X18" s="2">
        <f>IF(INDEX(WormStrainStocks!$G$3:$G$50000,MATCH(GenericLayout!X18,WormStrainStocks!$A$3:'WormStrainStocks'!$A$50000))="y",INDEX(WormStrainStocks!$A$3:$A$50000,MATCH(GenericLayout!X18,WormStrainStocks!$A$3:'WormStrainStocks'!$A$50000)),"")</f>
        <v>434</v>
      </c>
      <c r="Y18" s="2">
        <f>IF(INDEX(WormStrainStocks!$G$3:$G$50000,MATCH(GenericLayout!Y18,WormStrainStocks!$A$3:'WormStrainStocks'!$A$50000))="y",INDEX(WormStrainStocks!$A$3:$A$50000,MATCH(GenericLayout!Y18,WormStrainStocks!$A$3:'WormStrainStocks'!$A$50000)),"")</f>
        <v>435</v>
      </c>
      <c r="Z18" s="2">
        <f>IF(INDEX(WormStrainStocks!$G$3:$G$50000,MATCH(GenericLayout!Z18,WormStrainStocks!$A$3:'WormStrainStocks'!$A$50000))="y",INDEX(WormStrainStocks!$A$3:$A$50000,MATCH(GenericLayout!Z18,WormStrainStocks!$A$3:'WormStrainStocks'!$A$50000)),"")</f>
        <v>436</v>
      </c>
      <c r="AA18" s="2">
        <f>IF(INDEX(WormStrainStocks!$G$3:$G$50000,MATCH(GenericLayout!AA18,WormStrainStocks!$A$3:'WormStrainStocks'!$A$50000))="y",INDEX(WormStrainStocks!$A$3:$A$50000,MATCH(GenericLayout!AA18,WormStrainStocks!$A$3:'WormStrainStocks'!$A$50000)),"")</f>
        <v>437</v>
      </c>
      <c r="AB18" s="2">
        <f>IF(INDEX(WormStrainStocks!$G$3:$G$50000,MATCH(GenericLayout!AB18,WormStrainStocks!$A$3:'WormStrainStocks'!$A$50000))="y",INDEX(WormStrainStocks!$A$3:$A$50000,MATCH(GenericLayout!AB18,WormStrainStocks!$A$3:'WormStrainStocks'!$A$50000)),"")</f>
        <v>438</v>
      </c>
      <c r="AC18" s="2">
        <f>IF(INDEX(WormStrainStocks!$G$3:$G$50000,MATCH(GenericLayout!AC18,WormStrainStocks!$A$3:'WormStrainStocks'!$A$50000))="y",INDEX(WormStrainStocks!$A$3:$A$50000,MATCH(GenericLayout!AC18,WormStrainStocks!$A$3:'WormStrainStocks'!$A$50000)),"")</f>
        <v>439</v>
      </c>
      <c r="AD18" s="2">
        <f>IF(INDEX(WormStrainStocks!$G$3:$G$50000,MATCH(GenericLayout!AD18,WormStrainStocks!$A$3:'WormStrainStocks'!$A$50000))="y",INDEX(WormStrainStocks!$A$3:$A$50000,MATCH(GenericLayout!AD18,WormStrainStocks!$A$3:'WormStrainStocks'!$A$50000)),"")</f>
        <v>440</v>
      </c>
      <c r="AE18" s="37" t="str">
        <f>IF(INDEX(WormStrainStocks!$G$3:$G$50000,MATCH(GenericLayout!AE18,WormStrainStocks!$A$3:'WormStrainStocks'!$A$50000))="y",INDEX(WormStrainStocks!$A$3:$A$50000,MATCH(GenericLayout!AE18,WormStrainStocks!$A$3:'WormStrainStocks'!$A$50000)),"")</f>
        <v/>
      </c>
    </row>
    <row r="19" spans="3:31" x14ac:dyDescent="0.2">
      <c r="C19" s="36">
        <f>IF(INDEX(WormStrainStocks!$G$3:$G$50000,MATCH(GenericLayout!C19,WormStrainStocks!$A$3:'WormStrainStocks'!$A$50000))="y",INDEX(WormStrainStocks!$A$3:$A$50000,MATCH(GenericLayout!C19,WormStrainStocks!$A$3:'WormStrainStocks'!$A$50000)),"")</f>
        <v>280</v>
      </c>
      <c r="D19" s="2">
        <f>IF(INDEX(WormStrainStocks!$G$3:$G$50000,MATCH(GenericLayout!D19,WormStrainStocks!$A$3:'WormStrainStocks'!$A$50000))="y",INDEX(WormStrainStocks!$A$3:$A$50000,MATCH(GenericLayout!D19,WormStrainStocks!$A$3:'WormStrainStocks'!$A$50000)),"")</f>
        <v>281</v>
      </c>
      <c r="E19" s="2">
        <f>IF(INDEX(WormStrainStocks!$G$3:$G$50000,MATCH(GenericLayout!E19,WormStrainStocks!$A$3:'WormStrainStocks'!$A$50000))="y",INDEX(WormStrainStocks!$A$3:$A$50000,MATCH(GenericLayout!E19,WormStrainStocks!$A$3:'WormStrainStocks'!$A$50000)),"")</f>
        <v>282</v>
      </c>
      <c r="F19" s="2">
        <f>IF(INDEX(WormStrainStocks!$G$3:$G$50000,MATCH(GenericLayout!F19,WormStrainStocks!$A$3:'WormStrainStocks'!$A$50000))="y",INDEX(WormStrainStocks!$A$3:$A$50000,MATCH(GenericLayout!F19,WormStrainStocks!$A$3:'WormStrainStocks'!$A$50000)),"")</f>
        <v>283</v>
      </c>
      <c r="G19" s="2">
        <f>IF(INDEX(WormStrainStocks!$G$3:$G$50000,MATCH(GenericLayout!G19,WormStrainStocks!$A$3:'WormStrainStocks'!$A$50000))="y",INDEX(WormStrainStocks!$A$3:$A$50000,MATCH(GenericLayout!G19,WormStrainStocks!$A$3:'WormStrainStocks'!$A$50000)),"")</f>
        <v>284</v>
      </c>
      <c r="H19" s="2">
        <f>IF(INDEX(WormStrainStocks!$G$3:$G$50000,MATCH(GenericLayout!H19,WormStrainStocks!$A$3:'WormStrainStocks'!$A$50000))="y",INDEX(WormStrainStocks!$A$3:$A$50000,MATCH(GenericLayout!H19,WormStrainStocks!$A$3:'WormStrainStocks'!$A$50000)),"")</f>
        <v>285</v>
      </c>
      <c r="I19" s="2">
        <f>IF(INDEX(WormStrainStocks!$G$3:$G$50000,MATCH(GenericLayout!I19,WormStrainStocks!$A$3:'WormStrainStocks'!$A$50000))="y",INDEX(WormStrainStocks!$A$3:$A$50000,MATCH(GenericLayout!I19,WormStrainStocks!$A$3:'WormStrainStocks'!$A$50000)),"")</f>
        <v>286</v>
      </c>
      <c r="J19" s="2">
        <f>IF(INDEX(WormStrainStocks!$G$3:$G$50000,MATCH(GenericLayout!J19,WormStrainStocks!$A$3:'WormStrainStocks'!$A$50000))="y",INDEX(WormStrainStocks!$A$3:$A$50000,MATCH(GenericLayout!J19,WormStrainStocks!$A$3:'WormStrainStocks'!$A$50000)),"")</f>
        <v>287</v>
      </c>
      <c r="K19" s="37">
        <f>IF(INDEX(WormStrainStocks!$G$3:$G$50000,MATCH(GenericLayout!K19,WormStrainStocks!$A$3:'WormStrainStocks'!$A$50000))="y",INDEX(WormStrainStocks!$A$3:$A$50000,MATCH(GenericLayout!K19,WormStrainStocks!$A$3:'WormStrainStocks'!$A$50000)),"")</f>
        <v>288</v>
      </c>
      <c r="L19" s="1"/>
      <c r="M19" s="36">
        <f>IF(INDEX(WormStrainStocks!$G$3:$G$50000,MATCH(GenericLayout!M19,WormStrainStocks!$A$3:'WormStrainStocks'!$A$50000))="y",INDEX(WormStrainStocks!$A$3:$A$50000,MATCH(GenericLayout!M19,WormStrainStocks!$A$3:'WormStrainStocks'!$A$50000)),"")</f>
        <v>361</v>
      </c>
      <c r="N19" s="2">
        <f>IF(INDEX(WormStrainStocks!$G$3:$G$50000,MATCH(GenericLayout!N19,WormStrainStocks!$A$3:'WormStrainStocks'!$A$50000))="y",INDEX(WormStrainStocks!$A$3:$A$50000,MATCH(GenericLayout!N19,WormStrainStocks!$A$3:'WormStrainStocks'!$A$50000)),"")</f>
        <v>362</v>
      </c>
      <c r="O19" s="2">
        <f>IF(INDEX(WormStrainStocks!$G$3:$G$50000,MATCH(GenericLayout!O19,WormStrainStocks!$A$3:'WormStrainStocks'!$A$50000))="y",INDEX(WormStrainStocks!$A$3:$A$50000,MATCH(GenericLayout!O19,WormStrainStocks!$A$3:'WormStrainStocks'!$A$50000)),"")</f>
        <v>363</v>
      </c>
      <c r="P19" s="2" t="str">
        <f>IF(INDEX(WormStrainStocks!$G$3:$G$50000,MATCH(GenericLayout!P19,WormStrainStocks!$A$3:'WormStrainStocks'!$A$50000))="y",INDEX(WormStrainStocks!$A$3:$A$50000,MATCH(GenericLayout!P19,WormStrainStocks!$A$3:'WormStrainStocks'!$A$50000)),"")</f>
        <v/>
      </c>
      <c r="Q19" s="2">
        <f>IF(INDEX(WormStrainStocks!$G$3:$G$50000,MATCH(GenericLayout!Q19,WormStrainStocks!$A$3:'WormStrainStocks'!$A$50000))="y",INDEX(WormStrainStocks!$A$3:$A$50000,MATCH(GenericLayout!Q19,WormStrainStocks!$A$3:'WormStrainStocks'!$A$50000)),"")</f>
        <v>365</v>
      </c>
      <c r="R19" s="2">
        <f>IF(INDEX(WormStrainStocks!$G$3:$G$50000,MATCH(GenericLayout!R19,WormStrainStocks!$A$3:'WormStrainStocks'!$A$50000))="y",INDEX(WormStrainStocks!$A$3:$A$50000,MATCH(GenericLayout!R19,WormStrainStocks!$A$3:'WormStrainStocks'!$A$50000)),"")</f>
        <v>366</v>
      </c>
      <c r="S19" s="2">
        <f>IF(INDEX(WormStrainStocks!$G$3:$G$50000,MATCH(GenericLayout!S19,WormStrainStocks!$A$3:'WormStrainStocks'!$A$50000))="y",INDEX(WormStrainStocks!$A$3:$A$50000,MATCH(GenericLayout!S19,WormStrainStocks!$A$3:'WormStrainStocks'!$A$50000)),"")</f>
        <v>367</v>
      </c>
      <c r="T19" s="2">
        <f>IF(INDEX(WormStrainStocks!$G$3:$G$50000,MATCH(GenericLayout!T19,WormStrainStocks!$A$3:'WormStrainStocks'!$A$50000))="y",INDEX(WormStrainStocks!$A$3:$A$50000,MATCH(GenericLayout!T19,WormStrainStocks!$A$3:'WormStrainStocks'!$A$50000)),"")</f>
        <v>368</v>
      </c>
      <c r="U19" s="37">
        <f>IF(INDEX(WormStrainStocks!$G$3:$G$50000,MATCH(GenericLayout!U19,WormStrainStocks!$A$3:'WormStrainStocks'!$A$50000))="y",INDEX(WormStrainStocks!$A$3:$A$50000,MATCH(GenericLayout!U19,WormStrainStocks!$A$3:'WormStrainStocks'!$A$50000)),"")</f>
        <v>369</v>
      </c>
      <c r="W19" s="36">
        <f>IF(INDEX(WormStrainStocks!$G$3:$G$50000,MATCH(GenericLayout!W19,WormStrainStocks!$A$3:'WormStrainStocks'!$A$50000))="y",INDEX(WormStrainStocks!$A$3:$A$50000,MATCH(GenericLayout!W19,WormStrainStocks!$A$3:'WormStrainStocks'!$A$50000)),"")</f>
        <v>442</v>
      </c>
      <c r="X19" s="2">
        <f>IF(INDEX(WormStrainStocks!$G$3:$G$50000,MATCH(GenericLayout!X19,WormStrainStocks!$A$3:'WormStrainStocks'!$A$50000))="y",INDEX(WormStrainStocks!$A$3:$A$50000,MATCH(GenericLayout!X19,WormStrainStocks!$A$3:'WormStrainStocks'!$A$50000)),"")</f>
        <v>443</v>
      </c>
      <c r="Y19" s="2">
        <f>IF(INDEX(WormStrainStocks!$G$3:$G$50000,MATCH(GenericLayout!Y19,WormStrainStocks!$A$3:'WormStrainStocks'!$A$50000))="y",INDEX(WormStrainStocks!$A$3:$A$50000,MATCH(GenericLayout!Y19,WormStrainStocks!$A$3:'WormStrainStocks'!$A$50000)),"")</f>
        <v>444</v>
      </c>
      <c r="Z19" s="2">
        <f>IF(INDEX(WormStrainStocks!$G$3:$G$50000,MATCH(GenericLayout!Z19,WormStrainStocks!$A$3:'WormStrainStocks'!$A$50000))="y",INDEX(WormStrainStocks!$A$3:$A$50000,MATCH(GenericLayout!Z19,WormStrainStocks!$A$3:'WormStrainStocks'!$A$50000)),"")</f>
        <v>445</v>
      </c>
      <c r="AA19" s="2">
        <f>IF(INDEX(WormStrainStocks!$G$3:$G$50000,MATCH(GenericLayout!AA19,WormStrainStocks!$A$3:'WormStrainStocks'!$A$50000))="y",INDEX(WormStrainStocks!$A$3:$A$50000,MATCH(GenericLayout!AA19,WormStrainStocks!$A$3:'WormStrainStocks'!$A$50000)),"")</f>
        <v>446</v>
      </c>
      <c r="AB19" s="2">
        <f>IF(INDEX(WormStrainStocks!$G$3:$G$50000,MATCH(GenericLayout!AB19,WormStrainStocks!$A$3:'WormStrainStocks'!$A$50000))="y",INDEX(WormStrainStocks!$A$3:$A$50000,MATCH(GenericLayout!AB19,WormStrainStocks!$A$3:'WormStrainStocks'!$A$50000)),"")</f>
        <v>447</v>
      </c>
      <c r="AC19" s="2">
        <f>IF(INDEX(WormStrainStocks!$G$3:$G$50000,MATCH(GenericLayout!AC19,WormStrainStocks!$A$3:'WormStrainStocks'!$A$50000))="y",INDEX(WormStrainStocks!$A$3:$A$50000,MATCH(GenericLayout!AC19,WormStrainStocks!$A$3:'WormStrainStocks'!$A$50000)),"")</f>
        <v>448</v>
      </c>
      <c r="AD19" s="2">
        <f>IF(INDEX(WormStrainStocks!$G$3:$G$50000,MATCH(GenericLayout!AD19,WormStrainStocks!$A$3:'WormStrainStocks'!$A$50000))="y",INDEX(WormStrainStocks!$A$3:$A$50000,MATCH(GenericLayout!AD19,WormStrainStocks!$A$3:'WormStrainStocks'!$A$50000)),"")</f>
        <v>449</v>
      </c>
      <c r="AE19" s="37">
        <f>IF(INDEX(WormStrainStocks!$G$3:$G$50000,MATCH(GenericLayout!AE19,WormStrainStocks!$A$3:'WormStrainStocks'!$A$50000))="y",INDEX(WormStrainStocks!$A$3:$A$50000,MATCH(GenericLayout!AE19,WormStrainStocks!$A$3:'WormStrainStocks'!$A$50000)),"")</f>
        <v>450</v>
      </c>
    </row>
    <row r="20" spans="3:31" x14ac:dyDescent="0.2">
      <c r="C20" s="36">
        <f>IF(INDEX(WormStrainStocks!$G$3:$G$50000,MATCH(GenericLayout!C20,WormStrainStocks!$A$3:'WormStrainStocks'!$A$50000))="y",INDEX(WormStrainStocks!$A$3:$A$50000,MATCH(GenericLayout!C20,WormStrainStocks!$A$3:'WormStrainStocks'!$A$50000)),"")</f>
        <v>289</v>
      </c>
      <c r="D20" s="2">
        <f>IF(INDEX(WormStrainStocks!$G$3:$G$50000,MATCH(GenericLayout!D20,WormStrainStocks!$A$3:'WormStrainStocks'!$A$50000))="y",INDEX(WormStrainStocks!$A$3:$A$50000,MATCH(GenericLayout!D20,WormStrainStocks!$A$3:'WormStrainStocks'!$A$50000)),"")</f>
        <v>290</v>
      </c>
      <c r="E20" s="2">
        <f>IF(INDEX(WormStrainStocks!$G$3:$G$50000,MATCH(GenericLayout!E20,WormStrainStocks!$A$3:'WormStrainStocks'!$A$50000))="y",INDEX(WormStrainStocks!$A$3:$A$50000,MATCH(GenericLayout!E20,WormStrainStocks!$A$3:'WormStrainStocks'!$A$50000)),"")</f>
        <v>291</v>
      </c>
      <c r="F20" s="2">
        <f>IF(INDEX(WormStrainStocks!$G$3:$G$50000,MATCH(GenericLayout!F20,WormStrainStocks!$A$3:'WormStrainStocks'!$A$50000))="y",INDEX(WormStrainStocks!$A$3:$A$50000,MATCH(GenericLayout!F20,WormStrainStocks!$A$3:'WormStrainStocks'!$A$50000)),"")</f>
        <v>292</v>
      </c>
      <c r="G20" s="2">
        <f>IF(INDEX(WormStrainStocks!$G$3:$G$50000,MATCH(GenericLayout!G20,WormStrainStocks!$A$3:'WormStrainStocks'!$A$50000))="y",INDEX(WormStrainStocks!$A$3:$A$50000,MATCH(GenericLayout!G20,WormStrainStocks!$A$3:'WormStrainStocks'!$A$50000)),"")</f>
        <v>293</v>
      </c>
      <c r="H20" s="2">
        <f>IF(INDEX(WormStrainStocks!$G$3:$G$50000,MATCH(GenericLayout!H20,WormStrainStocks!$A$3:'WormStrainStocks'!$A$50000))="y",INDEX(WormStrainStocks!$A$3:$A$50000,MATCH(GenericLayout!H20,WormStrainStocks!$A$3:'WormStrainStocks'!$A$50000)),"")</f>
        <v>294</v>
      </c>
      <c r="I20" s="2">
        <f>IF(INDEX(WormStrainStocks!$G$3:$G$50000,MATCH(GenericLayout!I20,WormStrainStocks!$A$3:'WormStrainStocks'!$A$50000))="y",INDEX(WormStrainStocks!$A$3:$A$50000,MATCH(GenericLayout!I20,WormStrainStocks!$A$3:'WormStrainStocks'!$A$50000)),"")</f>
        <v>295</v>
      </c>
      <c r="J20" s="2">
        <f>IF(INDEX(WormStrainStocks!$G$3:$G$50000,MATCH(GenericLayout!J20,WormStrainStocks!$A$3:'WormStrainStocks'!$A$50000))="y",INDEX(WormStrainStocks!$A$3:$A$50000,MATCH(GenericLayout!J20,WormStrainStocks!$A$3:'WormStrainStocks'!$A$50000)),"")</f>
        <v>296</v>
      </c>
      <c r="K20" s="37">
        <f>IF(INDEX(WormStrainStocks!$G$3:$G$50000,MATCH(GenericLayout!K20,WormStrainStocks!$A$3:'WormStrainStocks'!$A$50000))="y",INDEX(WormStrainStocks!$A$3:$A$50000,MATCH(GenericLayout!K20,WormStrainStocks!$A$3:'WormStrainStocks'!$A$50000)),"")</f>
        <v>297</v>
      </c>
      <c r="L20" s="1"/>
      <c r="M20" s="36">
        <f>IF(INDEX(WormStrainStocks!$G$3:$G$50000,MATCH(GenericLayout!M20,WormStrainStocks!$A$3:'WormStrainStocks'!$A$50000))="y",INDEX(WormStrainStocks!$A$3:$A$50000,MATCH(GenericLayout!M20,WormStrainStocks!$A$3:'WormStrainStocks'!$A$50000)),"")</f>
        <v>370</v>
      </c>
      <c r="N20" s="2">
        <f>IF(INDEX(WormStrainStocks!$G$3:$G$50000,MATCH(GenericLayout!N20,WormStrainStocks!$A$3:'WormStrainStocks'!$A$50000))="y",INDEX(WormStrainStocks!$A$3:$A$50000,MATCH(GenericLayout!N20,WormStrainStocks!$A$3:'WormStrainStocks'!$A$50000)),"")</f>
        <v>371</v>
      </c>
      <c r="O20" s="2">
        <f>IF(INDEX(WormStrainStocks!$G$3:$G$50000,MATCH(GenericLayout!O20,WormStrainStocks!$A$3:'WormStrainStocks'!$A$50000))="y",INDEX(WormStrainStocks!$A$3:$A$50000,MATCH(GenericLayout!O20,WormStrainStocks!$A$3:'WormStrainStocks'!$A$50000)),"")</f>
        <v>372</v>
      </c>
      <c r="P20" s="2">
        <f>IF(INDEX(WormStrainStocks!$G$3:$G$50000,MATCH(GenericLayout!P20,WormStrainStocks!$A$3:'WormStrainStocks'!$A$50000))="y",INDEX(WormStrainStocks!$A$3:$A$50000,MATCH(GenericLayout!P20,WormStrainStocks!$A$3:'WormStrainStocks'!$A$50000)),"")</f>
        <v>373</v>
      </c>
      <c r="Q20" s="2">
        <f>IF(INDEX(WormStrainStocks!$G$3:$G$50000,MATCH(GenericLayout!Q20,WormStrainStocks!$A$3:'WormStrainStocks'!$A$50000))="y",INDEX(WormStrainStocks!$A$3:$A$50000,MATCH(GenericLayout!Q20,WormStrainStocks!$A$3:'WormStrainStocks'!$A$50000)),"")</f>
        <v>374</v>
      </c>
      <c r="R20" s="2">
        <f>IF(INDEX(WormStrainStocks!$G$3:$G$50000,MATCH(GenericLayout!R20,WormStrainStocks!$A$3:'WormStrainStocks'!$A$50000))="y",INDEX(WormStrainStocks!$A$3:$A$50000,MATCH(GenericLayout!R20,WormStrainStocks!$A$3:'WormStrainStocks'!$A$50000)),"")</f>
        <v>375</v>
      </c>
      <c r="S20" s="2">
        <f>IF(INDEX(WormStrainStocks!$G$3:$G$50000,MATCH(GenericLayout!S20,WormStrainStocks!$A$3:'WormStrainStocks'!$A$50000))="y",INDEX(WormStrainStocks!$A$3:$A$50000,MATCH(GenericLayout!S20,WormStrainStocks!$A$3:'WormStrainStocks'!$A$50000)),"")</f>
        <v>376</v>
      </c>
      <c r="T20" s="2">
        <f>IF(INDEX(WormStrainStocks!$G$3:$G$50000,MATCH(GenericLayout!T20,WormStrainStocks!$A$3:'WormStrainStocks'!$A$50000))="y",INDEX(WormStrainStocks!$A$3:$A$50000,MATCH(GenericLayout!T20,WormStrainStocks!$A$3:'WormStrainStocks'!$A$50000)),"")</f>
        <v>377</v>
      </c>
      <c r="U20" s="37">
        <f>IF(INDEX(WormStrainStocks!$G$3:$G$50000,MATCH(GenericLayout!U20,WormStrainStocks!$A$3:'WormStrainStocks'!$A$50000))="y",INDEX(WormStrainStocks!$A$3:$A$50000,MATCH(GenericLayout!U20,WormStrainStocks!$A$3:'WormStrainStocks'!$A$50000)),"")</f>
        <v>378</v>
      </c>
      <c r="W20" s="36">
        <f>IF(INDEX(WormStrainStocks!$G$3:$G$50000,MATCH(GenericLayout!W20,WormStrainStocks!$A$3:'WormStrainStocks'!$A$50000))="y",INDEX(WormStrainStocks!$A$3:$A$50000,MATCH(GenericLayout!W20,WormStrainStocks!$A$3:'WormStrainStocks'!$A$50000)),"")</f>
        <v>451</v>
      </c>
      <c r="X20" s="2">
        <f>IF(INDEX(WormStrainStocks!$G$3:$G$50000,MATCH(GenericLayout!X20,WormStrainStocks!$A$3:'WormStrainStocks'!$A$50000))="y",INDEX(WormStrainStocks!$A$3:$A$50000,MATCH(GenericLayout!X20,WormStrainStocks!$A$3:'WormStrainStocks'!$A$50000)),"")</f>
        <v>452</v>
      </c>
      <c r="Y20" s="2">
        <f>IF(INDEX(WormStrainStocks!$G$3:$G$50000,MATCH(GenericLayout!Y20,WormStrainStocks!$A$3:'WormStrainStocks'!$A$50000))="y",INDEX(WormStrainStocks!$A$3:$A$50000,MATCH(GenericLayout!Y20,WormStrainStocks!$A$3:'WormStrainStocks'!$A$50000)),"")</f>
        <v>453</v>
      </c>
      <c r="Z20" s="2">
        <f>IF(INDEX(WormStrainStocks!$G$3:$G$50000,MATCH(GenericLayout!Z20,WormStrainStocks!$A$3:'WormStrainStocks'!$A$50000))="y",INDEX(WormStrainStocks!$A$3:$A$50000,MATCH(GenericLayout!Z20,WormStrainStocks!$A$3:'WormStrainStocks'!$A$50000)),"")</f>
        <v>454</v>
      </c>
      <c r="AA20" s="2">
        <f>IF(INDEX(WormStrainStocks!$G$3:$G$50000,MATCH(GenericLayout!AA20,WormStrainStocks!$A$3:'WormStrainStocks'!$A$50000))="y",INDEX(WormStrainStocks!$A$3:$A$50000,MATCH(GenericLayout!AA20,WormStrainStocks!$A$3:'WormStrainStocks'!$A$50000)),"")</f>
        <v>455</v>
      </c>
      <c r="AB20" s="2">
        <f>IF(INDEX(WormStrainStocks!$G$3:$G$50000,MATCH(GenericLayout!AB20,WormStrainStocks!$A$3:'WormStrainStocks'!$A$50000))="y",INDEX(WormStrainStocks!$A$3:$A$50000,MATCH(GenericLayout!AB20,WormStrainStocks!$A$3:'WormStrainStocks'!$A$50000)),"")</f>
        <v>456</v>
      </c>
      <c r="AC20" s="2">
        <f>IF(INDEX(WormStrainStocks!$G$3:$G$50000,MATCH(GenericLayout!AC20,WormStrainStocks!$A$3:'WormStrainStocks'!$A$50000))="y",INDEX(WormStrainStocks!$A$3:$A$50000,MATCH(GenericLayout!AC20,WormStrainStocks!$A$3:'WormStrainStocks'!$A$50000)),"")</f>
        <v>457</v>
      </c>
      <c r="AD20" s="2">
        <f>IF(INDEX(WormStrainStocks!$G$3:$G$50000,MATCH(GenericLayout!AD20,WormStrainStocks!$A$3:'WormStrainStocks'!$A$50000))="y",INDEX(WormStrainStocks!$A$3:$A$50000,MATCH(GenericLayout!AD20,WormStrainStocks!$A$3:'WormStrainStocks'!$A$50000)),"")</f>
        <v>458</v>
      </c>
      <c r="AE20" s="37">
        <f>IF(INDEX(WormStrainStocks!$G$3:$G$50000,MATCH(GenericLayout!AE20,WormStrainStocks!$A$3:'WormStrainStocks'!$A$50000))="y",INDEX(WormStrainStocks!$A$3:$A$50000,MATCH(GenericLayout!AE20,WormStrainStocks!$A$3:'WormStrainStocks'!$A$50000)),"")</f>
        <v>459</v>
      </c>
    </row>
    <row r="21" spans="3:31" x14ac:dyDescent="0.2">
      <c r="C21" s="36">
        <f>IF(INDEX(WormStrainStocks!$G$3:$G$50000,MATCH(GenericLayout!C21,WormStrainStocks!$A$3:'WormStrainStocks'!$A$50000))="y",INDEX(WormStrainStocks!$A$3:$A$50000,MATCH(GenericLayout!C21,WormStrainStocks!$A$3:'WormStrainStocks'!$A$50000)),"")</f>
        <v>298</v>
      </c>
      <c r="D21" s="2">
        <f>IF(INDEX(WormStrainStocks!$G$3:$G$50000,MATCH(GenericLayout!D21,WormStrainStocks!$A$3:'WormStrainStocks'!$A$50000))="y",INDEX(WormStrainStocks!$A$3:$A$50000,MATCH(GenericLayout!D21,WormStrainStocks!$A$3:'WormStrainStocks'!$A$50000)),"")</f>
        <v>299</v>
      </c>
      <c r="E21" s="2">
        <f>IF(INDEX(WormStrainStocks!$G$3:$G$50000,MATCH(GenericLayout!E21,WormStrainStocks!$A$3:'WormStrainStocks'!$A$50000))="y",INDEX(WormStrainStocks!$A$3:$A$50000,MATCH(GenericLayout!E21,WormStrainStocks!$A$3:'WormStrainStocks'!$A$50000)),"")</f>
        <v>300</v>
      </c>
      <c r="F21" s="2">
        <f>IF(INDEX(WormStrainStocks!$G$3:$G$50000,MATCH(GenericLayout!F21,WormStrainStocks!$A$3:'WormStrainStocks'!$A$50000))="y",INDEX(WormStrainStocks!$A$3:$A$50000,MATCH(GenericLayout!F21,WormStrainStocks!$A$3:'WormStrainStocks'!$A$50000)),"")</f>
        <v>301</v>
      </c>
      <c r="G21" s="2">
        <f>IF(INDEX(WormStrainStocks!$G$3:$G$50000,MATCH(GenericLayout!G21,WormStrainStocks!$A$3:'WormStrainStocks'!$A$50000))="y",INDEX(WormStrainStocks!$A$3:$A$50000,MATCH(GenericLayout!G21,WormStrainStocks!$A$3:'WormStrainStocks'!$A$50000)),"")</f>
        <v>302</v>
      </c>
      <c r="H21" s="2">
        <f>IF(INDEX(WormStrainStocks!$G$3:$G$50000,MATCH(GenericLayout!H21,WormStrainStocks!$A$3:'WormStrainStocks'!$A$50000))="y",INDEX(WormStrainStocks!$A$3:$A$50000,MATCH(GenericLayout!H21,WormStrainStocks!$A$3:'WormStrainStocks'!$A$50000)),"")</f>
        <v>303</v>
      </c>
      <c r="I21" s="2">
        <f>IF(INDEX(WormStrainStocks!$G$3:$G$50000,MATCH(GenericLayout!I21,WormStrainStocks!$A$3:'WormStrainStocks'!$A$50000))="y",INDEX(WormStrainStocks!$A$3:$A$50000,MATCH(GenericLayout!I21,WormStrainStocks!$A$3:'WormStrainStocks'!$A$50000)),"")</f>
        <v>304</v>
      </c>
      <c r="J21" s="2">
        <f>IF(INDEX(WormStrainStocks!$G$3:$G$50000,MATCH(GenericLayout!J21,WormStrainStocks!$A$3:'WormStrainStocks'!$A$50000))="y",INDEX(WormStrainStocks!$A$3:$A$50000,MATCH(GenericLayout!J21,WormStrainStocks!$A$3:'WormStrainStocks'!$A$50000)),"")</f>
        <v>305</v>
      </c>
      <c r="K21" s="37">
        <f>IF(INDEX(WormStrainStocks!$G$3:$G$50000,MATCH(GenericLayout!K21,WormStrainStocks!$A$3:'WormStrainStocks'!$A$50000))="y",INDEX(WormStrainStocks!$A$3:$A$50000,MATCH(GenericLayout!K21,WormStrainStocks!$A$3:'WormStrainStocks'!$A$50000)),"")</f>
        <v>306</v>
      </c>
      <c r="L21" s="1"/>
      <c r="M21" s="36">
        <f>IF(INDEX(WormStrainStocks!$G$3:$G$50000,MATCH(GenericLayout!M21,WormStrainStocks!$A$3:'WormStrainStocks'!$A$50000))="y",INDEX(WormStrainStocks!$A$3:$A$50000,MATCH(GenericLayout!M21,WormStrainStocks!$A$3:'WormStrainStocks'!$A$50000)),"")</f>
        <v>379</v>
      </c>
      <c r="N21" s="2">
        <f>IF(INDEX(WormStrainStocks!$G$3:$G$50000,MATCH(GenericLayout!N21,WormStrainStocks!$A$3:'WormStrainStocks'!$A$50000))="y",INDEX(WormStrainStocks!$A$3:$A$50000,MATCH(GenericLayout!N21,WormStrainStocks!$A$3:'WormStrainStocks'!$A$50000)),"")</f>
        <v>380</v>
      </c>
      <c r="O21" s="2">
        <f>IF(INDEX(WormStrainStocks!$G$3:$G$50000,MATCH(GenericLayout!O21,WormStrainStocks!$A$3:'WormStrainStocks'!$A$50000))="y",INDEX(WormStrainStocks!$A$3:$A$50000,MATCH(GenericLayout!O21,WormStrainStocks!$A$3:'WormStrainStocks'!$A$50000)),"")</f>
        <v>381</v>
      </c>
      <c r="P21" s="2">
        <f>IF(INDEX(WormStrainStocks!$G$3:$G$50000,MATCH(GenericLayout!P21,WormStrainStocks!$A$3:'WormStrainStocks'!$A$50000))="y",INDEX(WormStrainStocks!$A$3:$A$50000,MATCH(GenericLayout!P21,WormStrainStocks!$A$3:'WormStrainStocks'!$A$50000)),"")</f>
        <v>382</v>
      </c>
      <c r="Q21" s="2">
        <f>IF(INDEX(WormStrainStocks!$G$3:$G$50000,MATCH(GenericLayout!Q21,WormStrainStocks!$A$3:'WormStrainStocks'!$A$50000))="y",INDEX(WormStrainStocks!$A$3:$A$50000,MATCH(GenericLayout!Q21,WormStrainStocks!$A$3:'WormStrainStocks'!$A$50000)),"")</f>
        <v>383</v>
      </c>
      <c r="R21" s="2">
        <f>IF(INDEX(WormStrainStocks!$G$3:$G$50000,MATCH(GenericLayout!R21,WormStrainStocks!$A$3:'WormStrainStocks'!$A$50000))="y",INDEX(WormStrainStocks!$A$3:$A$50000,MATCH(GenericLayout!R21,WormStrainStocks!$A$3:'WormStrainStocks'!$A$50000)),"")</f>
        <v>384</v>
      </c>
      <c r="S21" s="2">
        <f>IF(INDEX(WormStrainStocks!$G$3:$G$50000,MATCH(GenericLayout!S21,WormStrainStocks!$A$3:'WormStrainStocks'!$A$50000))="y",INDEX(WormStrainStocks!$A$3:$A$50000,MATCH(GenericLayout!S21,WormStrainStocks!$A$3:'WormStrainStocks'!$A$50000)),"")</f>
        <v>385</v>
      </c>
      <c r="T21" s="2">
        <f>IF(INDEX(WormStrainStocks!$G$3:$G$50000,MATCH(GenericLayout!T21,WormStrainStocks!$A$3:'WormStrainStocks'!$A$50000))="y",INDEX(WormStrainStocks!$A$3:$A$50000,MATCH(GenericLayout!T21,WormStrainStocks!$A$3:'WormStrainStocks'!$A$50000)),"")</f>
        <v>386</v>
      </c>
      <c r="U21" s="37">
        <f>IF(INDEX(WormStrainStocks!$G$3:$G$50000,MATCH(GenericLayout!U21,WormStrainStocks!$A$3:'WormStrainStocks'!$A$50000))="y",INDEX(WormStrainStocks!$A$3:$A$50000,MATCH(GenericLayout!U21,WormStrainStocks!$A$3:'WormStrainStocks'!$A$50000)),"")</f>
        <v>387</v>
      </c>
      <c r="W21" s="36">
        <f>IF(INDEX(WormStrainStocks!$G$3:$G$50000,MATCH(GenericLayout!W21,WormStrainStocks!$A$3:'WormStrainStocks'!$A$50000))="y",INDEX(WormStrainStocks!$A$3:$A$50000,MATCH(GenericLayout!W21,WormStrainStocks!$A$3:'WormStrainStocks'!$A$50000)),"")</f>
        <v>460</v>
      </c>
      <c r="X21" s="2">
        <f>IF(INDEX(WormStrainStocks!$G$3:$G$50000,MATCH(GenericLayout!X21,WormStrainStocks!$A$3:'WormStrainStocks'!$A$50000))="y",INDEX(WormStrainStocks!$A$3:$A$50000,MATCH(GenericLayout!X21,WormStrainStocks!$A$3:'WormStrainStocks'!$A$50000)),"")</f>
        <v>461</v>
      </c>
      <c r="Y21" s="2">
        <f>IF(INDEX(WormStrainStocks!$G$3:$G$50000,MATCH(GenericLayout!Y21,WormStrainStocks!$A$3:'WormStrainStocks'!$A$50000))="y",INDEX(WormStrainStocks!$A$3:$A$50000,MATCH(GenericLayout!Y21,WormStrainStocks!$A$3:'WormStrainStocks'!$A$50000)),"")</f>
        <v>462</v>
      </c>
      <c r="Z21" s="2">
        <f>IF(INDEX(WormStrainStocks!$G$3:$G$50000,MATCH(GenericLayout!Z21,WormStrainStocks!$A$3:'WormStrainStocks'!$A$50000))="y",INDEX(WormStrainStocks!$A$3:$A$50000,MATCH(GenericLayout!Z21,WormStrainStocks!$A$3:'WormStrainStocks'!$A$50000)),"")</f>
        <v>463</v>
      </c>
      <c r="AA21" s="2">
        <f>IF(INDEX(WormStrainStocks!$G$3:$G$50000,MATCH(GenericLayout!AA21,WormStrainStocks!$A$3:'WormStrainStocks'!$A$50000))="y",INDEX(WormStrainStocks!$A$3:$A$50000,MATCH(GenericLayout!AA21,WormStrainStocks!$A$3:'WormStrainStocks'!$A$50000)),"")</f>
        <v>464</v>
      </c>
      <c r="AB21" s="2">
        <f>IF(INDEX(WormStrainStocks!$G$3:$G$50000,MATCH(GenericLayout!AB21,WormStrainStocks!$A$3:'WormStrainStocks'!$A$50000))="y",INDEX(WormStrainStocks!$A$3:$A$50000,MATCH(GenericLayout!AB21,WormStrainStocks!$A$3:'WormStrainStocks'!$A$50000)),"")</f>
        <v>465</v>
      </c>
      <c r="AC21" s="2">
        <f>IF(INDEX(WormStrainStocks!$G$3:$G$50000,MATCH(GenericLayout!AC21,WormStrainStocks!$A$3:'WormStrainStocks'!$A$50000))="y",INDEX(WormStrainStocks!$A$3:$A$50000,MATCH(GenericLayout!AC21,WormStrainStocks!$A$3:'WormStrainStocks'!$A$50000)),"")</f>
        <v>466</v>
      </c>
      <c r="AD21" s="2">
        <f>IF(INDEX(WormStrainStocks!$G$3:$G$50000,MATCH(GenericLayout!AD21,WormStrainStocks!$A$3:'WormStrainStocks'!$A$50000))="y",INDEX(WormStrainStocks!$A$3:$A$50000,MATCH(GenericLayout!AD21,WormStrainStocks!$A$3:'WormStrainStocks'!$A$50000)),"")</f>
        <v>467</v>
      </c>
      <c r="AE21" s="37">
        <f>IF(INDEX(WormStrainStocks!$G$3:$G$50000,MATCH(GenericLayout!AE21,WormStrainStocks!$A$3:'WormStrainStocks'!$A$50000))="y",INDEX(WormStrainStocks!$A$3:$A$50000,MATCH(GenericLayout!AE21,WormStrainStocks!$A$3:'WormStrainStocks'!$A$50000)),"")</f>
        <v>468</v>
      </c>
    </row>
    <row r="22" spans="3:31" x14ac:dyDescent="0.2">
      <c r="C22" s="36" t="str">
        <f>IF(INDEX(WormStrainStocks!$G$3:$G$50000,MATCH(GenericLayout!C22,WormStrainStocks!$A$3:'WormStrainStocks'!$A$50000))="y",INDEX(WormStrainStocks!$A$3:$A$50000,MATCH(GenericLayout!C22,WormStrainStocks!$A$3:'WormStrainStocks'!$A$50000)),"")</f>
        <v/>
      </c>
      <c r="D22" s="2">
        <f>IF(INDEX(WormStrainStocks!$G$3:$G$50000,MATCH(GenericLayout!D22,WormStrainStocks!$A$3:'WormStrainStocks'!$A$50000))="y",INDEX(WormStrainStocks!$A$3:$A$50000,MATCH(GenericLayout!D22,WormStrainStocks!$A$3:'WormStrainStocks'!$A$50000)),"")</f>
        <v>308</v>
      </c>
      <c r="E22" s="2">
        <f>IF(INDEX(WormStrainStocks!$G$3:$G$50000,MATCH(GenericLayout!E22,WormStrainStocks!$A$3:'WormStrainStocks'!$A$50000))="y",INDEX(WormStrainStocks!$A$3:$A$50000,MATCH(GenericLayout!E22,WormStrainStocks!$A$3:'WormStrainStocks'!$A$50000)),"")</f>
        <v>309</v>
      </c>
      <c r="F22" s="2">
        <f>IF(INDEX(WormStrainStocks!$G$3:$G$50000,MATCH(GenericLayout!F22,WormStrainStocks!$A$3:'WormStrainStocks'!$A$50000))="y",INDEX(WormStrainStocks!$A$3:$A$50000,MATCH(GenericLayout!F22,WormStrainStocks!$A$3:'WormStrainStocks'!$A$50000)),"")</f>
        <v>310</v>
      </c>
      <c r="G22" s="2">
        <f>IF(INDEX(WormStrainStocks!$G$3:$G$50000,MATCH(GenericLayout!G22,WormStrainStocks!$A$3:'WormStrainStocks'!$A$50000))="y",INDEX(WormStrainStocks!$A$3:$A$50000,MATCH(GenericLayout!G22,WormStrainStocks!$A$3:'WormStrainStocks'!$A$50000)),"")</f>
        <v>311</v>
      </c>
      <c r="H22" s="2">
        <f>IF(INDEX(WormStrainStocks!$G$3:$G$50000,MATCH(GenericLayout!H22,WormStrainStocks!$A$3:'WormStrainStocks'!$A$50000))="y",INDEX(WormStrainStocks!$A$3:$A$50000,MATCH(GenericLayout!H22,WormStrainStocks!$A$3:'WormStrainStocks'!$A$50000)),"")</f>
        <v>312</v>
      </c>
      <c r="I22" s="2">
        <f>IF(INDEX(WormStrainStocks!$G$3:$G$50000,MATCH(GenericLayout!I22,WormStrainStocks!$A$3:'WormStrainStocks'!$A$50000))="y",INDEX(WormStrainStocks!$A$3:$A$50000,MATCH(GenericLayout!I22,WormStrainStocks!$A$3:'WormStrainStocks'!$A$50000)),"")</f>
        <v>313</v>
      </c>
      <c r="J22" s="2">
        <f>IF(INDEX(WormStrainStocks!$G$3:$G$50000,MATCH(GenericLayout!J22,WormStrainStocks!$A$3:'WormStrainStocks'!$A$50000))="y",INDEX(WormStrainStocks!$A$3:$A$50000,MATCH(GenericLayout!J22,WormStrainStocks!$A$3:'WormStrainStocks'!$A$50000)),"")</f>
        <v>314</v>
      </c>
      <c r="K22" s="37">
        <f>IF(INDEX(WormStrainStocks!$G$3:$G$50000,MATCH(GenericLayout!K22,WormStrainStocks!$A$3:'WormStrainStocks'!$A$50000))="y",INDEX(WormStrainStocks!$A$3:$A$50000,MATCH(GenericLayout!K22,WormStrainStocks!$A$3:'WormStrainStocks'!$A$50000)),"")</f>
        <v>315</v>
      </c>
      <c r="L22" s="1"/>
      <c r="M22" s="36">
        <f>IF(INDEX(WormStrainStocks!$G$3:$G$50000,MATCH(GenericLayout!M22,WormStrainStocks!$A$3:'WormStrainStocks'!$A$50000))="y",INDEX(WormStrainStocks!$A$3:$A$50000,MATCH(GenericLayout!M22,WormStrainStocks!$A$3:'WormStrainStocks'!$A$50000)),"")</f>
        <v>388</v>
      </c>
      <c r="N22" s="2">
        <f>IF(INDEX(WormStrainStocks!$G$3:$G$50000,MATCH(GenericLayout!N22,WormStrainStocks!$A$3:'WormStrainStocks'!$A$50000))="y",INDEX(WormStrainStocks!$A$3:$A$50000,MATCH(GenericLayout!N22,WormStrainStocks!$A$3:'WormStrainStocks'!$A$50000)),"")</f>
        <v>389</v>
      </c>
      <c r="O22" s="2">
        <f>IF(INDEX(WormStrainStocks!$G$3:$G$50000,MATCH(GenericLayout!O22,WormStrainStocks!$A$3:'WormStrainStocks'!$A$50000))="y",INDEX(WormStrainStocks!$A$3:$A$50000,MATCH(GenericLayout!O22,WormStrainStocks!$A$3:'WormStrainStocks'!$A$50000)),"")</f>
        <v>390</v>
      </c>
      <c r="P22" s="2" t="str">
        <f>IF(INDEX(WormStrainStocks!$G$3:$G$50000,MATCH(GenericLayout!P22,WormStrainStocks!$A$3:'WormStrainStocks'!$A$50000))="y",INDEX(WormStrainStocks!$A$3:$A$50000,MATCH(GenericLayout!P22,WormStrainStocks!$A$3:'WormStrainStocks'!$A$50000)),"")</f>
        <v/>
      </c>
      <c r="Q22" s="2">
        <f>IF(INDEX(WormStrainStocks!$G$3:$G$50000,MATCH(GenericLayout!Q22,WormStrainStocks!$A$3:'WormStrainStocks'!$A$50000))="y",INDEX(WormStrainStocks!$A$3:$A$50000,MATCH(GenericLayout!Q22,WormStrainStocks!$A$3:'WormStrainStocks'!$A$50000)),"")</f>
        <v>392</v>
      </c>
      <c r="R22" s="2">
        <f>IF(INDEX(WormStrainStocks!$G$3:$G$50000,MATCH(GenericLayout!R22,WormStrainStocks!$A$3:'WormStrainStocks'!$A$50000))="y",INDEX(WormStrainStocks!$A$3:$A$50000,MATCH(GenericLayout!R22,WormStrainStocks!$A$3:'WormStrainStocks'!$A$50000)),"")</f>
        <v>393</v>
      </c>
      <c r="S22" s="2">
        <f>IF(INDEX(WormStrainStocks!$G$3:$G$50000,MATCH(GenericLayout!S22,WormStrainStocks!$A$3:'WormStrainStocks'!$A$50000))="y",INDEX(WormStrainStocks!$A$3:$A$50000,MATCH(GenericLayout!S22,WormStrainStocks!$A$3:'WormStrainStocks'!$A$50000)),"")</f>
        <v>394</v>
      </c>
      <c r="T22" s="2">
        <f>IF(INDEX(WormStrainStocks!$G$3:$G$50000,MATCH(GenericLayout!T22,WormStrainStocks!$A$3:'WormStrainStocks'!$A$50000))="y",INDEX(WormStrainStocks!$A$3:$A$50000,MATCH(GenericLayout!T22,WormStrainStocks!$A$3:'WormStrainStocks'!$A$50000)),"")</f>
        <v>395</v>
      </c>
      <c r="U22" s="37">
        <f>IF(INDEX(WormStrainStocks!$G$3:$G$50000,MATCH(GenericLayout!U22,WormStrainStocks!$A$3:'WormStrainStocks'!$A$50000))="y",INDEX(WormStrainStocks!$A$3:$A$50000,MATCH(GenericLayout!U22,WormStrainStocks!$A$3:'WormStrainStocks'!$A$50000)),"")</f>
        <v>396</v>
      </c>
      <c r="W22" s="36" t="str">
        <f>IF(INDEX(WormStrainStocks!$G$3:$G$50000,MATCH(GenericLayout!W22,WormStrainStocks!$A$3:'WormStrainStocks'!$A$50000))="y",INDEX(WormStrainStocks!$A$3:$A$50000,MATCH(GenericLayout!W22,WormStrainStocks!$A$3:'WormStrainStocks'!$A$50000)),"")</f>
        <v/>
      </c>
      <c r="X22" s="2">
        <f>IF(INDEX(WormStrainStocks!$G$3:$G$50000,MATCH(GenericLayout!X22,WormStrainStocks!$A$3:'WormStrainStocks'!$A$50000))="y",INDEX(WormStrainStocks!$A$3:$A$50000,MATCH(GenericLayout!X22,WormStrainStocks!$A$3:'WormStrainStocks'!$A$50000)),"")</f>
        <v>470</v>
      </c>
      <c r="Y22" s="2" t="str">
        <f>IF(INDEX(WormStrainStocks!$G$3:$G$50000,MATCH(GenericLayout!Y22,WormStrainStocks!$A$3:'WormStrainStocks'!$A$50000))="y",INDEX(WormStrainStocks!$A$3:$A$50000,MATCH(GenericLayout!Y22,WormStrainStocks!$A$3:'WormStrainStocks'!$A$50000)),"")</f>
        <v/>
      </c>
      <c r="Z22" s="2">
        <f>IF(INDEX(WormStrainStocks!$G$3:$G$50000,MATCH(GenericLayout!Z22,WormStrainStocks!$A$3:'WormStrainStocks'!$A$50000))="y",INDEX(WormStrainStocks!$A$3:$A$50000,MATCH(GenericLayout!Z22,WormStrainStocks!$A$3:'WormStrainStocks'!$A$50000)),"")</f>
        <v>472</v>
      </c>
      <c r="AA22" s="2">
        <f>IF(INDEX(WormStrainStocks!$G$3:$G$50000,MATCH(GenericLayout!AA22,WormStrainStocks!$A$3:'WormStrainStocks'!$A$50000))="y",INDEX(WormStrainStocks!$A$3:$A$50000,MATCH(GenericLayout!AA22,WormStrainStocks!$A$3:'WormStrainStocks'!$A$50000)),"")</f>
        <v>473</v>
      </c>
      <c r="AB22" s="2">
        <f>IF(INDEX(WormStrainStocks!$G$3:$G$50000,MATCH(GenericLayout!AB22,WormStrainStocks!$A$3:'WormStrainStocks'!$A$50000))="y",INDEX(WormStrainStocks!$A$3:$A$50000,MATCH(GenericLayout!AB22,WormStrainStocks!$A$3:'WormStrainStocks'!$A$50000)),"")</f>
        <v>474</v>
      </c>
      <c r="AC22" s="2">
        <f>IF(INDEX(WormStrainStocks!$G$3:$G$50000,MATCH(GenericLayout!AC22,WormStrainStocks!$A$3:'WormStrainStocks'!$A$50000))="y",INDEX(WormStrainStocks!$A$3:$A$50000,MATCH(GenericLayout!AC22,WormStrainStocks!$A$3:'WormStrainStocks'!$A$50000)),"")</f>
        <v>475</v>
      </c>
      <c r="AD22" s="2">
        <f>IF(INDEX(WormStrainStocks!$G$3:$G$50000,MATCH(GenericLayout!AD22,WormStrainStocks!$A$3:'WormStrainStocks'!$A$50000))="y",INDEX(WormStrainStocks!$A$3:$A$50000,MATCH(GenericLayout!AD22,WormStrainStocks!$A$3:'WormStrainStocks'!$A$50000)),"")</f>
        <v>476</v>
      </c>
      <c r="AE22" s="37">
        <f>IF(INDEX(WormStrainStocks!$G$3:$G$50000,MATCH(GenericLayout!AE22,WormStrainStocks!$A$3:'WormStrainStocks'!$A$50000))="y",INDEX(WormStrainStocks!$A$3:$A$50000,MATCH(GenericLayout!AE22,WormStrainStocks!$A$3:'WormStrainStocks'!$A$50000)),"")</f>
        <v>477</v>
      </c>
    </row>
    <row r="23" spans="3:31" ht="16" thickBot="1" x14ac:dyDescent="0.25">
      <c r="C23" s="38">
        <f>IF(INDEX(WormStrainStocks!$G$3:$G$50000,MATCH(GenericLayout!C23,WormStrainStocks!$A$3:'WormStrainStocks'!$A$50000))="y",INDEX(WormStrainStocks!$A$3:$A$50000,MATCH(GenericLayout!C23,WormStrainStocks!$A$3:'WormStrainStocks'!$A$50000)),"")</f>
        <v>316</v>
      </c>
      <c r="D23" s="39">
        <f>IF(INDEX(WormStrainStocks!$G$3:$G$50000,MATCH(GenericLayout!D23,WormStrainStocks!$A$3:'WormStrainStocks'!$A$50000))="y",INDEX(WormStrainStocks!$A$3:$A$50000,MATCH(GenericLayout!D23,WormStrainStocks!$A$3:'WormStrainStocks'!$A$50000)),"")</f>
        <v>317</v>
      </c>
      <c r="E23" s="39">
        <f>IF(INDEX(WormStrainStocks!$G$3:$G$50000,MATCH(GenericLayout!E23,WormStrainStocks!$A$3:'WormStrainStocks'!$A$50000))="y",INDEX(WormStrainStocks!$A$3:$A$50000,MATCH(GenericLayout!E23,WormStrainStocks!$A$3:'WormStrainStocks'!$A$50000)),"")</f>
        <v>318</v>
      </c>
      <c r="F23" s="39">
        <f>IF(INDEX(WormStrainStocks!$G$3:$G$50000,MATCH(GenericLayout!F23,WormStrainStocks!$A$3:'WormStrainStocks'!$A$50000))="y",INDEX(WormStrainStocks!$A$3:$A$50000,MATCH(GenericLayout!F23,WormStrainStocks!$A$3:'WormStrainStocks'!$A$50000)),"")</f>
        <v>319</v>
      </c>
      <c r="G23" s="39">
        <f>IF(INDEX(WormStrainStocks!$G$3:$G$50000,MATCH(GenericLayout!G23,WormStrainStocks!$A$3:'WormStrainStocks'!$A$50000))="y",INDEX(WormStrainStocks!$A$3:$A$50000,MATCH(GenericLayout!G23,WormStrainStocks!$A$3:'WormStrainStocks'!$A$50000)),"")</f>
        <v>320</v>
      </c>
      <c r="H23" s="39">
        <f>IF(INDEX(WormStrainStocks!$G$3:$G$50000,MATCH(GenericLayout!H23,WormStrainStocks!$A$3:'WormStrainStocks'!$A$50000))="y",INDEX(WormStrainStocks!$A$3:$A$50000,MATCH(GenericLayout!H23,WormStrainStocks!$A$3:'WormStrainStocks'!$A$50000)),"")</f>
        <v>321</v>
      </c>
      <c r="I23" s="39">
        <f>IF(INDEX(WormStrainStocks!$G$3:$G$50000,MATCH(GenericLayout!I23,WormStrainStocks!$A$3:'WormStrainStocks'!$A$50000))="y",INDEX(WormStrainStocks!$A$3:$A$50000,MATCH(GenericLayout!I23,WormStrainStocks!$A$3:'WormStrainStocks'!$A$50000)),"")</f>
        <v>322</v>
      </c>
      <c r="J23" s="39">
        <f>IF(INDEX(WormStrainStocks!$G$3:$G$50000,MATCH(GenericLayout!J23,WormStrainStocks!$A$3:'WormStrainStocks'!$A$50000))="y",INDEX(WormStrainStocks!$A$3:$A$50000,MATCH(GenericLayout!J23,WormStrainStocks!$A$3:'WormStrainStocks'!$A$50000)),"")</f>
        <v>323</v>
      </c>
      <c r="K23" s="40">
        <f>IF(INDEX(WormStrainStocks!$G$3:$G$50000,MATCH(GenericLayout!K23,WormStrainStocks!$A$3:'WormStrainStocks'!$A$50000))="y",INDEX(WormStrainStocks!$A$3:$A$50000,MATCH(GenericLayout!K23,WormStrainStocks!$A$3:'WormStrainStocks'!$A$50000)),"")</f>
        <v>324</v>
      </c>
      <c r="L23" s="1"/>
      <c r="M23" s="38">
        <f>IF(INDEX(WormStrainStocks!$G$3:$G$50000,MATCH(GenericLayout!M23,WormStrainStocks!$A$3:'WormStrainStocks'!$A$50000))="y",INDEX(WormStrainStocks!$A$3:$A$50000,MATCH(GenericLayout!M23,WormStrainStocks!$A$3:'WormStrainStocks'!$A$50000)),"")</f>
        <v>397</v>
      </c>
      <c r="N23" s="39">
        <f>IF(INDEX(WormStrainStocks!$G$3:$G$50000,MATCH(GenericLayout!N23,WormStrainStocks!$A$3:'WormStrainStocks'!$A$50000))="y",INDEX(WormStrainStocks!$A$3:$A$50000,MATCH(GenericLayout!N23,WormStrainStocks!$A$3:'WormStrainStocks'!$A$50000)),"")</f>
        <v>398</v>
      </c>
      <c r="O23" s="39">
        <f>IF(INDEX(WormStrainStocks!$G$3:$G$50000,MATCH(GenericLayout!O23,WormStrainStocks!$A$3:'WormStrainStocks'!$A$50000))="y",INDEX(WormStrainStocks!$A$3:$A$50000,MATCH(GenericLayout!O23,WormStrainStocks!$A$3:'WormStrainStocks'!$A$50000)),"")</f>
        <v>399</v>
      </c>
      <c r="P23" s="39">
        <f>IF(INDEX(WormStrainStocks!$G$3:$G$50000,MATCH(GenericLayout!P23,WormStrainStocks!$A$3:'WormStrainStocks'!$A$50000))="y",INDEX(WormStrainStocks!$A$3:$A$50000,MATCH(GenericLayout!P23,WormStrainStocks!$A$3:'WormStrainStocks'!$A$50000)),"")</f>
        <v>400</v>
      </c>
      <c r="Q23" s="39">
        <f>IF(INDEX(WormStrainStocks!$G$3:$G$50000,MATCH(GenericLayout!Q23,WormStrainStocks!$A$3:'WormStrainStocks'!$A$50000))="y",INDEX(WormStrainStocks!$A$3:$A$50000,MATCH(GenericLayout!Q23,WormStrainStocks!$A$3:'WormStrainStocks'!$A$50000)),"")</f>
        <v>401</v>
      </c>
      <c r="R23" s="39">
        <f>IF(INDEX(WormStrainStocks!$G$3:$G$50000,MATCH(GenericLayout!R23,WormStrainStocks!$A$3:'WormStrainStocks'!$A$50000))="y",INDEX(WormStrainStocks!$A$3:$A$50000,MATCH(GenericLayout!R23,WormStrainStocks!$A$3:'WormStrainStocks'!$A$50000)),"")</f>
        <v>402</v>
      </c>
      <c r="S23" s="39">
        <f>IF(INDEX(WormStrainStocks!$G$3:$G$50000,MATCH(GenericLayout!S23,WormStrainStocks!$A$3:'WormStrainStocks'!$A$50000))="y",INDEX(WormStrainStocks!$A$3:$A$50000,MATCH(GenericLayout!S23,WormStrainStocks!$A$3:'WormStrainStocks'!$A$50000)),"")</f>
        <v>403</v>
      </c>
      <c r="T23" s="39">
        <f>IF(INDEX(WormStrainStocks!$G$3:$G$50000,MATCH(GenericLayout!T23,WormStrainStocks!$A$3:'WormStrainStocks'!$A$50000))="y",INDEX(WormStrainStocks!$A$3:$A$50000,MATCH(GenericLayout!T23,WormStrainStocks!$A$3:'WormStrainStocks'!$A$50000)),"")</f>
        <v>404</v>
      </c>
      <c r="U23" s="40">
        <f>IF(INDEX(WormStrainStocks!$G$3:$G$50000,MATCH(GenericLayout!U23,WormStrainStocks!$A$3:'WormStrainStocks'!$A$50000))="y",INDEX(WormStrainStocks!$A$3:$A$50000,MATCH(GenericLayout!U23,WormStrainStocks!$A$3:'WormStrainStocks'!$A$50000)),"")</f>
        <v>405</v>
      </c>
      <c r="W23" s="38">
        <f>IF(INDEX(WormStrainStocks!$G$3:$G$50000,MATCH(GenericLayout!W23,WormStrainStocks!$A$3:'WormStrainStocks'!$A$50000))="y",INDEX(WormStrainStocks!$A$3:$A$50000,MATCH(GenericLayout!W23,WormStrainStocks!$A$3:'WormStrainStocks'!$A$50000)),"")</f>
        <v>478</v>
      </c>
      <c r="X23" s="39">
        <f>IF(INDEX(WormStrainStocks!$G$3:$G$50000,MATCH(GenericLayout!X23,WormStrainStocks!$A$3:'WormStrainStocks'!$A$50000))="y",INDEX(WormStrainStocks!$A$3:$A$50000,MATCH(GenericLayout!X23,WormStrainStocks!$A$3:'WormStrainStocks'!$A$50000)),"")</f>
        <v>479</v>
      </c>
      <c r="Y23" s="39">
        <f>IF(INDEX(WormStrainStocks!$G$3:$G$50000,MATCH(GenericLayout!Y23,WormStrainStocks!$A$3:'WormStrainStocks'!$A$50000))="y",INDEX(WormStrainStocks!$A$3:$A$50000,MATCH(GenericLayout!Y23,WormStrainStocks!$A$3:'WormStrainStocks'!$A$50000)),"")</f>
        <v>480</v>
      </c>
      <c r="Z23" s="39">
        <f>IF(INDEX(WormStrainStocks!$G$3:$G$50000,MATCH(GenericLayout!Z23,WormStrainStocks!$A$3:'WormStrainStocks'!$A$50000))="y",INDEX(WormStrainStocks!$A$3:$A$50000,MATCH(GenericLayout!Z23,WormStrainStocks!$A$3:'WormStrainStocks'!$A$50000)),"")</f>
        <v>481</v>
      </c>
      <c r="AA23" s="39">
        <f>IF(INDEX(WormStrainStocks!$G$3:$G$50000,MATCH(GenericLayout!AA23,WormStrainStocks!$A$3:'WormStrainStocks'!$A$50000))="y",INDEX(WormStrainStocks!$A$3:$A$50000,MATCH(GenericLayout!AA23,WormStrainStocks!$A$3:'WormStrainStocks'!$A$50000)),"")</f>
        <v>482</v>
      </c>
      <c r="AB23" s="39">
        <f>IF(INDEX(WormStrainStocks!$G$3:$G$50000,MATCH(GenericLayout!AB23,WormStrainStocks!$A$3:'WormStrainStocks'!$A$50000))="y",INDEX(WormStrainStocks!$A$3:$A$50000,MATCH(GenericLayout!AB23,WormStrainStocks!$A$3:'WormStrainStocks'!$A$50000)),"")</f>
        <v>483</v>
      </c>
      <c r="AC23" s="39">
        <f>IF(INDEX(WormStrainStocks!$G$3:$G$50000,MATCH(GenericLayout!AC23,WormStrainStocks!$A$3:'WormStrainStocks'!$A$50000))="y",INDEX(WormStrainStocks!$A$3:$A$50000,MATCH(GenericLayout!AC23,WormStrainStocks!$A$3:'WormStrainStocks'!$A$50000)),"")</f>
        <v>484</v>
      </c>
      <c r="AD23" s="39">
        <f>IF(INDEX(WormStrainStocks!$G$3:$G$50000,MATCH(GenericLayout!AD23,WormStrainStocks!$A$3:'WormStrainStocks'!$A$50000))="y",INDEX(WormStrainStocks!$A$3:$A$50000,MATCH(GenericLayout!AD23,WormStrainStocks!$A$3:'WormStrainStocks'!$A$50000)),"")</f>
        <v>485</v>
      </c>
      <c r="AE23" s="40">
        <f>IF(INDEX(WormStrainStocks!$G$3:$G$50000,MATCH(GenericLayout!AE23,WormStrainStocks!$A$3:'WormStrainStocks'!$A$50000))="y",INDEX(WormStrainStocks!$A$3:$A$50000,MATCH(GenericLayout!AE23,WormStrainStocks!$A$3:'WormStrainStocks'!$A$50000)),"")</f>
        <v>486</v>
      </c>
    </row>
    <row r="24" spans="3:3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31" s="42" customFormat="1" ht="20" thickBot="1" x14ac:dyDescent="0.3">
      <c r="C25" s="43" t="s">
        <v>0</v>
      </c>
      <c r="D25" s="43">
        <f>X14+1</f>
        <v>7</v>
      </c>
      <c r="E25" s="43"/>
      <c r="F25" s="43"/>
      <c r="G25" s="43"/>
      <c r="H25" s="43"/>
      <c r="I25" s="43"/>
      <c r="J25" s="43"/>
      <c r="K25" s="43"/>
      <c r="L25" s="43"/>
      <c r="M25" s="43" t="s">
        <v>0</v>
      </c>
      <c r="N25" s="43">
        <f>D25+1</f>
        <v>8</v>
      </c>
      <c r="O25" s="43"/>
      <c r="P25" s="43"/>
      <c r="Q25" s="43"/>
      <c r="R25" s="43"/>
      <c r="S25" s="43"/>
      <c r="T25" s="43"/>
      <c r="U25" s="43"/>
      <c r="W25" s="43" t="s">
        <v>0</v>
      </c>
      <c r="X25" s="43">
        <f>N25+1</f>
        <v>9</v>
      </c>
      <c r="Y25" s="43"/>
      <c r="Z25" s="43"/>
      <c r="AA25" s="43"/>
      <c r="AB25" s="43"/>
      <c r="AC25" s="43"/>
      <c r="AD25" s="43"/>
      <c r="AE25" s="43"/>
    </row>
    <row r="26" spans="3:31" x14ac:dyDescent="0.2">
      <c r="C26" s="33">
        <f>IF(INDEX(WormStrainStocks!$G$3:$G$50000,MATCH(GenericLayout!C26,WormStrainStocks!$A$3:'WormStrainStocks'!$A$50000))="y",INDEX(WormStrainStocks!$A$3:$A$50000,MATCH(GenericLayout!C26,WormStrainStocks!$A$3:'WormStrainStocks'!$A$50000)),"")</f>
        <v>487</v>
      </c>
      <c r="D26" s="34">
        <f>IF(INDEX(WormStrainStocks!$G$3:$G$50000,MATCH(GenericLayout!D26,WormStrainStocks!$A$3:'WormStrainStocks'!$A$50000))="y",INDEX(WormStrainStocks!$A$3:$A$50000,MATCH(GenericLayout!D26,WormStrainStocks!$A$3:'WormStrainStocks'!$A$50000)),"")</f>
        <v>488</v>
      </c>
      <c r="E26" s="34">
        <f>IF(INDEX(WormStrainStocks!$G$3:$G$50000,MATCH(GenericLayout!E26,WormStrainStocks!$A$3:'WormStrainStocks'!$A$50000))="y",INDEX(WormStrainStocks!$A$3:$A$50000,MATCH(GenericLayout!E26,WormStrainStocks!$A$3:'WormStrainStocks'!$A$50000)),"")</f>
        <v>489</v>
      </c>
      <c r="F26" s="34">
        <f>IF(INDEX(WormStrainStocks!$G$3:$G$50000,MATCH(GenericLayout!F26,WormStrainStocks!$A$3:'WormStrainStocks'!$A$50000))="y",INDEX(WormStrainStocks!$A$3:$A$50000,MATCH(GenericLayout!F26,WormStrainStocks!$A$3:'WormStrainStocks'!$A$50000)),"")</f>
        <v>490</v>
      </c>
      <c r="G26" s="34">
        <f>IF(INDEX(WormStrainStocks!$G$3:$G$50000,MATCH(GenericLayout!G26,WormStrainStocks!$A$3:'WormStrainStocks'!$A$50000))="y",INDEX(WormStrainStocks!$A$3:$A$50000,MATCH(GenericLayout!G26,WormStrainStocks!$A$3:'WormStrainStocks'!$A$50000)),"")</f>
        <v>491</v>
      </c>
      <c r="H26" s="34" t="str">
        <f>IF(INDEX(WormStrainStocks!$G$3:$G$50000,MATCH(GenericLayout!H26,WormStrainStocks!$A$3:'WormStrainStocks'!$A$50000))="y",INDEX(WormStrainStocks!$A$3:$A$50000,MATCH(GenericLayout!H26,WormStrainStocks!$A$3:'WormStrainStocks'!$A$50000)),"")</f>
        <v/>
      </c>
      <c r="I26" s="34">
        <f>IF(INDEX(WormStrainStocks!$G$3:$G$50000,MATCH(GenericLayout!I26,WormStrainStocks!$A$3:'WormStrainStocks'!$A$50000))="y",INDEX(WormStrainStocks!$A$3:$A$50000,MATCH(GenericLayout!I26,WormStrainStocks!$A$3:'WormStrainStocks'!$A$50000)),"")</f>
        <v>493</v>
      </c>
      <c r="J26" s="34">
        <f>IF(INDEX(WormStrainStocks!$G$3:$G$50000,MATCH(GenericLayout!J26,WormStrainStocks!$A$3:'WormStrainStocks'!$A$50000))="y",INDEX(WormStrainStocks!$A$3:$A$50000,MATCH(GenericLayout!J26,WormStrainStocks!$A$3:'WormStrainStocks'!$A$50000)),"")</f>
        <v>494</v>
      </c>
      <c r="K26" s="35">
        <f>IF(INDEX(WormStrainStocks!$G$3:$G$50000,MATCH(GenericLayout!K26,WormStrainStocks!$A$3:'WormStrainStocks'!$A$50000))="y",INDEX(WormStrainStocks!$A$3:$A$50000,MATCH(GenericLayout!K26,WormStrainStocks!$A$3:'WormStrainStocks'!$A$50000)),"")</f>
        <v>495</v>
      </c>
      <c r="L26" s="1"/>
      <c r="M26" s="33">
        <f>IF(INDEX(WormStrainStocks!$G$3:$G$50000,MATCH(GenericLayout!M26,WormStrainStocks!$A$3:'WormStrainStocks'!$A$50000))="y",INDEX(WormStrainStocks!$A$3:$A$50000,MATCH(GenericLayout!M26,WormStrainStocks!$A$3:'WormStrainStocks'!$A$50000)),"")</f>
        <v>568</v>
      </c>
      <c r="N26" s="34">
        <f>IF(INDEX(WormStrainStocks!$G$3:$G$50000,MATCH(GenericLayout!N26,WormStrainStocks!$A$3:'WormStrainStocks'!$A$50000))="y",INDEX(WormStrainStocks!$A$3:$A$50000,MATCH(GenericLayout!N26,WormStrainStocks!$A$3:'WormStrainStocks'!$A$50000)),"")</f>
        <v>569</v>
      </c>
      <c r="O26" s="34">
        <f>IF(INDEX(WormStrainStocks!$G$3:$G$50000,MATCH(GenericLayout!O26,WormStrainStocks!$A$3:'WormStrainStocks'!$A$50000))="y",INDEX(WormStrainStocks!$A$3:$A$50000,MATCH(GenericLayout!O26,WormStrainStocks!$A$3:'WormStrainStocks'!$A$50000)),"")</f>
        <v>570</v>
      </c>
      <c r="P26" s="34">
        <f>IF(INDEX(WormStrainStocks!$G$3:$G$50000,MATCH(GenericLayout!P26,WormStrainStocks!$A$3:'WormStrainStocks'!$A$50000))="y",INDEX(WormStrainStocks!$A$3:$A$50000,MATCH(GenericLayout!P26,WormStrainStocks!$A$3:'WormStrainStocks'!$A$50000)),"")</f>
        <v>571</v>
      </c>
      <c r="Q26" s="34">
        <f>IF(INDEX(WormStrainStocks!$G$3:$G$50000,MATCH(GenericLayout!Q26,WormStrainStocks!$A$3:'WormStrainStocks'!$A$50000))="y",INDEX(WormStrainStocks!$A$3:$A$50000,MATCH(GenericLayout!Q26,WormStrainStocks!$A$3:'WormStrainStocks'!$A$50000)),"")</f>
        <v>572</v>
      </c>
      <c r="R26" s="34">
        <f>IF(INDEX(WormStrainStocks!$G$3:$G$50000,MATCH(GenericLayout!R26,WormStrainStocks!$A$3:'WormStrainStocks'!$A$50000))="y",INDEX(WormStrainStocks!$A$3:$A$50000,MATCH(GenericLayout!R26,WormStrainStocks!$A$3:'WormStrainStocks'!$A$50000)),"")</f>
        <v>573</v>
      </c>
      <c r="S26" s="34">
        <f>IF(INDEX(WormStrainStocks!$G$3:$G$50000,MATCH(GenericLayout!S26,WormStrainStocks!$A$3:'WormStrainStocks'!$A$50000))="y",INDEX(WormStrainStocks!$A$3:$A$50000,MATCH(GenericLayout!S26,WormStrainStocks!$A$3:'WormStrainStocks'!$A$50000)),"")</f>
        <v>574</v>
      </c>
      <c r="T26" s="34">
        <f>IF(INDEX(WormStrainStocks!$G$3:$G$50000,MATCH(GenericLayout!T26,WormStrainStocks!$A$3:'WormStrainStocks'!$A$50000))="y",INDEX(WormStrainStocks!$A$3:$A$50000,MATCH(GenericLayout!T26,WormStrainStocks!$A$3:'WormStrainStocks'!$A$50000)),"")</f>
        <v>575</v>
      </c>
      <c r="U26" s="35">
        <f>IF(INDEX(WormStrainStocks!$G$3:$G$50000,MATCH(GenericLayout!U26,WormStrainStocks!$A$3:'WormStrainStocks'!$A$50000))="y",INDEX(WormStrainStocks!$A$3:$A$50000,MATCH(GenericLayout!U26,WormStrainStocks!$A$3:'WormStrainStocks'!$A$50000)),"")</f>
        <v>576</v>
      </c>
      <c r="W26" s="33" t="str">
        <f>IF(INDEX(WormStrainStocks!$G$3:$G$50000,MATCH(GenericLayout!W26,WormStrainStocks!$A$3:'WormStrainStocks'!$A$50000))="y",INDEX(WormStrainStocks!$A$3:$A$50000,MATCH(GenericLayout!W26,WormStrainStocks!$A$3:'WormStrainStocks'!$A$50000)),"")</f>
        <v/>
      </c>
      <c r="X26" s="34" t="str">
        <f>IF(INDEX(WormStrainStocks!$G$3:$G$50000,MATCH(GenericLayout!X26,WormStrainStocks!$A$3:'WormStrainStocks'!$A$50000))="y",INDEX(WormStrainStocks!$A$3:$A$50000,MATCH(GenericLayout!X26,WormStrainStocks!$A$3:'WormStrainStocks'!$A$50000)),"")</f>
        <v/>
      </c>
      <c r="Y26" s="34" t="str">
        <f>IF(INDEX(WormStrainStocks!$G$3:$G$50000,MATCH(GenericLayout!Y26,WormStrainStocks!$A$3:'WormStrainStocks'!$A$50000))="y",INDEX(WormStrainStocks!$A$3:$A$50000,MATCH(GenericLayout!Y26,WormStrainStocks!$A$3:'WormStrainStocks'!$A$50000)),"")</f>
        <v/>
      </c>
      <c r="Z26" s="34" t="str">
        <f>IF(INDEX(WormStrainStocks!$G$3:$G$50000,MATCH(GenericLayout!Z26,WormStrainStocks!$A$3:'WormStrainStocks'!$A$50000))="y",INDEX(WormStrainStocks!$A$3:$A$50000,MATCH(GenericLayout!Z26,WormStrainStocks!$A$3:'WormStrainStocks'!$A$50000)),"")</f>
        <v/>
      </c>
      <c r="AA26" s="34" t="str">
        <f>IF(INDEX(WormStrainStocks!$G$3:$G$50000,MATCH(GenericLayout!AA26,WormStrainStocks!$A$3:'WormStrainStocks'!$A$50000))="y",INDEX(WormStrainStocks!$A$3:$A$50000,MATCH(GenericLayout!AA26,WormStrainStocks!$A$3:'WormStrainStocks'!$A$50000)),"")</f>
        <v/>
      </c>
      <c r="AB26" s="34" t="str">
        <f>IF(INDEX(WormStrainStocks!$G$3:$G$50000,MATCH(GenericLayout!AB26,WormStrainStocks!$A$3:'WormStrainStocks'!$A$50000))="y",INDEX(WormStrainStocks!$A$3:$A$50000,MATCH(GenericLayout!AB26,WormStrainStocks!$A$3:'WormStrainStocks'!$A$50000)),"")</f>
        <v/>
      </c>
      <c r="AC26" s="34" t="str">
        <f>IF(INDEX(WormStrainStocks!$G$3:$G$50000,MATCH(GenericLayout!AC26,WormStrainStocks!$A$3:'WormStrainStocks'!$A$50000))="y",INDEX(WormStrainStocks!$A$3:$A$50000,MATCH(GenericLayout!AC26,WormStrainStocks!$A$3:'WormStrainStocks'!$A$50000)),"")</f>
        <v/>
      </c>
      <c r="AD26" s="34" t="str">
        <f>IF(INDEX(WormStrainStocks!$G$3:$G$50000,MATCH(GenericLayout!AD26,WormStrainStocks!$A$3:'WormStrainStocks'!$A$50000))="y",INDEX(WormStrainStocks!$A$3:$A$50000,MATCH(GenericLayout!AD26,WormStrainStocks!$A$3:'WormStrainStocks'!$A$50000)),"")</f>
        <v/>
      </c>
      <c r="AE26" s="35" t="str">
        <f>IF(INDEX(WormStrainStocks!$G$3:$G$50000,MATCH(GenericLayout!AE26,WormStrainStocks!$A$3:'WormStrainStocks'!$A$50000))="y",INDEX(WormStrainStocks!$A$3:$A$50000,MATCH(GenericLayout!AE26,WormStrainStocks!$A$3:'WormStrainStocks'!$A$50000)),"")</f>
        <v/>
      </c>
    </row>
    <row r="27" spans="3:31" x14ac:dyDescent="0.2">
      <c r="C27" s="36">
        <f>IF(INDEX(WormStrainStocks!$G$3:$G$50000,MATCH(GenericLayout!C27,WormStrainStocks!$A$3:'WormStrainStocks'!$A$50000))="y",INDEX(WormStrainStocks!$A$3:$A$50000,MATCH(GenericLayout!C27,WormStrainStocks!$A$3:'WormStrainStocks'!$A$50000)),"")</f>
        <v>496</v>
      </c>
      <c r="D27" s="2">
        <f>IF(INDEX(WormStrainStocks!$G$3:$G$50000,MATCH(GenericLayout!D27,WormStrainStocks!$A$3:'WormStrainStocks'!$A$50000))="y",INDEX(WormStrainStocks!$A$3:$A$50000,MATCH(GenericLayout!D27,WormStrainStocks!$A$3:'WormStrainStocks'!$A$50000)),"")</f>
        <v>497</v>
      </c>
      <c r="E27" s="2">
        <f>IF(INDEX(WormStrainStocks!$G$3:$G$50000,MATCH(GenericLayout!E27,WormStrainStocks!$A$3:'WormStrainStocks'!$A$50000))="y",INDEX(WormStrainStocks!$A$3:$A$50000,MATCH(GenericLayout!E27,WormStrainStocks!$A$3:'WormStrainStocks'!$A$50000)),"")</f>
        <v>498</v>
      </c>
      <c r="F27" s="2">
        <f>IF(INDEX(WormStrainStocks!$G$3:$G$50000,MATCH(GenericLayout!F27,WormStrainStocks!$A$3:'WormStrainStocks'!$A$50000))="y",INDEX(WormStrainStocks!$A$3:$A$50000,MATCH(GenericLayout!F27,WormStrainStocks!$A$3:'WormStrainStocks'!$A$50000)),"")</f>
        <v>499</v>
      </c>
      <c r="G27" s="2">
        <f>IF(INDEX(WormStrainStocks!$G$3:$G$50000,MATCH(GenericLayout!G27,WormStrainStocks!$A$3:'WormStrainStocks'!$A$50000))="y",INDEX(WormStrainStocks!$A$3:$A$50000,MATCH(GenericLayout!G27,WormStrainStocks!$A$3:'WormStrainStocks'!$A$50000)),"")</f>
        <v>500</v>
      </c>
      <c r="H27" s="2">
        <f>IF(INDEX(WormStrainStocks!$G$3:$G$50000,MATCH(GenericLayout!H27,WormStrainStocks!$A$3:'WormStrainStocks'!$A$50000))="y",INDEX(WormStrainStocks!$A$3:$A$50000,MATCH(GenericLayout!H27,WormStrainStocks!$A$3:'WormStrainStocks'!$A$50000)),"")</f>
        <v>501</v>
      </c>
      <c r="I27" s="2">
        <f>IF(INDEX(WormStrainStocks!$G$3:$G$50000,MATCH(GenericLayout!I27,WormStrainStocks!$A$3:'WormStrainStocks'!$A$50000))="y",INDEX(WormStrainStocks!$A$3:$A$50000,MATCH(GenericLayout!I27,WormStrainStocks!$A$3:'WormStrainStocks'!$A$50000)),"")</f>
        <v>502</v>
      </c>
      <c r="J27" s="2">
        <f>IF(INDEX(WormStrainStocks!$G$3:$G$50000,MATCH(GenericLayout!J27,WormStrainStocks!$A$3:'WormStrainStocks'!$A$50000))="y",INDEX(WormStrainStocks!$A$3:$A$50000,MATCH(GenericLayout!J27,WormStrainStocks!$A$3:'WormStrainStocks'!$A$50000)),"")</f>
        <v>503</v>
      </c>
      <c r="K27" s="37">
        <f>IF(INDEX(WormStrainStocks!$G$3:$G$50000,MATCH(GenericLayout!K27,WormStrainStocks!$A$3:'WormStrainStocks'!$A$50000))="y",INDEX(WormStrainStocks!$A$3:$A$50000,MATCH(GenericLayout!K27,WormStrainStocks!$A$3:'WormStrainStocks'!$A$50000)),"")</f>
        <v>504</v>
      </c>
      <c r="L27" s="1"/>
      <c r="M27" s="36">
        <f>IF(INDEX(WormStrainStocks!$G$3:$G$50000,MATCH(GenericLayout!M27,WormStrainStocks!$A$3:'WormStrainStocks'!$A$50000))="y",INDEX(WormStrainStocks!$A$3:$A$50000,MATCH(GenericLayout!M27,WormStrainStocks!$A$3:'WormStrainStocks'!$A$50000)),"")</f>
        <v>577</v>
      </c>
      <c r="N27" s="2">
        <f>IF(INDEX(WormStrainStocks!$G$3:$G$50000,MATCH(GenericLayout!N27,WormStrainStocks!$A$3:'WormStrainStocks'!$A$50000))="y",INDEX(WormStrainStocks!$A$3:$A$50000,MATCH(GenericLayout!N27,WormStrainStocks!$A$3:'WormStrainStocks'!$A$50000)),"")</f>
        <v>578</v>
      </c>
      <c r="O27" s="2">
        <f>IF(INDEX(WormStrainStocks!$G$3:$G$50000,MATCH(GenericLayout!O27,WormStrainStocks!$A$3:'WormStrainStocks'!$A$50000))="y",INDEX(WormStrainStocks!$A$3:$A$50000,MATCH(GenericLayout!O27,WormStrainStocks!$A$3:'WormStrainStocks'!$A$50000)),"")</f>
        <v>579</v>
      </c>
      <c r="P27" s="2">
        <f>IF(INDEX(WormStrainStocks!$G$3:$G$50000,MATCH(GenericLayout!P27,WormStrainStocks!$A$3:'WormStrainStocks'!$A$50000))="y",INDEX(WormStrainStocks!$A$3:$A$50000,MATCH(GenericLayout!P27,WormStrainStocks!$A$3:'WormStrainStocks'!$A$50000)),"")</f>
        <v>580</v>
      </c>
      <c r="Q27" s="2">
        <f>IF(INDEX(WormStrainStocks!$G$3:$G$50000,MATCH(GenericLayout!Q27,WormStrainStocks!$A$3:'WormStrainStocks'!$A$50000))="y",INDEX(WormStrainStocks!$A$3:$A$50000,MATCH(GenericLayout!Q27,WormStrainStocks!$A$3:'WormStrainStocks'!$A$50000)),"")</f>
        <v>581</v>
      </c>
      <c r="R27" s="2">
        <f>IF(INDEX(WormStrainStocks!$G$3:$G$50000,MATCH(GenericLayout!R27,WormStrainStocks!$A$3:'WormStrainStocks'!$A$50000))="y",INDEX(WormStrainStocks!$A$3:$A$50000,MATCH(GenericLayout!R27,WormStrainStocks!$A$3:'WormStrainStocks'!$A$50000)),"")</f>
        <v>582</v>
      </c>
      <c r="S27" s="2">
        <f>IF(INDEX(WormStrainStocks!$G$3:$G$50000,MATCH(GenericLayout!S27,WormStrainStocks!$A$3:'WormStrainStocks'!$A$50000))="y",INDEX(WormStrainStocks!$A$3:$A$50000,MATCH(GenericLayout!S27,WormStrainStocks!$A$3:'WormStrainStocks'!$A$50000)),"")</f>
        <v>583</v>
      </c>
      <c r="T27" s="2">
        <f>IF(INDEX(WormStrainStocks!$G$3:$G$50000,MATCH(GenericLayout!T27,WormStrainStocks!$A$3:'WormStrainStocks'!$A$50000))="y",INDEX(WormStrainStocks!$A$3:$A$50000,MATCH(GenericLayout!T27,WormStrainStocks!$A$3:'WormStrainStocks'!$A$50000)),"")</f>
        <v>584</v>
      </c>
      <c r="U27" s="37">
        <f>IF(INDEX(WormStrainStocks!$G$3:$G$50000,MATCH(GenericLayout!U27,WormStrainStocks!$A$3:'WormStrainStocks'!$A$50000))="y",INDEX(WormStrainStocks!$A$3:$A$50000,MATCH(GenericLayout!U27,WormStrainStocks!$A$3:'WormStrainStocks'!$A$50000)),"")</f>
        <v>585</v>
      </c>
      <c r="W27" s="36" t="str">
        <f>IF(INDEX(WormStrainStocks!$G$3:$G$50000,MATCH(GenericLayout!W27,WormStrainStocks!$A$3:'WormStrainStocks'!$A$50000))="y",INDEX(WormStrainStocks!$A$3:$A$50000,MATCH(GenericLayout!W27,WormStrainStocks!$A$3:'WormStrainStocks'!$A$50000)),"")</f>
        <v/>
      </c>
      <c r="X27" s="2" t="str">
        <f>IF(INDEX(WormStrainStocks!$G$3:$G$50000,MATCH(GenericLayout!X27,WormStrainStocks!$A$3:'WormStrainStocks'!$A$50000))="y",INDEX(WormStrainStocks!$A$3:$A$50000,MATCH(GenericLayout!X27,WormStrainStocks!$A$3:'WormStrainStocks'!$A$50000)),"")</f>
        <v/>
      </c>
      <c r="Y27" s="2" t="str">
        <f>IF(INDEX(WormStrainStocks!$G$3:$G$50000,MATCH(GenericLayout!Y27,WormStrainStocks!$A$3:'WormStrainStocks'!$A$50000))="y",INDEX(WormStrainStocks!$A$3:$A$50000,MATCH(GenericLayout!Y27,WormStrainStocks!$A$3:'WormStrainStocks'!$A$50000)),"")</f>
        <v/>
      </c>
      <c r="Z27" s="2" t="str">
        <f>IF(INDEX(WormStrainStocks!$G$3:$G$50000,MATCH(GenericLayout!Z27,WormStrainStocks!$A$3:'WormStrainStocks'!$A$50000))="y",INDEX(WormStrainStocks!$A$3:$A$50000,MATCH(GenericLayout!Z27,WormStrainStocks!$A$3:'WormStrainStocks'!$A$50000)),"")</f>
        <v/>
      </c>
      <c r="AA27" s="2" t="str">
        <f>IF(INDEX(WormStrainStocks!$G$3:$G$50000,MATCH(GenericLayout!AA27,WormStrainStocks!$A$3:'WormStrainStocks'!$A$50000))="y",INDEX(WormStrainStocks!$A$3:$A$50000,MATCH(GenericLayout!AA27,WormStrainStocks!$A$3:'WormStrainStocks'!$A$50000)),"")</f>
        <v/>
      </c>
      <c r="AB27" s="2" t="str">
        <f>IF(INDEX(WormStrainStocks!$G$3:$G$50000,MATCH(GenericLayout!AB27,WormStrainStocks!$A$3:'WormStrainStocks'!$A$50000))="y",INDEX(WormStrainStocks!$A$3:$A$50000,MATCH(GenericLayout!AB27,WormStrainStocks!$A$3:'WormStrainStocks'!$A$50000)),"")</f>
        <v/>
      </c>
      <c r="AC27" s="2" t="str">
        <f>IF(INDEX(WormStrainStocks!$G$3:$G$50000,MATCH(GenericLayout!AC27,WormStrainStocks!$A$3:'WormStrainStocks'!$A$50000))="y",INDEX(WormStrainStocks!$A$3:$A$50000,MATCH(GenericLayout!AC27,WormStrainStocks!$A$3:'WormStrainStocks'!$A$50000)),"")</f>
        <v/>
      </c>
      <c r="AD27" s="2" t="str">
        <f>IF(INDEX(WormStrainStocks!$G$3:$G$50000,MATCH(GenericLayout!AD27,WormStrainStocks!$A$3:'WormStrainStocks'!$A$50000))="y",INDEX(WormStrainStocks!$A$3:$A$50000,MATCH(GenericLayout!AD27,WormStrainStocks!$A$3:'WormStrainStocks'!$A$50000)),"")</f>
        <v/>
      </c>
      <c r="AE27" s="37" t="str">
        <f>IF(INDEX(WormStrainStocks!$G$3:$G$50000,MATCH(GenericLayout!AE27,WormStrainStocks!$A$3:'WormStrainStocks'!$A$50000))="y",INDEX(WormStrainStocks!$A$3:$A$50000,MATCH(GenericLayout!AE27,WormStrainStocks!$A$3:'WormStrainStocks'!$A$50000)),"")</f>
        <v/>
      </c>
    </row>
    <row r="28" spans="3:31" x14ac:dyDescent="0.2">
      <c r="C28" s="36">
        <f>IF(INDEX(WormStrainStocks!$G$3:$G$50000,MATCH(GenericLayout!C28,WormStrainStocks!$A$3:'WormStrainStocks'!$A$50000))="y",INDEX(WormStrainStocks!$A$3:$A$50000,MATCH(GenericLayout!C28,WormStrainStocks!$A$3:'WormStrainStocks'!$A$50000)),"")</f>
        <v>505</v>
      </c>
      <c r="D28" s="2">
        <f>IF(INDEX(WormStrainStocks!$G$3:$G$50000,MATCH(GenericLayout!D28,WormStrainStocks!$A$3:'WormStrainStocks'!$A$50000))="y",INDEX(WormStrainStocks!$A$3:$A$50000,MATCH(GenericLayout!D28,WormStrainStocks!$A$3:'WormStrainStocks'!$A$50000)),"")</f>
        <v>506</v>
      </c>
      <c r="E28" s="2">
        <f>IF(INDEX(WormStrainStocks!$G$3:$G$50000,MATCH(GenericLayout!E28,WormStrainStocks!$A$3:'WormStrainStocks'!$A$50000))="y",INDEX(WormStrainStocks!$A$3:$A$50000,MATCH(GenericLayout!E28,WormStrainStocks!$A$3:'WormStrainStocks'!$A$50000)),"")</f>
        <v>507</v>
      </c>
      <c r="F28" s="2">
        <f>IF(INDEX(WormStrainStocks!$G$3:$G$50000,MATCH(GenericLayout!F28,WormStrainStocks!$A$3:'WormStrainStocks'!$A$50000))="y",INDEX(WormStrainStocks!$A$3:$A$50000,MATCH(GenericLayout!F28,WormStrainStocks!$A$3:'WormStrainStocks'!$A$50000)),"")</f>
        <v>508</v>
      </c>
      <c r="G28" s="2">
        <f>IF(INDEX(WormStrainStocks!$G$3:$G$50000,MATCH(GenericLayout!G28,WormStrainStocks!$A$3:'WormStrainStocks'!$A$50000))="y",INDEX(WormStrainStocks!$A$3:$A$50000,MATCH(GenericLayout!G28,WormStrainStocks!$A$3:'WormStrainStocks'!$A$50000)),"")</f>
        <v>509</v>
      </c>
      <c r="H28" s="2">
        <f>IF(INDEX(WormStrainStocks!$G$3:$G$50000,MATCH(GenericLayout!H28,WormStrainStocks!$A$3:'WormStrainStocks'!$A$50000))="y",INDEX(WormStrainStocks!$A$3:$A$50000,MATCH(GenericLayout!H28,WormStrainStocks!$A$3:'WormStrainStocks'!$A$50000)),"")</f>
        <v>510</v>
      </c>
      <c r="I28" s="2">
        <f>IF(INDEX(WormStrainStocks!$G$3:$G$50000,MATCH(GenericLayout!I28,WormStrainStocks!$A$3:'WormStrainStocks'!$A$50000))="y",INDEX(WormStrainStocks!$A$3:$A$50000,MATCH(GenericLayout!I28,WormStrainStocks!$A$3:'WormStrainStocks'!$A$50000)),"")</f>
        <v>511</v>
      </c>
      <c r="J28" s="2">
        <f>IF(INDEX(WormStrainStocks!$G$3:$G$50000,MATCH(GenericLayout!J28,WormStrainStocks!$A$3:'WormStrainStocks'!$A$50000))="y",INDEX(WormStrainStocks!$A$3:$A$50000,MATCH(GenericLayout!J28,WormStrainStocks!$A$3:'WormStrainStocks'!$A$50000)),"")</f>
        <v>512</v>
      </c>
      <c r="K28" s="37">
        <f>IF(INDEX(WormStrainStocks!$G$3:$G$50000,MATCH(GenericLayout!K28,WormStrainStocks!$A$3:'WormStrainStocks'!$A$50000))="y",INDEX(WormStrainStocks!$A$3:$A$50000,MATCH(GenericLayout!K28,WormStrainStocks!$A$3:'WormStrainStocks'!$A$50000)),"")</f>
        <v>513</v>
      </c>
      <c r="L28" s="1"/>
      <c r="M28" s="36">
        <f>IF(INDEX(WormStrainStocks!$G$3:$G$50000,MATCH(GenericLayout!M28,WormStrainStocks!$A$3:'WormStrainStocks'!$A$50000))="y",INDEX(WormStrainStocks!$A$3:$A$50000,MATCH(GenericLayout!M28,WormStrainStocks!$A$3:'WormStrainStocks'!$A$50000)),"")</f>
        <v>586</v>
      </c>
      <c r="N28" s="2">
        <f>IF(INDEX(WormStrainStocks!$G$3:$G$50000,MATCH(GenericLayout!N28,WormStrainStocks!$A$3:'WormStrainStocks'!$A$50000))="y",INDEX(WormStrainStocks!$A$3:$A$50000,MATCH(GenericLayout!N28,WormStrainStocks!$A$3:'WormStrainStocks'!$A$50000)),"")</f>
        <v>587</v>
      </c>
      <c r="O28" s="2">
        <f>IF(INDEX(WormStrainStocks!$G$3:$G$50000,MATCH(GenericLayout!O28,WormStrainStocks!$A$3:'WormStrainStocks'!$A$50000))="y",INDEX(WormStrainStocks!$A$3:$A$50000,MATCH(GenericLayout!O28,WormStrainStocks!$A$3:'WormStrainStocks'!$A$50000)),"")</f>
        <v>588</v>
      </c>
      <c r="P28" s="2">
        <f>IF(INDEX(WormStrainStocks!$G$3:$G$50000,MATCH(GenericLayout!P28,WormStrainStocks!$A$3:'WormStrainStocks'!$A$50000))="y",INDEX(WormStrainStocks!$A$3:$A$50000,MATCH(GenericLayout!P28,WormStrainStocks!$A$3:'WormStrainStocks'!$A$50000)),"")</f>
        <v>589</v>
      </c>
      <c r="Q28" s="2">
        <f>IF(INDEX(WormStrainStocks!$G$3:$G$50000,MATCH(GenericLayout!Q28,WormStrainStocks!$A$3:'WormStrainStocks'!$A$50000))="y",INDEX(WormStrainStocks!$A$3:$A$50000,MATCH(GenericLayout!Q28,WormStrainStocks!$A$3:'WormStrainStocks'!$A$50000)),"")</f>
        <v>590</v>
      </c>
      <c r="R28" s="2">
        <f>IF(INDEX(WormStrainStocks!$G$3:$G$50000,MATCH(GenericLayout!R28,WormStrainStocks!$A$3:'WormStrainStocks'!$A$50000))="y",INDEX(WormStrainStocks!$A$3:$A$50000,MATCH(GenericLayout!R28,WormStrainStocks!$A$3:'WormStrainStocks'!$A$50000)),"")</f>
        <v>591</v>
      </c>
      <c r="S28" s="2">
        <f>IF(INDEX(WormStrainStocks!$G$3:$G$50000,MATCH(GenericLayout!S28,WormStrainStocks!$A$3:'WormStrainStocks'!$A$50000))="y",INDEX(WormStrainStocks!$A$3:$A$50000,MATCH(GenericLayout!S28,WormStrainStocks!$A$3:'WormStrainStocks'!$A$50000)),"")</f>
        <v>592</v>
      </c>
      <c r="T28" s="2">
        <f>IF(INDEX(WormStrainStocks!$G$3:$G$50000,MATCH(GenericLayout!T28,WormStrainStocks!$A$3:'WormStrainStocks'!$A$50000))="y",INDEX(WormStrainStocks!$A$3:$A$50000,MATCH(GenericLayout!T28,WormStrainStocks!$A$3:'WormStrainStocks'!$A$50000)),"")</f>
        <v>593</v>
      </c>
      <c r="U28" s="37">
        <f>IF(INDEX(WormStrainStocks!$G$3:$G$50000,MATCH(GenericLayout!U28,WormStrainStocks!$A$3:'WormStrainStocks'!$A$50000))="y",INDEX(WormStrainStocks!$A$3:$A$50000,MATCH(GenericLayout!U28,WormStrainStocks!$A$3:'WormStrainStocks'!$A$50000)),"")</f>
        <v>594</v>
      </c>
      <c r="W28" s="36" t="str">
        <f>IF(INDEX(WormStrainStocks!$G$3:$G$50000,MATCH(GenericLayout!W28,WormStrainStocks!$A$3:'WormStrainStocks'!$A$50000))="y",INDEX(WormStrainStocks!$A$3:$A$50000,MATCH(GenericLayout!W28,WormStrainStocks!$A$3:'WormStrainStocks'!$A$50000)),"")</f>
        <v/>
      </c>
      <c r="X28" s="2" t="str">
        <f>IF(INDEX(WormStrainStocks!$G$3:$G$50000,MATCH(GenericLayout!X28,WormStrainStocks!$A$3:'WormStrainStocks'!$A$50000))="y",INDEX(WormStrainStocks!$A$3:$A$50000,MATCH(GenericLayout!X28,WormStrainStocks!$A$3:'WormStrainStocks'!$A$50000)),"")</f>
        <v/>
      </c>
      <c r="Y28" s="2" t="str">
        <f>IF(INDEX(WormStrainStocks!$G$3:$G$50000,MATCH(GenericLayout!Y28,WormStrainStocks!$A$3:'WormStrainStocks'!$A$50000))="y",INDEX(WormStrainStocks!$A$3:$A$50000,MATCH(GenericLayout!Y28,WormStrainStocks!$A$3:'WormStrainStocks'!$A$50000)),"")</f>
        <v/>
      </c>
      <c r="Z28" s="2" t="str">
        <f>IF(INDEX(WormStrainStocks!$G$3:$G$50000,MATCH(GenericLayout!Z28,WormStrainStocks!$A$3:'WormStrainStocks'!$A$50000))="y",INDEX(WormStrainStocks!$A$3:$A$50000,MATCH(GenericLayout!Z28,WormStrainStocks!$A$3:'WormStrainStocks'!$A$50000)),"")</f>
        <v/>
      </c>
      <c r="AA28" s="2" t="str">
        <f>IF(INDEX(WormStrainStocks!$G$3:$G$50000,MATCH(GenericLayout!AA28,WormStrainStocks!$A$3:'WormStrainStocks'!$A$50000))="y",INDEX(WormStrainStocks!$A$3:$A$50000,MATCH(GenericLayout!AA28,WormStrainStocks!$A$3:'WormStrainStocks'!$A$50000)),"")</f>
        <v/>
      </c>
      <c r="AB28" s="2" t="str">
        <f>IF(INDEX(WormStrainStocks!$G$3:$G$50000,MATCH(GenericLayout!AB28,WormStrainStocks!$A$3:'WormStrainStocks'!$A$50000))="y",INDEX(WormStrainStocks!$A$3:$A$50000,MATCH(GenericLayout!AB28,WormStrainStocks!$A$3:'WormStrainStocks'!$A$50000)),"")</f>
        <v/>
      </c>
      <c r="AC28" s="2" t="str">
        <f>IF(INDEX(WormStrainStocks!$G$3:$G$50000,MATCH(GenericLayout!AC28,WormStrainStocks!$A$3:'WormStrainStocks'!$A$50000))="y",INDEX(WormStrainStocks!$A$3:$A$50000,MATCH(GenericLayout!AC28,WormStrainStocks!$A$3:'WormStrainStocks'!$A$50000)),"")</f>
        <v/>
      </c>
      <c r="AD28" s="2" t="str">
        <f>IF(INDEX(WormStrainStocks!$G$3:$G$50000,MATCH(GenericLayout!AD28,WormStrainStocks!$A$3:'WormStrainStocks'!$A$50000))="y",INDEX(WormStrainStocks!$A$3:$A$50000,MATCH(GenericLayout!AD28,WormStrainStocks!$A$3:'WormStrainStocks'!$A$50000)),"")</f>
        <v/>
      </c>
      <c r="AE28" s="37" t="str">
        <f>IF(INDEX(WormStrainStocks!$G$3:$G$50000,MATCH(GenericLayout!AE28,WormStrainStocks!$A$3:'WormStrainStocks'!$A$50000))="y",INDEX(WormStrainStocks!$A$3:$A$50000,MATCH(GenericLayout!AE28,WormStrainStocks!$A$3:'WormStrainStocks'!$A$50000)),"")</f>
        <v/>
      </c>
    </row>
    <row r="29" spans="3:31" x14ac:dyDescent="0.2">
      <c r="C29" s="36">
        <f>IF(INDEX(WormStrainStocks!$G$3:$G$50000,MATCH(GenericLayout!C29,WormStrainStocks!$A$3:'WormStrainStocks'!$A$50000))="y",INDEX(WormStrainStocks!$A$3:$A$50000,MATCH(GenericLayout!C29,WormStrainStocks!$A$3:'WormStrainStocks'!$A$50000)),"")</f>
        <v>514</v>
      </c>
      <c r="D29" s="2">
        <f>IF(INDEX(WormStrainStocks!$G$3:$G$50000,MATCH(GenericLayout!D29,WormStrainStocks!$A$3:'WormStrainStocks'!$A$50000))="y",INDEX(WormStrainStocks!$A$3:$A$50000,MATCH(GenericLayout!D29,WormStrainStocks!$A$3:'WormStrainStocks'!$A$50000)),"")</f>
        <v>515</v>
      </c>
      <c r="E29" s="2">
        <f>IF(INDEX(WormStrainStocks!$G$3:$G$50000,MATCH(GenericLayout!E29,WormStrainStocks!$A$3:'WormStrainStocks'!$A$50000))="y",INDEX(WormStrainStocks!$A$3:$A$50000,MATCH(GenericLayout!E29,WormStrainStocks!$A$3:'WormStrainStocks'!$A$50000)),"")</f>
        <v>516</v>
      </c>
      <c r="F29" s="2">
        <f>IF(INDEX(WormStrainStocks!$G$3:$G$50000,MATCH(GenericLayout!F29,WormStrainStocks!$A$3:'WormStrainStocks'!$A$50000))="y",INDEX(WormStrainStocks!$A$3:$A$50000,MATCH(GenericLayout!F29,WormStrainStocks!$A$3:'WormStrainStocks'!$A$50000)),"")</f>
        <v>517</v>
      </c>
      <c r="G29" s="2">
        <f>IF(INDEX(WormStrainStocks!$G$3:$G$50000,MATCH(GenericLayout!G29,WormStrainStocks!$A$3:'WormStrainStocks'!$A$50000))="y",INDEX(WormStrainStocks!$A$3:$A$50000,MATCH(GenericLayout!G29,WormStrainStocks!$A$3:'WormStrainStocks'!$A$50000)),"")</f>
        <v>518</v>
      </c>
      <c r="H29" s="2">
        <f>IF(INDEX(WormStrainStocks!$G$3:$G$50000,MATCH(GenericLayout!H29,WormStrainStocks!$A$3:'WormStrainStocks'!$A$50000))="y",INDEX(WormStrainStocks!$A$3:$A$50000,MATCH(GenericLayout!H29,WormStrainStocks!$A$3:'WormStrainStocks'!$A$50000)),"")</f>
        <v>519</v>
      </c>
      <c r="I29" s="2" t="str">
        <f>IF(INDEX(WormStrainStocks!$G$3:$G$50000,MATCH(GenericLayout!I29,WormStrainStocks!$A$3:'WormStrainStocks'!$A$50000))="y",INDEX(WormStrainStocks!$A$3:$A$50000,MATCH(GenericLayout!I29,WormStrainStocks!$A$3:'WormStrainStocks'!$A$50000)),"")</f>
        <v/>
      </c>
      <c r="J29" s="2">
        <f>IF(INDEX(WormStrainStocks!$G$3:$G$50000,MATCH(GenericLayout!J29,WormStrainStocks!$A$3:'WormStrainStocks'!$A$50000))="y",INDEX(WormStrainStocks!$A$3:$A$50000,MATCH(GenericLayout!J29,WormStrainStocks!$A$3:'WormStrainStocks'!$A$50000)),"")</f>
        <v>521</v>
      </c>
      <c r="K29" s="37">
        <f>IF(INDEX(WormStrainStocks!$G$3:$G$50000,MATCH(GenericLayout!K29,WormStrainStocks!$A$3:'WormStrainStocks'!$A$50000))="y",INDEX(WormStrainStocks!$A$3:$A$50000,MATCH(GenericLayout!K29,WormStrainStocks!$A$3:'WormStrainStocks'!$A$50000)),"")</f>
        <v>522</v>
      </c>
      <c r="L29" s="1"/>
      <c r="M29" s="36" t="str">
        <f>IF(INDEX(WormStrainStocks!$G$3:$G$50000,MATCH(GenericLayout!M29,WormStrainStocks!$A$3:'WormStrainStocks'!$A$50000))="y",INDEX(WormStrainStocks!$A$3:$A$50000,MATCH(GenericLayout!M29,WormStrainStocks!$A$3:'WormStrainStocks'!$A$50000)),"")</f>
        <v/>
      </c>
      <c r="N29" s="2">
        <f>IF(INDEX(WormStrainStocks!$G$3:$G$50000,MATCH(GenericLayout!N29,WormStrainStocks!$A$3:'WormStrainStocks'!$A$50000))="y",INDEX(WormStrainStocks!$A$3:$A$50000,MATCH(GenericLayout!N29,WormStrainStocks!$A$3:'WormStrainStocks'!$A$50000)),"")</f>
        <v>596</v>
      </c>
      <c r="O29" s="2">
        <f>IF(INDEX(WormStrainStocks!$G$3:$G$50000,MATCH(GenericLayout!O29,WormStrainStocks!$A$3:'WormStrainStocks'!$A$50000))="y",INDEX(WormStrainStocks!$A$3:$A$50000,MATCH(GenericLayout!O29,WormStrainStocks!$A$3:'WormStrainStocks'!$A$50000)),"")</f>
        <v>597</v>
      </c>
      <c r="P29" s="2">
        <f>IF(INDEX(WormStrainStocks!$G$3:$G$50000,MATCH(GenericLayout!P29,WormStrainStocks!$A$3:'WormStrainStocks'!$A$50000))="y",INDEX(WormStrainStocks!$A$3:$A$50000,MATCH(GenericLayout!P29,WormStrainStocks!$A$3:'WormStrainStocks'!$A$50000)),"")</f>
        <v>598</v>
      </c>
      <c r="Q29" s="2">
        <f>IF(INDEX(WormStrainStocks!$G$3:$G$50000,MATCH(GenericLayout!Q29,WormStrainStocks!$A$3:'WormStrainStocks'!$A$50000))="y",INDEX(WormStrainStocks!$A$3:$A$50000,MATCH(GenericLayout!Q29,WormStrainStocks!$A$3:'WormStrainStocks'!$A$50000)),"")</f>
        <v>599</v>
      </c>
      <c r="R29" s="2">
        <f>IF(INDEX(WormStrainStocks!$G$3:$G$50000,MATCH(GenericLayout!R29,WormStrainStocks!$A$3:'WormStrainStocks'!$A$50000))="y",INDEX(WormStrainStocks!$A$3:$A$50000,MATCH(GenericLayout!R29,WormStrainStocks!$A$3:'WormStrainStocks'!$A$50000)),"")</f>
        <v>600</v>
      </c>
      <c r="S29" s="2">
        <f>IF(INDEX(WormStrainStocks!$G$3:$G$50000,MATCH(GenericLayout!S29,WormStrainStocks!$A$3:'WormStrainStocks'!$A$50000))="y",INDEX(WormStrainStocks!$A$3:$A$50000,MATCH(GenericLayout!S29,WormStrainStocks!$A$3:'WormStrainStocks'!$A$50000)),"")</f>
        <v>601</v>
      </c>
      <c r="T29" s="2" t="str">
        <f>IF(INDEX(WormStrainStocks!$G$3:$G$50000,MATCH(GenericLayout!T29,WormStrainStocks!$A$3:'WormStrainStocks'!$A$50000))="y",INDEX(WormStrainStocks!$A$3:$A$50000,MATCH(GenericLayout!T29,WormStrainStocks!$A$3:'WormStrainStocks'!$A$50000)),"")</f>
        <v/>
      </c>
      <c r="U29" s="37">
        <f>IF(INDEX(WormStrainStocks!$G$3:$G$50000,MATCH(GenericLayout!U29,WormStrainStocks!$A$3:'WormStrainStocks'!$A$50000))="y",INDEX(WormStrainStocks!$A$3:$A$50000,MATCH(GenericLayout!U29,WormStrainStocks!$A$3:'WormStrainStocks'!$A$50000)),"")</f>
        <v>603</v>
      </c>
      <c r="W29" s="36" t="str">
        <f>IF(INDEX(WormStrainStocks!$G$3:$G$50000,MATCH(GenericLayout!W29,WormStrainStocks!$A$3:'WormStrainStocks'!$A$50000))="y",INDEX(WormStrainStocks!$A$3:$A$50000,MATCH(GenericLayout!W29,WormStrainStocks!$A$3:'WormStrainStocks'!$A$50000)),"")</f>
        <v/>
      </c>
      <c r="X29" s="2" t="str">
        <f>IF(INDEX(WormStrainStocks!$G$3:$G$50000,MATCH(GenericLayout!X29,WormStrainStocks!$A$3:'WormStrainStocks'!$A$50000))="y",INDEX(WormStrainStocks!$A$3:$A$50000,MATCH(GenericLayout!X29,WormStrainStocks!$A$3:'WormStrainStocks'!$A$50000)),"")</f>
        <v/>
      </c>
      <c r="Y29" s="2" t="str">
        <f>IF(INDEX(WormStrainStocks!$G$3:$G$50000,MATCH(GenericLayout!Y29,WormStrainStocks!$A$3:'WormStrainStocks'!$A$50000))="y",INDEX(WormStrainStocks!$A$3:$A$50000,MATCH(GenericLayout!Y29,WormStrainStocks!$A$3:'WormStrainStocks'!$A$50000)),"")</f>
        <v/>
      </c>
      <c r="Z29" s="2" t="str">
        <f>IF(INDEX(WormStrainStocks!$G$3:$G$50000,MATCH(GenericLayout!Z29,WormStrainStocks!$A$3:'WormStrainStocks'!$A$50000))="y",INDEX(WormStrainStocks!$A$3:$A$50000,MATCH(GenericLayout!Z29,WormStrainStocks!$A$3:'WormStrainStocks'!$A$50000)),"")</f>
        <v/>
      </c>
      <c r="AA29" s="2" t="str">
        <f>IF(INDEX(WormStrainStocks!$G$3:$G$50000,MATCH(GenericLayout!AA29,WormStrainStocks!$A$3:'WormStrainStocks'!$A$50000))="y",INDEX(WormStrainStocks!$A$3:$A$50000,MATCH(GenericLayout!AA29,WormStrainStocks!$A$3:'WormStrainStocks'!$A$50000)),"")</f>
        <v/>
      </c>
      <c r="AB29" s="2" t="str">
        <f>IF(INDEX(WormStrainStocks!$G$3:$G$50000,MATCH(GenericLayout!AB29,WormStrainStocks!$A$3:'WormStrainStocks'!$A$50000))="y",INDEX(WormStrainStocks!$A$3:$A$50000,MATCH(GenericLayout!AB29,WormStrainStocks!$A$3:'WormStrainStocks'!$A$50000)),"")</f>
        <v/>
      </c>
      <c r="AC29" s="2" t="str">
        <f>IF(INDEX(WormStrainStocks!$G$3:$G$50000,MATCH(GenericLayout!AC29,WormStrainStocks!$A$3:'WormStrainStocks'!$A$50000))="y",INDEX(WormStrainStocks!$A$3:$A$50000,MATCH(GenericLayout!AC29,WormStrainStocks!$A$3:'WormStrainStocks'!$A$50000)),"")</f>
        <v/>
      </c>
      <c r="AD29" s="2" t="str">
        <f>IF(INDEX(WormStrainStocks!$G$3:$G$50000,MATCH(GenericLayout!AD29,WormStrainStocks!$A$3:'WormStrainStocks'!$A$50000))="y",INDEX(WormStrainStocks!$A$3:$A$50000,MATCH(GenericLayout!AD29,WormStrainStocks!$A$3:'WormStrainStocks'!$A$50000)),"")</f>
        <v/>
      </c>
      <c r="AE29" s="37" t="str">
        <f>IF(INDEX(WormStrainStocks!$G$3:$G$50000,MATCH(GenericLayout!AE29,WormStrainStocks!$A$3:'WormStrainStocks'!$A$50000))="y",INDEX(WormStrainStocks!$A$3:$A$50000,MATCH(GenericLayout!AE29,WormStrainStocks!$A$3:'WormStrainStocks'!$A$50000)),"")</f>
        <v/>
      </c>
    </row>
    <row r="30" spans="3:31" x14ac:dyDescent="0.2">
      <c r="C30" s="36">
        <f>IF(INDEX(WormStrainStocks!$G$3:$G$50000,MATCH(GenericLayout!C30,WormStrainStocks!$A$3:'WormStrainStocks'!$A$50000))="y",INDEX(WormStrainStocks!$A$3:$A$50000,MATCH(GenericLayout!C30,WormStrainStocks!$A$3:'WormStrainStocks'!$A$50000)),"")</f>
        <v>523</v>
      </c>
      <c r="D30" s="2">
        <f>IF(INDEX(WormStrainStocks!$G$3:$G$50000,MATCH(GenericLayout!D30,WormStrainStocks!$A$3:'WormStrainStocks'!$A$50000))="y",INDEX(WormStrainStocks!$A$3:$A$50000,MATCH(GenericLayout!D30,WormStrainStocks!$A$3:'WormStrainStocks'!$A$50000)),"")</f>
        <v>524</v>
      </c>
      <c r="E30" s="2">
        <f>IF(INDEX(WormStrainStocks!$G$3:$G$50000,MATCH(GenericLayout!E30,WormStrainStocks!$A$3:'WormStrainStocks'!$A$50000))="y",INDEX(WormStrainStocks!$A$3:$A$50000,MATCH(GenericLayout!E30,WormStrainStocks!$A$3:'WormStrainStocks'!$A$50000)),"")</f>
        <v>525</v>
      </c>
      <c r="F30" s="2">
        <f>IF(INDEX(WormStrainStocks!$G$3:$G$50000,MATCH(GenericLayout!F30,WormStrainStocks!$A$3:'WormStrainStocks'!$A$50000))="y",INDEX(WormStrainStocks!$A$3:$A$50000,MATCH(GenericLayout!F30,WormStrainStocks!$A$3:'WormStrainStocks'!$A$50000)),"")</f>
        <v>526</v>
      </c>
      <c r="G30" s="2">
        <f>IF(INDEX(WormStrainStocks!$G$3:$G$50000,MATCH(GenericLayout!G30,WormStrainStocks!$A$3:'WormStrainStocks'!$A$50000))="y",INDEX(WormStrainStocks!$A$3:$A$50000,MATCH(GenericLayout!G30,WormStrainStocks!$A$3:'WormStrainStocks'!$A$50000)),"")</f>
        <v>527</v>
      </c>
      <c r="H30" s="2">
        <f>IF(INDEX(WormStrainStocks!$G$3:$G$50000,MATCH(GenericLayout!H30,WormStrainStocks!$A$3:'WormStrainStocks'!$A$50000))="y",INDEX(WormStrainStocks!$A$3:$A$50000,MATCH(GenericLayout!H30,WormStrainStocks!$A$3:'WormStrainStocks'!$A$50000)),"")</f>
        <v>528</v>
      </c>
      <c r="I30" s="2">
        <f>IF(INDEX(WormStrainStocks!$G$3:$G$50000,MATCH(GenericLayout!I30,WormStrainStocks!$A$3:'WormStrainStocks'!$A$50000))="y",INDEX(WormStrainStocks!$A$3:$A$50000,MATCH(GenericLayout!I30,WormStrainStocks!$A$3:'WormStrainStocks'!$A$50000)),"")</f>
        <v>529</v>
      </c>
      <c r="J30" s="2">
        <f>IF(INDEX(WormStrainStocks!$G$3:$G$50000,MATCH(GenericLayout!J30,WormStrainStocks!$A$3:'WormStrainStocks'!$A$50000))="y",INDEX(WormStrainStocks!$A$3:$A$50000,MATCH(GenericLayout!J30,WormStrainStocks!$A$3:'WormStrainStocks'!$A$50000)),"")</f>
        <v>530</v>
      </c>
      <c r="K30" s="37" t="str">
        <f>IF(INDEX(WormStrainStocks!$G$3:$G$50000,MATCH(GenericLayout!K30,WormStrainStocks!$A$3:'WormStrainStocks'!$A$50000))="y",INDEX(WormStrainStocks!$A$3:$A$50000,MATCH(GenericLayout!K30,WormStrainStocks!$A$3:'WormStrainStocks'!$A$50000)),"")</f>
        <v/>
      </c>
      <c r="L30" s="1"/>
      <c r="M30" s="36">
        <f>IF(INDEX(WormStrainStocks!$G$3:$G$50000,MATCH(GenericLayout!M30,WormStrainStocks!$A$3:'WormStrainStocks'!$A$50000))="y",INDEX(WormStrainStocks!$A$3:$A$50000,MATCH(GenericLayout!M30,WormStrainStocks!$A$3:'WormStrainStocks'!$A$50000)),"")</f>
        <v>604</v>
      </c>
      <c r="N30" s="2" t="str">
        <f>IF(INDEX(WormStrainStocks!$G$3:$G$50000,MATCH(GenericLayout!N30,WormStrainStocks!$A$3:'WormStrainStocks'!$A$50000))="y",INDEX(WormStrainStocks!$A$3:$A$50000,MATCH(GenericLayout!N30,WormStrainStocks!$A$3:'WormStrainStocks'!$A$50000)),"")</f>
        <v/>
      </c>
      <c r="O30" s="2" t="str">
        <f>IF(INDEX(WormStrainStocks!$G$3:$G$50000,MATCH(GenericLayout!O30,WormStrainStocks!$A$3:'WormStrainStocks'!$A$50000))="y",INDEX(WormStrainStocks!$A$3:$A$50000,MATCH(GenericLayout!O30,WormStrainStocks!$A$3:'WormStrainStocks'!$A$50000)),"")</f>
        <v/>
      </c>
      <c r="P30" s="2" t="str">
        <f>IF(INDEX(WormStrainStocks!$G$3:$G$50000,MATCH(GenericLayout!P30,WormStrainStocks!$A$3:'WormStrainStocks'!$A$50000))="y",INDEX(WormStrainStocks!$A$3:$A$50000,MATCH(GenericLayout!P30,WormStrainStocks!$A$3:'WormStrainStocks'!$A$50000)),"")</f>
        <v/>
      </c>
      <c r="Q30" s="2" t="str">
        <f>IF(INDEX(WormStrainStocks!$G$3:$G$50000,MATCH(GenericLayout!Q30,WormStrainStocks!$A$3:'WormStrainStocks'!$A$50000))="y",INDEX(WormStrainStocks!$A$3:$A$50000,MATCH(GenericLayout!Q30,WormStrainStocks!$A$3:'WormStrainStocks'!$A$50000)),"")</f>
        <v/>
      </c>
      <c r="R30" s="2" t="str">
        <f>IF(INDEX(WormStrainStocks!$G$3:$G$50000,MATCH(GenericLayout!R30,WormStrainStocks!$A$3:'WormStrainStocks'!$A$50000))="y",INDEX(WormStrainStocks!$A$3:$A$50000,MATCH(GenericLayout!R30,WormStrainStocks!$A$3:'WormStrainStocks'!$A$50000)),"")</f>
        <v/>
      </c>
      <c r="S30" s="2" t="str">
        <f>IF(INDEX(WormStrainStocks!$G$3:$G$50000,MATCH(GenericLayout!S30,WormStrainStocks!$A$3:'WormStrainStocks'!$A$50000))="y",INDEX(WormStrainStocks!$A$3:$A$50000,MATCH(GenericLayout!S30,WormStrainStocks!$A$3:'WormStrainStocks'!$A$50000)),"")</f>
        <v/>
      </c>
      <c r="T30" s="2" t="str">
        <f>IF(INDEX(WormStrainStocks!$G$3:$G$50000,MATCH(GenericLayout!T30,WormStrainStocks!$A$3:'WormStrainStocks'!$A$50000))="y",INDEX(WormStrainStocks!$A$3:$A$50000,MATCH(GenericLayout!T30,WormStrainStocks!$A$3:'WormStrainStocks'!$A$50000)),"")</f>
        <v/>
      </c>
      <c r="U30" s="37" t="str">
        <f>IF(INDEX(WormStrainStocks!$G$3:$G$50000,MATCH(GenericLayout!U30,WormStrainStocks!$A$3:'WormStrainStocks'!$A$50000))="y",INDEX(WormStrainStocks!$A$3:$A$50000,MATCH(GenericLayout!U30,WormStrainStocks!$A$3:'WormStrainStocks'!$A$50000)),"")</f>
        <v/>
      </c>
      <c r="W30" s="36" t="str">
        <f>IF(INDEX(WormStrainStocks!$G$3:$G$50000,MATCH(GenericLayout!W30,WormStrainStocks!$A$3:'WormStrainStocks'!$A$50000))="y",INDEX(WormStrainStocks!$A$3:$A$50000,MATCH(GenericLayout!W30,WormStrainStocks!$A$3:'WormStrainStocks'!$A$50000)),"")</f>
        <v/>
      </c>
      <c r="X30" s="2" t="str">
        <f>IF(INDEX(WormStrainStocks!$G$3:$G$50000,MATCH(GenericLayout!X30,WormStrainStocks!$A$3:'WormStrainStocks'!$A$50000))="y",INDEX(WormStrainStocks!$A$3:$A$50000,MATCH(GenericLayout!X30,WormStrainStocks!$A$3:'WormStrainStocks'!$A$50000)),"")</f>
        <v/>
      </c>
      <c r="Y30" s="2" t="str">
        <f>IF(INDEX(WormStrainStocks!$G$3:$G$50000,MATCH(GenericLayout!Y30,WormStrainStocks!$A$3:'WormStrainStocks'!$A$50000))="y",INDEX(WormStrainStocks!$A$3:$A$50000,MATCH(GenericLayout!Y30,WormStrainStocks!$A$3:'WormStrainStocks'!$A$50000)),"")</f>
        <v/>
      </c>
      <c r="Z30" s="2" t="str">
        <f>IF(INDEX(WormStrainStocks!$G$3:$G$50000,MATCH(GenericLayout!Z30,WormStrainStocks!$A$3:'WormStrainStocks'!$A$50000))="y",INDEX(WormStrainStocks!$A$3:$A$50000,MATCH(GenericLayout!Z30,WormStrainStocks!$A$3:'WormStrainStocks'!$A$50000)),"")</f>
        <v/>
      </c>
      <c r="AA30" s="2" t="str">
        <f>IF(INDEX(WormStrainStocks!$G$3:$G$50000,MATCH(GenericLayout!AA30,WormStrainStocks!$A$3:'WormStrainStocks'!$A$50000))="y",INDEX(WormStrainStocks!$A$3:$A$50000,MATCH(GenericLayout!AA30,WormStrainStocks!$A$3:'WormStrainStocks'!$A$50000)),"")</f>
        <v/>
      </c>
      <c r="AB30" s="2" t="str">
        <f>IF(INDEX(WormStrainStocks!$G$3:$G$50000,MATCH(GenericLayout!AB30,WormStrainStocks!$A$3:'WormStrainStocks'!$A$50000))="y",INDEX(WormStrainStocks!$A$3:$A$50000,MATCH(GenericLayout!AB30,WormStrainStocks!$A$3:'WormStrainStocks'!$A$50000)),"")</f>
        <v/>
      </c>
      <c r="AC30" s="2" t="str">
        <f>IF(INDEX(WormStrainStocks!$G$3:$G$50000,MATCH(GenericLayout!AC30,WormStrainStocks!$A$3:'WormStrainStocks'!$A$50000))="y",INDEX(WormStrainStocks!$A$3:$A$50000,MATCH(GenericLayout!AC30,WormStrainStocks!$A$3:'WormStrainStocks'!$A$50000)),"")</f>
        <v/>
      </c>
      <c r="AD30" s="2" t="str">
        <f>IF(INDEX(WormStrainStocks!$G$3:$G$50000,MATCH(GenericLayout!AD30,WormStrainStocks!$A$3:'WormStrainStocks'!$A$50000))="y",INDEX(WormStrainStocks!$A$3:$A$50000,MATCH(GenericLayout!AD30,WormStrainStocks!$A$3:'WormStrainStocks'!$A$50000)),"")</f>
        <v/>
      </c>
      <c r="AE30" s="37" t="str">
        <f>IF(INDEX(WormStrainStocks!$G$3:$G$50000,MATCH(GenericLayout!AE30,WormStrainStocks!$A$3:'WormStrainStocks'!$A$50000))="y",INDEX(WormStrainStocks!$A$3:$A$50000,MATCH(GenericLayout!AE30,WormStrainStocks!$A$3:'WormStrainStocks'!$A$50000)),"")</f>
        <v/>
      </c>
    </row>
    <row r="31" spans="3:31" x14ac:dyDescent="0.2">
      <c r="C31" s="36" t="str">
        <f>IF(INDEX(WormStrainStocks!$G$3:$G$50000,MATCH(GenericLayout!C31,WormStrainStocks!$A$3:'WormStrainStocks'!$A$50000))="y",INDEX(WormStrainStocks!$A$3:$A$50000,MATCH(GenericLayout!C31,WormStrainStocks!$A$3:'WormStrainStocks'!$A$50000)),"")</f>
        <v/>
      </c>
      <c r="D31" s="2">
        <f>IF(INDEX(WormStrainStocks!$G$3:$G$50000,MATCH(GenericLayout!D31,WormStrainStocks!$A$3:'WormStrainStocks'!$A$50000))="y",INDEX(WormStrainStocks!$A$3:$A$50000,MATCH(GenericLayout!D31,WormStrainStocks!$A$3:'WormStrainStocks'!$A$50000)),"")</f>
        <v>533</v>
      </c>
      <c r="E31" s="2">
        <f>IF(INDEX(WormStrainStocks!$G$3:$G$50000,MATCH(GenericLayout!E31,WormStrainStocks!$A$3:'WormStrainStocks'!$A$50000))="y",INDEX(WormStrainStocks!$A$3:$A$50000,MATCH(GenericLayout!E31,WormStrainStocks!$A$3:'WormStrainStocks'!$A$50000)),"")</f>
        <v>534</v>
      </c>
      <c r="F31" s="2">
        <f>IF(INDEX(WormStrainStocks!$G$3:$G$50000,MATCH(GenericLayout!F31,WormStrainStocks!$A$3:'WormStrainStocks'!$A$50000))="y",INDEX(WormStrainStocks!$A$3:$A$50000,MATCH(GenericLayout!F31,WormStrainStocks!$A$3:'WormStrainStocks'!$A$50000)),"")</f>
        <v>535</v>
      </c>
      <c r="G31" s="2">
        <f>IF(INDEX(WormStrainStocks!$G$3:$G$50000,MATCH(GenericLayout!G31,WormStrainStocks!$A$3:'WormStrainStocks'!$A$50000))="y",INDEX(WormStrainStocks!$A$3:$A$50000,MATCH(GenericLayout!G31,WormStrainStocks!$A$3:'WormStrainStocks'!$A$50000)),"")</f>
        <v>536</v>
      </c>
      <c r="H31" s="2">
        <f>IF(INDEX(WormStrainStocks!$G$3:$G$50000,MATCH(GenericLayout!H31,WormStrainStocks!$A$3:'WormStrainStocks'!$A$50000))="y",INDEX(WormStrainStocks!$A$3:$A$50000,MATCH(GenericLayout!H31,WormStrainStocks!$A$3:'WormStrainStocks'!$A$50000)),"")</f>
        <v>537</v>
      </c>
      <c r="I31" s="2">
        <f>IF(INDEX(WormStrainStocks!$G$3:$G$50000,MATCH(GenericLayout!I31,WormStrainStocks!$A$3:'WormStrainStocks'!$A$50000))="y",INDEX(WormStrainStocks!$A$3:$A$50000,MATCH(GenericLayout!I31,WormStrainStocks!$A$3:'WormStrainStocks'!$A$50000)),"")</f>
        <v>538</v>
      </c>
      <c r="J31" s="2">
        <f>IF(INDEX(WormStrainStocks!$G$3:$G$50000,MATCH(GenericLayout!J31,WormStrainStocks!$A$3:'WormStrainStocks'!$A$50000))="y",INDEX(WormStrainStocks!$A$3:$A$50000,MATCH(GenericLayout!J31,WormStrainStocks!$A$3:'WormStrainStocks'!$A$50000)),"")</f>
        <v>539</v>
      </c>
      <c r="K31" s="37">
        <f>IF(INDEX(WormStrainStocks!$G$3:$G$50000,MATCH(GenericLayout!K31,WormStrainStocks!$A$3:'WormStrainStocks'!$A$50000))="y",INDEX(WormStrainStocks!$A$3:$A$50000,MATCH(GenericLayout!K31,WormStrainStocks!$A$3:'WormStrainStocks'!$A$50000)),"")</f>
        <v>540</v>
      </c>
      <c r="L31" s="1"/>
      <c r="M31" s="36">
        <f>IF(INDEX(WormStrainStocks!$G$3:$G$50000,MATCH(GenericLayout!M31,WormStrainStocks!$A$3:'WormStrainStocks'!$A$50000))="y",INDEX(WormStrainStocks!$A$3:$A$50000,MATCH(GenericLayout!M31,WormStrainStocks!$A$3:'WormStrainStocks'!$A$50000)),"")</f>
        <v>613</v>
      </c>
      <c r="N31" s="2">
        <f>IF(INDEX(WormStrainStocks!$G$3:$G$50000,MATCH(GenericLayout!N31,WormStrainStocks!$A$3:'WormStrainStocks'!$A$50000))="y",INDEX(WormStrainStocks!$A$3:$A$50000,MATCH(GenericLayout!N31,WormStrainStocks!$A$3:'WormStrainStocks'!$A$50000)),"")</f>
        <v>614</v>
      </c>
      <c r="O31" s="2" t="str">
        <f>IF(INDEX(WormStrainStocks!$G$3:$G$50000,MATCH(GenericLayout!O31,WormStrainStocks!$A$3:'WormStrainStocks'!$A$50000))="y",INDEX(WormStrainStocks!$A$3:$A$50000,MATCH(GenericLayout!O31,WormStrainStocks!$A$3:'WormStrainStocks'!$A$50000)),"")</f>
        <v/>
      </c>
      <c r="P31" s="2" t="str">
        <f>IF(INDEX(WormStrainStocks!$G$3:$G$50000,MATCH(GenericLayout!P31,WormStrainStocks!$A$3:'WormStrainStocks'!$A$50000))="y",INDEX(WormStrainStocks!$A$3:$A$50000,MATCH(GenericLayout!P31,WormStrainStocks!$A$3:'WormStrainStocks'!$A$50000)),"")</f>
        <v/>
      </c>
      <c r="Q31" s="2" t="str">
        <f>IF(INDEX(WormStrainStocks!$G$3:$G$50000,MATCH(GenericLayout!Q31,WormStrainStocks!$A$3:'WormStrainStocks'!$A$50000))="y",INDEX(WormStrainStocks!$A$3:$A$50000,MATCH(GenericLayout!Q31,WormStrainStocks!$A$3:'WormStrainStocks'!$A$50000)),"")</f>
        <v/>
      </c>
      <c r="R31" s="2">
        <f>IF(INDEX(WormStrainStocks!$G$3:$G$50000,MATCH(GenericLayout!R31,WormStrainStocks!$A$3:'WormStrainStocks'!$A$50000))="y",INDEX(WormStrainStocks!$A$3:$A$50000,MATCH(GenericLayout!R31,WormStrainStocks!$A$3:'WormStrainStocks'!$A$50000)),"")</f>
        <v>618</v>
      </c>
      <c r="S31" s="2" t="str">
        <f>IF(INDEX(WormStrainStocks!$G$3:$G$50000,MATCH(GenericLayout!S31,WormStrainStocks!$A$3:'WormStrainStocks'!$A$50000))="y",INDEX(WormStrainStocks!$A$3:$A$50000,MATCH(GenericLayout!S31,WormStrainStocks!$A$3:'WormStrainStocks'!$A$50000)),"")</f>
        <v/>
      </c>
      <c r="T31" s="2">
        <f>IF(INDEX(WormStrainStocks!$G$3:$G$50000,MATCH(GenericLayout!T31,WormStrainStocks!$A$3:'WormStrainStocks'!$A$50000))="y",INDEX(WormStrainStocks!$A$3:$A$50000,MATCH(GenericLayout!T31,WormStrainStocks!$A$3:'WormStrainStocks'!$A$50000)),"")</f>
        <v>620</v>
      </c>
      <c r="U31" s="37">
        <f>IF(INDEX(WormStrainStocks!$G$3:$G$50000,MATCH(GenericLayout!U31,WormStrainStocks!$A$3:'WormStrainStocks'!$A$50000))="y",INDEX(WormStrainStocks!$A$3:$A$50000,MATCH(GenericLayout!U31,WormStrainStocks!$A$3:'WormStrainStocks'!$A$50000)),"")</f>
        <v>621</v>
      </c>
      <c r="W31" s="36" t="str">
        <f>IF(INDEX(WormStrainStocks!$G$3:$G$50000,MATCH(GenericLayout!W31,WormStrainStocks!$A$3:'WormStrainStocks'!$A$50000))="y",INDEX(WormStrainStocks!$A$3:$A$50000,MATCH(GenericLayout!W31,WormStrainStocks!$A$3:'WormStrainStocks'!$A$50000)),"")</f>
        <v/>
      </c>
      <c r="X31" s="2" t="str">
        <f>IF(INDEX(WormStrainStocks!$G$3:$G$50000,MATCH(GenericLayout!X31,WormStrainStocks!$A$3:'WormStrainStocks'!$A$50000))="y",INDEX(WormStrainStocks!$A$3:$A$50000,MATCH(GenericLayout!X31,WormStrainStocks!$A$3:'WormStrainStocks'!$A$50000)),"")</f>
        <v/>
      </c>
      <c r="Y31" s="2" t="str">
        <f>IF(INDEX(WormStrainStocks!$G$3:$G$50000,MATCH(GenericLayout!Y31,WormStrainStocks!$A$3:'WormStrainStocks'!$A$50000))="y",INDEX(WormStrainStocks!$A$3:$A$50000,MATCH(GenericLayout!Y31,WormStrainStocks!$A$3:'WormStrainStocks'!$A$50000)),"")</f>
        <v/>
      </c>
      <c r="Z31" s="2" t="str">
        <f>IF(INDEX(WormStrainStocks!$G$3:$G$50000,MATCH(GenericLayout!Z31,WormStrainStocks!$A$3:'WormStrainStocks'!$A$50000))="y",INDEX(WormStrainStocks!$A$3:$A$50000,MATCH(GenericLayout!Z31,WormStrainStocks!$A$3:'WormStrainStocks'!$A$50000)),"")</f>
        <v/>
      </c>
      <c r="AA31" s="2" t="str">
        <f>IF(INDEX(WormStrainStocks!$G$3:$G$50000,MATCH(GenericLayout!AA31,WormStrainStocks!$A$3:'WormStrainStocks'!$A$50000))="y",INDEX(WormStrainStocks!$A$3:$A$50000,MATCH(GenericLayout!AA31,WormStrainStocks!$A$3:'WormStrainStocks'!$A$50000)),"")</f>
        <v/>
      </c>
      <c r="AB31" s="2" t="str">
        <f>IF(INDEX(WormStrainStocks!$G$3:$G$50000,MATCH(GenericLayout!AB31,WormStrainStocks!$A$3:'WormStrainStocks'!$A$50000))="y",INDEX(WormStrainStocks!$A$3:$A$50000,MATCH(GenericLayout!AB31,WormStrainStocks!$A$3:'WormStrainStocks'!$A$50000)),"")</f>
        <v/>
      </c>
      <c r="AC31" s="2" t="str">
        <f>IF(INDEX(WormStrainStocks!$G$3:$G$50000,MATCH(GenericLayout!AC31,WormStrainStocks!$A$3:'WormStrainStocks'!$A$50000))="y",INDEX(WormStrainStocks!$A$3:$A$50000,MATCH(GenericLayout!AC31,WormStrainStocks!$A$3:'WormStrainStocks'!$A$50000)),"")</f>
        <v/>
      </c>
      <c r="AD31" s="2" t="str">
        <f>IF(INDEX(WormStrainStocks!$G$3:$G$50000,MATCH(GenericLayout!AD31,WormStrainStocks!$A$3:'WormStrainStocks'!$A$50000))="y",INDEX(WormStrainStocks!$A$3:$A$50000,MATCH(GenericLayout!AD31,WormStrainStocks!$A$3:'WormStrainStocks'!$A$50000)),"")</f>
        <v/>
      </c>
      <c r="AE31" s="37" t="str">
        <f>IF(INDEX(WormStrainStocks!$G$3:$G$50000,MATCH(GenericLayout!AE31,WormStrainStocks!$A$3:'WormStrainStocks'!$A$50000))="y",INDEX(WormStrainStocks!$A$3:$A$50000,MATCH(GenericLayout!AE31,WormStrainStocks!$A$3:'WormStrainStocks'!$A$50000)),"")</f>
        <v/>
      </c>
    </row>
    <row r="32" spans="3:31" x14ac:dyDescent="0.2">
      <c r="C32" s="36">
        <f>IF(INDEX(WormStrainStocks!$G$3:$G$50000,MATCH(GenericLayout!C32,WormStrainStocks!$A$3:'WormStrainStocks'!$A$50000))="y",INDEX(WormStrainStocks!$A$3:$A$50000,MATCH(GenericLayout!C32,WormStrainStocks!$A$3:'WormStrainStocks'!$A$50000)),"")</f>
        <v>541</v>
      </c>
      <c r="D32" s="2">
        <f>IF(INDEX(WormStrainStocks!$G$3:$G$50000,MATCH(GenericLayout!D32,WormStrainStocks!$A$3:'WormStrainStocks'!$A$50000))="y",INDEX(WormStrainStocks!$A$3:$A$50000,MATCH(GenericLayout!D32,WormStrainStocks!$A$3:'WormStrainStocks'!$A$50000)),"")</f>
        <v>542</v>
      </c>
      <c r="E32" s="2">
        <f>IF(INDEX(WormStrainStocks!$G$3:$G$50000,MATCH(GenericLayout!E32,WormStrainStocks!$A$3:'WormStrainStocks'!$A$50000))="y",INDEX(WormStrainStocks!$A$3:$A$50000,MATCH(GenericLayout!E32,WormStrainStocks!$A$3:'WormStrainStocks'!$A$50000)),"")</f>
        <v>543</v>
      </c>
      <c r="F32" s="2">
        <f>IF(INDEX(WormStrainStocks!$G$3:$G$50000,MATCH(GenericLayout!F32,WormStrainStocks!$A$3:'WormStrainStocks'!$A$50000))="y",INDEX(WormStrainStocks!$A$3:$A$50000,MATCH(GenericLayout!F32,WormStrainStocks!$A$3:'WormStrainStocks'!$A$50000)),"")</f>
        <v>544</v>
      </c>
      <c r="G32" s="2">
        <f>IF(INDEX(WormStrainStocks!$G$3:$G$50000,MATCH(GenericLayout!G32,WormStrainStocks!$A$3:'WormStrainStocks'!$A$50000))="y",INDEX(WormStrainStocks!$A$3:$A$50000,MATCH(GenericLayout!G32,WormStrainStocks!$A$3:'WormStrainStocks'!$A$50000)),"")</f>
        <v>545</v>
      </c>
      <c r="H32" s="2">
        <f>IF(INDEX(WormStrainStocks!$G$3:$G$50000,MATCH(GenericLayout!H32,WormStrainStocks!$A$3:'WormStrainStocks'!$A$50000))="y",INDEX(WormStrainStocks!$A$3:$A$50000,MATCH(GenericLayout!H32,WormStrainStocks!$A$3:'WormStrainStocks'!$A$50000)),"")</f>
        <v>546</v>
      </c>
      <c r="I32" s="2" t="str">
        <f>IF(INDEX(WormStrainStocks!$G$3:$G$50000,MATCH(GenericLayout!I32,WormStrainStocks!$A$3:'WormStrainStocks'!$A$50000))="y",INDEX(WormStrainStocks!$A$3:$A$50000,MATCH(GenericLayout!I32,WormStrainStocks!$A$3:'WormStrainStocks'!$A$50000)),"")</f>
        <v/>
      </c>
      <c r="J32" s="2">
        <f>IF(INDEX(WormStrainStocks!$G$3:$G$50000,MATCH(GenericLayout!J32,WormStrainStocks!$A$3:'WormStrainStocks'!$A$50000))="y",INDEX(WormStrainStocks!$A$3:$A$50000,MATCH(GenericLayout!J32,WormStrainStocks!$A$3:'WormStrainStocks'!$A$50000)),"")</f>
        <v>548</v>
      </c>
      <c r="K32" s="37">
        <f>IF(INDEX(WormStrainStocks!$G$3:$G$50000,MATCH(GenericLayout!K32,WormStrainStocks!$A$3:'WormStrainStocks'!$A$50000))="y",INDEX(WormStrainStocks!$A$3:$A$50000,MATCH(GenericLayout!K32,WormStrainStocks!$A$3:'WormStrainStocks'!$A$50000)),"")</f>
        <v>549</v>
      </c>
      <c r="L32" s="1"/>
      <c r="M32" s="36" t="str">
        <f>IF(INDEX(WormStrainStocks!$G$3:$G$50000,MATCH(GenericLayout!M32,WormStrainStocks!$A$3:'WormStrainStocks'!$A$50000))="y",INDEX(WormStrainStocks!$A$3:$A$50000,MATCH(GenericLayout!M32,WormStrainStocks!$A$3:'WormStrainStocks'!$A$50000)),"")</f>
        <v/>
      </c>
      <c r="N32" s="2">
        <f>IF(INDEX(WormStrainStocks!$G$3:$G$50000,MATCH(GenericLayout!N32,WormStrainStocks!$A$3:'WormStrainStocks'!$A$50000))="y",INDEX(WormStrainStocks!$A$3:$A$50000,MATCH(GenericLayout!N32,WormStrainStocks!$A$3:'WormStrainStocks'!$A$50000)),"")</f>
        <v>623</v>
      </c>
      <c r="O32" s="2" t="str">
        <f>IF(INDEX(WormStrainStocks!$G$3:$G$50000,MATCH(GenericLayout!O32,WormStrainStocks!$A$3:'WormStrainStocks'!$A$50000))="y",INDEX(WormStrainStocks!$A$3:$A$50000,MATCH(GenericLayout!O32,WormStrainStocks!$A$3:'WormStrainStocks'!$A$50000)),"")</f>
        <v/>
      </c>
      <c r="P32" s="2">
        <f>IF(INDEX(WormStrainStocks!$G$3:$G$50000,MATCH(GenericLayout!P32,WormStrainStocks!$A$3:'WormStrainStocks'!$A$50000))="y",INDEX(WormStrainStocks!$A$3:$A$50000,MATCH(GenericLayout!P32,WormStrainStocks!$A$3:'WormStrainStocks'!$A$50000)),"")</f>
        <v>625</v>
      </c>
      <c r="Q32" s="2" t="str">
        <f>IF(INDEX(WormStrainStocks!$G$3:$G$50000,MATCH(GenericLayout!Q32,WormStrainStocks!$A$3:'WormStrainStocks'!$A$50000))="y",INDEX(WormStrainStocks!$A$3:$A$50000,MATCH(GenericLayout!Q32,WormStrainStocks!$A$3:'WormStrainStocks'!$A$50000)),"")</f>
        <v/>
      </c>
      <c r="R32" s="2" t="str">
        <f>IF(INDEX(WormStrainStocks!$G$3:$G$50000,MATCH(GenericLayout!R32,WormStrainStocks!$A$3:'WormStrainStocks'!$A$50000))="y",INDEX(WormStrainStocks!$A$3:$A$50000,MATCH(GenericLayout!R32,WormStrainStocks!$A$3:'WormStrainStocks'!$A$50000)),"")</f>
        <v/>
      </c>
      <c r="S32" s="2" t="str">
        <f>IF(INDEX(WormStrainStocks!$G$3:$G$50000,MATCH(GenericLayout!S32,WormStrainStocks!$A$3:'WormStrainStocks'!$A$50000))="y",INDEX(WormStrainStocks!$A$3:$A$50000,MATCH(GenericLayout!S32,WormStrainStocks!$A$3:'WormStrainStocks'!$A$50000)),"")</f>
        <v/>
      </c>
      <c r="T32" s="2" t="str">
        <f>IF(INDEX(WormStrainStocks!$G$3:$G$50000,MATCH(GenericLayout!T32,WormStrainStocks!$A$3:'WormStrainStocks'!$A$50000))="y",INDEX(WormStrainStocks!$A$3:$A$50000,MATCH(GenericLayout!T32,WormStrainStocks!$A$3:'WormStrainStocks'!$A$50000)),"")</f>
        <v/>
      </c>
      <c r="U32" s="37" t="str">
        <f>IF(INDEX(WormStrainStocks!$G$3:$G$50000,MATCH(GenericLayout!U32,WormStrainStocks!$A$3:'WormStrainStocks'!$A$50000))="y",INDEX(WormStrainStocks!$A$3:$A$50000,MATCH(GenericLayout!U32,WormStrainStocks!$A$3:'WormStrainStocks'!$A$50000)),"")</f>
        <v/>
      </c>
      <c r="W32" s="36" t="str">
        <f>IF(INDEX(WormStrainStocks!$G$3:$G$50000,MATCH(GenericLayout!W32,WormStrainStocks!$A$3:'WormStrainStocks'!$A$50000))="y",INDEX(WormStrainStocks!$A$3:$A$50000,MATCH(GenericLayout!W32,WormStrainStocks!$A$3:'WormStrainStocks'!$A$50000)),"")</f>
        <v/>
      </c>
      <c r="X32" s="2" t="str">
        <f>IF(INDEX(WormStrainStocks!$G$3:$G$50000,MATCH(GenericLayout!X32,WormStrainStocks!$A$3:'WormStrainStocks'!$A$50000))="y",INDEX(WormStrainStocks!$A$3:$A$50000,MATCH(GenericLayout!X32,WormStrainStocks!$A$3:'WormStrainStocks'!$A$50000)),"")</f>
        <v/>
      </c>
      <c r="Y32" s="2" t="str">
        <f>IF(INDEX(WormStrainStocks!$G$3:$G$50000,MATCH(GenericLayout!Y32,WormStrainStocks!$A$3:'WormStrainStocks'!$A$50000))="y",INDEX(WormStrainStocks!$A$3:$A$50000,MATCH(GenericLayout!Y32,WormStrainStocks!$A$3:'WormStrainStocks'!$A$50000)),"")</f>
        <v/>
      </c>
      <c r="Z32" s="2" t="str">
        <f>IF(INDEX(WormStrainStocks!$G$3:$G$50000,MATCH(GenericLayout!Z32,WormStrainStocks!$A$3:'WormStrainStocks'!$A$50000))="y",INDEX(WormStrainStocks!$A$3:$A$50000,MATCH(GenericLayout!Z32,WormStrainStocks!$A$3:'WormStrainStocks'!$A$50000)),"")</f>
        <v/>
      </c>
      <c r="AA32" s="2" t="str">
        <f>IF(INDEX(WormStrainStocks!$G$3:$G$50000,MATCH(GenericLayout!AA32,WormStrainStocks!$A$3:'WormStrainStocks'!$A$50000))="y",INDEX(WormStrainStocks!$A$3:$A$50000,MATCH(GenericLayout!AA32,WormStrainStocks!$A$3:'WormStrainStocks'!$A$50000)),"")</f>
        <v/>
      </c>
      <c r="AB32" s="2" t="str">
        <f>IF(INDEX(WormStrainStocks!$G$3:$G$50000,MATCH(GenericLayout!AB32,WormStrainStocks!$A$3:'WormStrainStocks'!$A$50000))="y",INDEX(WormStrainStocks!$A$3:$A$50000,MATCH(GenericLayout!AB32,WormStrainStocks!$A$3:'WormStrainStocks'!$A$50000)),"")</f>
        <v/>
      </c>
      <c r="AC32" s="2" t="str">
        <f>IF(INDEX(WormStrainStocks!$G$3:$G$50000,MATCH(GenericLayout!AC32,WormStrainStocks!$A$3:'WormStrainStocks'!$A$50000))="y",INDEX(WormStrainStocks!$A$3:$A$50000,MATCH(GenericLayout!AC32,WormStrainStocks!$A$3:'WormStrainStocks'!$A$50000)),"")</f>
        <v/>
      </c>
      <c r="AD32" s="2" t="str">
        <f>IF(INDEX(WormStrainStocks!$G$3:$G$50000,MATCH(GenericLayout!AD32,WormStrainStocks!$A$3:'WormStrainStocks'!$A$50000))="y",INDEX(WormStrainStocks!$A$3:$A$50000,MATCH(GenericLayout!AD32,WormStrainStocks!$A$3:'WormStrainStocks'!$A$50000)),"")</f>
        <v/>
      </c>
      <c r="AE32" s="37" t="str">
        <f>IF(INDEX(WormStrainStocks!$G$3:$G$50000,MATCH(GenericLayout!AE32,WormStrainStocks!$A$3:'WormStrainStocks'!$A$50000))="y",INDEX(WormStrainStocks!$A$3:$A$50000,MATCH(GenericLayout!AE32,WormStrainStocks!$A$3:'WormStrainStocks'!$A$50000)),"")</f>
        <v/>
      </c>
    </row>
    <row r="33" spans="3:31" x14ac:dyDescent="0.2">
      <c r="C33" s="36" t="str">
        <f>IF(INDEX(WormStrainStocks!$G$3:$G$50000,MATCH(GenericLayout!C33,WormStrainStocks!$A$3:'WormStrainStocks'!$A$50000))="y",INDEX(WormStrainStocks!$A$3:$A$50000,MATCH(GenericLayout!C33,WormStrainStocks!$A$3:'WormStrainStocks'!$A$50000)),"")</f>
        <v/>
      </c>
      <c r="D33" s="2">
        <f>IF(INDEX(WormStrainStocks!$G$3:$G$50000,MATCH(GenericLayout!D33,WormStrainStocks!$A$3:'WormStrainStocks'!$A$50000))="y",INDEX(WormStrainStocks!$A$3:$A$50000,MATCH(GenericLayout!D33,WormStrainStocks!$A$3:'WormStrainStocks'!$A$50000)),"")</f>
        <v>551</v>
      </c>
      <c r="E33" s="2">
        <f>IF(INDEX(WormStrainStocks!$G$3:$G$50000,MATCH(GenericLayout!E33,WormStrainStocks!$A$3:'WormStrainStocks'!$A$50000))="y",INDEX(WormStrainStocks!$A$3:$A$50000,MATCH(GenericLayout!E33,WormStrainStocks!$A$3:'WormStrainStocks'!$A$50000)),"")</f>
        <v>552</v>
      </c>
      <c r="F33" s="2">
        <f>IF(INDEX(WormStrainStocks!$G$3:$G$50000,MATCH(GenericLayout!F33,WormStrainStocks!$A$3:'WormStrainStocks'!$A$50000))="y",INDEX(WormStrainStocks!$A$3:$A$50000,MATCH(GenericLayout!F33,WormStrainStocks!$A$3:'WormStrainStocks'!$A$50000)),"")</f>
        <v>553</v>
      </c>
      <c r="G33" s="2">
        <f>IF(INDEX(WormStrainStocks!$G$3:$G$50000,MATCH(GenericLayout!G33,WormStrainStocks!$A$3:'WormStrainStocks'!$A$50000))="y",INDEX(WormStrainStocks!$A$3:$A$50000,MATCH(GenericLayout!G33,WormStrainStocks!$A$3:'WormStrainStocks'!$A$50000)),"")</f>
        <v>554</v>
      </c>
      <c r="H33" s="2">
        <f>IF(INDEX(WormStrainStocks!$G$3:$G$50000,MATCH(GenericLayout!H33,WormStrainStocks!$A$3:'WormStrainStocks'!$A$50000))="y",INDEX(WormStrainStocks!$A$3:$A$50000,MATCH(GenericLayout!H33,WormStrainStocks!$A$3:'WormStrainStocks'!$A$50000)),"")</f>
        <v>555</v>
      </c>
      <c r="I33" s="2">
        <f>IF(INDEX(WormStrainStocks!$G$3:$G$50000,MATCH(GenericLayout!I33,WormStrainStocks!$A$3:'WormStrainStocks'!$A$50000))="y",INDEX(WormStrainStocks!$A$3:$A$50000,MATCH(GenericLayout!I33,WormStrainStocks!$A$3:'WormStrainStocks'!$A$50000)),"")</f>
        <v>556</v>
      </c>
      <c r="J33" s="2">
        <f>IF(INDEX(WormStrainStocks!$G$3:$G$50000,MATCH(GenericLayout!J33,WormStrainStocks!$A$3:'WormStrainStocks'!$A$50000))="y",INDEX(WormStrainStocks!$A$3:$A$50000,MATCH(GenericLayout!J33,WormStrainStocks!$A$3:'WormStrainStocks'!$A$50000)),"")</f>
        <v>557</v>
      </c>
      <c r="K33" s="37">
        <f>IF(INDEX(WormStrainStocks!$G$3:$G$50000,MATCH(GenericLayout!K33,WormStrainStocks!$A$3:'WormStrainStocks'!$A$50000))="y",INDEX(WormStrainStocks!$A$3:$A$50000,MATCH(GenericLayout!K33,WormStrainStocks!$A$3:'WormStrainStocks'!$A$50000)),"")</f>
        <v>558</v>
      </c>
      <c r="L33" s="1"/>
      <c r="M33" s="36" t="str">
        <f>IF(INDEX(WormStrainStocks!$G$3:$G$50000,MATCH(GenericLayout!M33,WormStrainStocks!$A$3:'WormStrainStocks'!$A$50000))="y",INDEX(WormStrainStocks!$A$3:$A$50000,MATCH(GenericLayout!M33,WormStrainStocks!$A$3:'WormStrainStocks'!$A$50000)),"")</f>
        <v/>
      </c>
      <c r="N33" s="2" t="str">
        <f>IF(INDEX(WormStrainStocks!$G$3:$G$50000,MATCH(GenericLayout!N33,WormStrainStocks!$A$3:'WormStrainStocks'!$A$50000))="y",INDEX(WormStrainStocks!$A$3:$A$50000,MATCH(GenericLayout!N33,WormStrainStocks!$A$3:'WormStrainStocks'!$A$50000)),"")</f>
        <v/>
      </c>
      <c r="O33" s="2" t="str">
        <f>IF(INDEX(WormStrainStocks!$G$3:$G$50000,MATCH(GenericLayout!O33,WormStrainStocks!$A$3:'WormStrainStocks'!$A$50000))="y",INDEX(WormStrainStocks!$A$3:$A$50000,MATCH(GenericLayout!O33,WormStrainStocks!$A$3:'WormStrainStocks'!$A$50000)),"")</f>
        <v/>
      </c>
      <c r="P33" s="2" t="str">
        <f>IF(INDEX(WormStrainStocks!$G$3:$G$50000,MATCH(GenericLayout!P33,WormStrainStocks!$A$3:'WormStrainStocks'!$A$50000))="y",INDEX(WormStrainStocks!$A$3:$A$50000,MATCH(GenericLayout!P33,WormStrainStocks!$A$3:'WormStrainStocks'!$A$50000)),"")</f>
        <v/>
      </c>
      <c r="Q33" s="2" t="str">
        <f>IF(INDEX(WormStrainStocks!$G$3:$G$50000,MATCH(GenericLayout!Q33,WormStrainStocks!$A$3:'WormStrainStocks'!$A$50000))="y",INDEX(WormStrainStocks!$A$3:$A$50000,MATCH(GenericLayout!Q33,WormStrainStocks!$A$3:'WormStrainStocks'!$A$50000)),"")</f>
        <v/>
      </c>
      <c r="R33" s="2" t="str">
        <f>IF(INDEX(WormStrainStocks!$G$3:$G$50000,MATCH(GenericLayout!R33,WormStrainStocks!$A$3:'WormStrainStocks'!$A$50000))="y",INDEX(WormStrainStocks!$A$3:$A$50000,MATCH(GenericLayout!R33,WormStrainStocks!$A$3:'WormStrainStocks'!$A$50000)),"")</f>
        <v/>
      </c>
      <c r="S33" s="2" t="str">
        <f>IF(INDEX(WormStrainStocks!$G$3:$G$50000,MATCH(GenericLayout!S33,WormStrainStocks!$A$3:'WormStrainStocks'!$A$50000))="y",INDEX(WormStrainStocks!$A$3:$A$50000,MATCH(GenericLayout!S33,WormStrainStocks!$A$3:'WormStrainStocks'!$A$50000)),"")</f>
        <v/>
      </c>
      <c r="T33" s="2" t="str">
        <f>IF(INDEX(WormStrainStocks!$G$3:$G$50000,MATCH(GenericLayout!T33,WormStrainStocks!$A$3:'WormStrainStocks'!$A$50000))="y",INDEX(WormStrainStocks!$A$3:$A$50000,MATCH(GenericLayout!T33,WormStrainStocks!$A$3:'WormStrainStocks'!$A$50000)),"")</f>
        <v/>
      </c>
      <c r="U33" s="37" t="str">
        <f>IF(INDEX(WormStrainStocks!$G$3:$G$50000,MATCH(GenericLayout!U33,WormStrainStocks!$A$3:'WormStrainStocks'!$A$50000))="y",INDEX(WormStrainStocks!$A$3:$A$50000,MATCH(GenericLayout!U33,WormStrainStocks!$A$3:'WormStrainStocks'!$A$50000)),"")</f>
        <v/>
      </c>
      <c r="W33" s="36" t="str">
        <f>IF(INDEX(WormStrainStocks!$G$3:$G$50000,MATCH(GenericLayout!W33,WormStrainStocks!$A$3:'WormStrainStocks'!$A$50000))="y",INDEX(WormStrainStocks!$A$3:$A$50000,MATCH(GenericLayout!W33,WormStrainStocks!$A$3:'WormStrainStocks'!$A$50000)),"")</f>
        <v/>
      </c>
      <c r="X33" s="2" t="str">
        <f>IF(INDEX(WormStrainStocks!$G$3:$G$50000,MATCH(GenericLayout!X33,WormStrainStocks!$A$3:'WormStrainStocks'!$A$50000))="y",INDEX(WormStrainStocks!$A$3:$A$50000,MATCH(GenericLayout!X33,WormStrainStocks!$A$3:'WormStrainStocks'!$A$50000)),"")</f>
        <v/>
      </c>
      <c r="Y33" s="2" t="str">
        <f>IF(INDEX(WormStrainStocks!$G$3:$G$50000,MATCH(GenericLayout!Y33,WormStrainStocks!$A$3:'WormStrainStocks'!$A$50000))="y",INDEX(WormStrainStocks!$A$3:$A$50000,MATCH(GenericLayout!Y33,WormStrainStocks!$A$3:'WormStrainStocks'!$A$50000)),"")</f>
        <v/>
      </c>
      <c r="Z33" s="2" t="str">
        <f>IF(INDEX(WormStrainStocks!$G$3:$G$50000,MATCH(GenericLayout!Z33,WormStrainStocks!$A$3:'WormStrainStocks'!$A$50000))="y",INDEX(WormStrainStocks!$A$3:$A$50000,MATCH(GenericLayout!Z33,WormStrainStocks!$A$3:'WormStrainStocks'!$A$50000)),"")</f>
        <v/>
      </c>
      <c r="AA33" s="2" t="str">
        <f>IF(INDEX(WormStrainStocks!$G$3:$G$50000,MATCH(GenericLayout!AA33,WormStrainStocks!$A$3:'WormStrainStocks'!$A$50000))="y",INDEX(WormStrainStocks!$A$3:$A$50000,MATCH(GenericLayout!AA33,WormStrainStocks!$A$3:'WormStrainStocks'!$A$50000)),"")</f>
        <v/>
      </c>
      <c r="AB33" s="2" t="str">
        <f>IF(INDEX(WormStrainStocks!$G$3:$G$50000,MATCH(GenericLayout!AB33,WormStrainStocks!$A$3:'WormStrainStocks'!$A$50000))="y",INDEX(WormStrainStocks!$A$3:$A$50000,MATCH(GenericLayout!AB33,WormStrainStocks!$A$3:'WormStrainStocks'!$A$50000)),"")</f>
        <v/>
      </c>
      <c r="AC33" s="2" t="str">
        <f>IF(INDEX(WormStrainStocks!$G$3:$G$50000,MATCH(GenericLayout!AC33,WormStrainStocks!$A$3:'WormStrainStocks'!$A$50000))="y",INDEX(WormStrainStocks!$A$3:$A$50000,MATCH(GenericLayout!AC33,WormStrainStocks!$A$3:'WormStrainStocks'!$A$50000)),"")</f>
        <v/>
      </c>
      <c r="AD33" s="2" t="str">
        <f>IF(INDEX(WormStrainStocks!$G$3:$G$50000,MATCH(GenericLayout!AD33,WormStrainStocks!$A$3:'WormStrainStocks'!$A$50000))="y",INDEX(WormStrainStocks!$A$3:$A$50000,MATCH(GenericLayout!AD33,WormStrainStocks!$A$3:'WormStrainStocks'!$A$50000)),"")</f>
        <v/>
      </c>
      <c r="AE33" s="37" t="str">
        <f>IF(INDEX(WormStrainStocks!$G$3:$G$50000,MATCH(GenericLayout!AE33,WormStrainStocks!$A$3:'WormStrainStocks'!$A$50000))="y",INDEX(WormStrainStocks!$A$3:$A$50000,MATCH(GenericLayout!AE33,WormStrainStocks!$A$3:'WormStrainStocks'!$A$50000)),"")</f>
        <v/>
      </c>
    </row>
    <row r="34" spans="3:31" ht="16" thickBot="1" x14ac:dyDescent="0.25">
      <c r="C34" s="38">
        <f>IF(INDEX(WormStrainStocks!$G$3:$G$50000,MATCH(GenericLayout!C34,WormStrainStocks!$A$3:'WormStrainStocks'!$A$50000))="y",INDEX(WormStrainStocks!$A$3:$A$50000,MATCH(GenericLayout!C34,WormStrainStocks!$A$3:'WormStrainStocks'!$A$50000)),"")</f>
        <v>559</v>
      </c>
      <c r="D34" s="39">
        <f>IF(INDEX(WormStrainStocks!$G$3:$G$50000,MATCH(GenericLayout!D34,WormStrainStocks!$A$3:'WormStrainStocks'!$A$50000))="y",INDEX(WormStrainStocks!$A$3:$A$50000,MATCH(GenericLayout!D34,WormStrainStocks!$A$3:'WormStrainStocks'!$A$50000)),"")</f>
        <v>560</v>
      </c>
      <c r="E34" s="39">
        <f>IF(INDEX(WormStrainStocks!$G$3:$G$50000,MATCH(GenericLayout!E34,WormStrainStocks!$A$3:'WormStrainStocks'!$A$50000))="y",INDEX(WormStrainStocks!$A$3:$A$50000,MATCH(GenericLayout!E34,WormStrainStocks!$A$3:'WormStrainStocks'!$A$50000)),"")</f>
        <v>561</v>
      </c>
      <c r="F34" s="39">
        <f>IF(INDEX(WormStrainStocks!$G$3:$G$50000,MATCH(GenericLayout!F34,WormStrainStocks!$A$3:'WormStrainStocks'!$A$50000))="y",INDEX(WormStrainStocks!$A$3:$A$50000,MATCH(GenericLayout!F34,WormStrainStocks!$A$3:'WormStrainStocks'!$A$50000)),"")</f>
        <v>562</v>
      </c>
      <c r="G34" s="39">
        <f>IF(INDEX(WormStrainStocks!$G$3:$G$50000,MATCH(GenericLayout!G34,WormStrainStocks!$A$3:'WormStrainStocks'!$A$50000))="y",INDEX(WormStrainStocks!$A$3:$A$50000,MATCH(GenericLayout!G34,WormStrainStocks!$A$3:'WormStrainStocks'!$A$50000)),"")</f>
        <v>563</v>
      </c>
      <c r="H34" s="39">
        <f>IF(INDEX(WormStrainStocks!$G$3:$G$50000,MATCH(GenericLayout!H34,WormStrainStocks!$A$3:'WormStrainStocks'!$A$50000))="y",INDEX(WormStrainStocks!$A$3:$A$50000,MATCH(GenericLayout!H34,WormStrainStocks!$A$3:'WormStrainStocks'!$A$50000)),"")</f>
        <v>564</v>
      </c>
      <c r="I34" s="39">
        <f>IF(INDEX(WormStrainStocks!$G$3:$G$50000,MATCH(GenericLayout!I34,WormStrainStocks!$A$3:'WormStrainStocks'!$A$50000))="y",INDEX(WormStrainStocks!$A$3:$A$50000,MATCH(GenericLayout!I34,WormStrainStocks!$A$3:'WormStrainStocks'!$A$50000)),"")</f>
        <v>565</v>
      </c>
      <c r="J34" s="39">
        <f>IF(INDEX(WormStrainStocks!$G$3:$G$50000,MATCH(GenericLayout!J34,WormStrainStocks!$A$3:'WormStrainStocks'!$A$50000))="y",INDEX(WormStrainStocks!$A$3:$A$50000,MATCH(GenericLayout!J34,WormStrainStocks!$A$3:'WormStrainStocks'!$A$50000)),"")</f>
        <v>566</v>
      </c>
      <c r="K34" s="40">
        <f>IF(INDEX(WormStrainStocks!$G$3:$G$50000,MATCH(GenericLayout!K34,WormStrainStocks!$A$3:'WormStrainStocks'!$A$50000))="y",INDEX(WormStrainStocks!$A$3:$A$50000,MATCH(GenericLayout!K34,WormStrainStocks!$A$3:'WormStrainStocks'!$A$50000)),"")</f>
        <v>567</v>
      </c>
      <c r="L34" s="1"/>
      <c r="M34" s="38" t="str">
        <f>IF(INDEX(WormStrainStocks!$G$3:$G$50000,MATCH(GenericLayout!M34,WormStrainStocks!$A$3:'WormStrainStocks'!$A$50000))="y",INDEX(WormStrainStocks!$A$3:$A$50000,MATCH(GenericLayout!M34,WormStrainStocks!$A$3:'WormStrainStocks'!$A$50000)),"")</f>
        <v/>
      </c>
      <c r="N34" s="39" t="str">
        <f>IF(INDEX(WormStrainStocks!$G$3:$G$50000,MATCH(GenericLayout!N34,WormStrainStocks!$A$3:'WormStrainStocks'!$A$50000))="y",INDEX(WormStrainStocks!$A$3:$A$50000,MATCH(GenericLayout!N34,WormStrainStocks!$A$3:'WormStrainStocks'!$A$50000)),"")</f>
        <v/>
      </c>
      <c r="O34" s="39" t="str">
        <f>IF(INDEX(WormStrainStocks!$G$3:$G$50000,MATCH(GenericLayout!O34,WormStrainStocks!$A$3:'WormStrainStocks'!$A$50000))="y",INDEX(WormStrainStocks!$A$3:$A$50000,MATCH(GenericLayout!O34,WormStrainStocks!$A$3:'WormStrainStocks'!$A$50000)),"")</f>
        <v/>
      </c>
      <c r="P34" s="39" t="str">
        <f>IF(INDEX(WormStrainStocks!$G$3:$G$50000,MATCH(GenericLayout!P34,WormStrainStocks!$A$3:'WormStrainStocks'!$A$50000))="y",INDEX(WormStrainStocks!$A$3:$A$50000,MATCH(GenericLayout!P34,WormStrainStocks!$A$3:'WormStrainStocks'!$A$50000)),"")</f>
        <v/>
      </c>
      <c r="Q34" s="39" t="str">
        <f>IF(INDEX(WormStrainStocks!$G$3:$G$50000,MATCH(GenericLayout!Q34,WormStrainStocks!$A$3:'WormStrainStocks'!$A$50000))="y",INDEX(WormStrainStocks!$A$3:$A$50000,MATCH(GenericLayout!Q34,WormStrainStocks!$A$3:'WormStrainStocks'!$A$50000)),"")</f>
        <v/>
      </c>
      <c r="R34" s="39" t="str">
        <f>IF(INDEX(WormStrainStocks!$G$3:$G$50000,MATCH(GenericLayout!R34,WormStrainStocks!$A$3:'WormStrainStocks'!$A$50000))="y",INDEX(WormStrainStocks!$A$3:$A$50000,MATCH(GenericLayout!R34,WormStrainStocks!$A$3:'WormStrainStocks'!$A$50000)),"")</f>
        <v/>
      </c>
      <c r="S34" s="39" t="str">
        <f>IF(INDEX(WormStrainStocks!$G$3:$G$50000,MATCH(GenericLayout!S34,WormStrainStocks!$A$3:'WormStrainStocks'!$A$50000))="y",INDEX(WormStrainStocks!$A$3:$A$50000,MATCH(GenericLayout!S34,WormStrainStocks!$A$3:'WormStrainStocks'!$A$50000)),"")</f>
        <v/>
      </c>
      <c r="T34" s="39" t="str">
        <f>IF(INDEX(WormStrainStocks!$G$3:$G$50000,MATCH(GenericLayout!T34,WormStrainStocks!$A$3:'WormStrainStocks'!$A$50000))="y",INDEX(WormStrainStocks!$A$3:$A$50000,MATCH(GenericLayout!T34,WormStrainStocks!$A$3:'WormStrainStocks'!$A$50000)),"")</f>
        <v/>
      </c>
      <c r="U34" s="40" t="str">
        <f>IF(INDEX(WormStrainStocks!$G$3:$G$50000,MATCH(GenericLayout!U34,WormStrainStocks!$A$3:'WormStrainStocks'!$A$50000))="y",INDEX(WormStrainStocks!$A$3:$A$50000,MATCH(GenericLayout!U34,WormStrainStocks!$A$3:'WormStrainStocks'!$A$50000)),"")</f>
        <v/>
      </c>
      <c r="W34" s="38" t="str">
        <f>IF(INDEX(WormStrainStocks!$G$3:$G$50000,MATCH(GenericLayout!W34,WormStrainStocks!$A$3:'WormStrainStocks'!$A$50000))="y",INDEX(WormStrainStocks!$A$3:$A$50000,MATCH(GenericLayout!W34,WormStrainStocks!$A$3:'WormStrainStocks'!$A$50000)),"")</f>
        <v/>
      </c>
      <c r="X34" s="39" t="str">
        <f>IF(INDEX(WormStrainStocks!$G$3:$G$50000,MATCH(GenericLayout!X34,WormStrainStocks!$A$3:'WormStrainStocks'!$A$50000))="y",INDEX(WormStrainStocks!$A$3:$A$50000,MATCH(GenericLayout!X34,WormStrainStocks!$A$3:'WormStrainStocks'!$A$50000)),"")</f>
        <v/>
      </c>
      <c r="Y34" s="39" t="str">
        <f>IF(INDEX(WormStrainStocks!$G$3:$G$50000,MATCH(GenericLayout!Y34,WormStrainStocks!$A$3:'WormStrainStocks'!$A$50000))="y",INDEX(WormStrainStocks!$A$3:$A$50000,MATCH(GenericLayout!Y34,WormStrainStocks!$A$3:'WormStrainStocks'!$A$50000)),"")</f>
        <v/>
      </c>
      <c r="Z34" s="39" t="str">
        <f>IF(INDEX(WormStrainStocks!$G$3:$G$50000,MATCH(GenericLayout!Z34,WormStrainStocks!$A$3:'WormStrainStocks'!$A$50000))="y",INDEX(WormStrainStocks!$A$3:$A$50000,MATCH(GenericLayout!Z34,WormStrainStocks!$A$3:'WormStrainStocks'!$A$50000)),"")</f>
        <v/>
      </c>
      <c r="AA34" s="39" t="str">
        <f>IF(INDEX(WormStrainStocks!$G$3:$G$50000,MATCH(GenericLayout!AA34,WormStrainStocks!$A$3:'WormStrainStocks'!$A$50000))="y",INDEX(WormStrainStocks!$A$3:$A$50000,MATCH(GenericLayout!AA34,WormStrainStocks!$A$3:'WormStrainStocks'!$A$50000)),"")</f>
        <v/>
      </c>
      <c r="AB34" s="39" t="str">
        <f>IF(INDEX(WormStrainStocks!$G$3:$G$50000,MATCH(GenericLayout!AB34,WormStrainStocks!$A$3:'WormStrainStocks'!$A$50000))="y",INDEX(WormStrainStocks!$A$3:$A$50000,MATCH(GenericLayout!AB34,WormStrainStocks!$A$3:'WormStrainStocks'!$A$50000)),"")</f>
        <v/>
      </c>
      <c r="AC34" s="39" t="str">
        <f>IF(INDEX(WormStrainStocks!$G$3:$G$50000,MATCH(GenericLayout!AC34,WormStrainStocks!$A$3:'WormStrainStocks'!$A$50000))="y",INDEX(WormStrainStocks!$A$3:$A$50000,MATCH(GenericLayout!AC34,WormStrainStocks!$A$3:'WormStrainStocks'!$A$50000)),"")</f>
        <v/>
      </c>
      <c r="AD34" s="39" t="str">
        <f>IF(INDEX(WormStrainStocks!$G$3:$G$50000,MATCH(GenericLayout!AD34,WormStrainStocks!$A$3:'WormStrainStocks'!$A$50000))="y",INDEX(WormStrainStocks!$A$3:$A$50000,MATCH(GenericLayout!AD34,WormStrainStocks!$A$3:'WormStrainStocks'!$A$50000)),"")</f>
        <v/>
      </c>
      <c r="AE34" s="40" t="str">
        <f>IF(INDEX(WormStrainStocks!$G$3:$G$50000,MATCH(GenericLayout!AE34,WormStrainStocks!$A$3:'WormStrainStocks'!$A$50000))="y",INDEX(WormStrainStocks!$A$3:$A$50000,MATCH(GenericLayout!AE34,WormStrainStocks!$A$3:'WormStrainStocks'!$A$50000)),"")</f>
        <v/>
      </c>
    </row>
    <row r="35" spans="3:3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31" s="42" customFormat="1" ht="20" thickBot="1" x14ac:dyDescent="0.3">
      <c r="C36" s="43" t="s">
        <v>0</v>
      </c>
      <c r="D36" s="43">
        <f>X25+1</f>
        <v>10</v>
      </c>
      <c r="E36" s="43"/>
      <c r="F36" s="43"/>
      <c r="G36" s="43"/>
      <c r="H36" s="43"/>
      <c r="I36" s="43"/>
      <c r="J36" s="43"/>
      <c r="K36" s="43"/>
      <c r="L36" s="43"/>
      <c r="M36" s="43" t="s">
        <v>0</v>
      </c>
      <c r="N36" s="43">
        <f>D36+1</f>
        <v>11</v>
      </c>
      <c r="O36" s="43"/>
      <c r="P36" s="43"/>
      <c r="Q36" s="43"/>
      <c r="R36" s="43"/>
      <c r="S36" s="43"/>
      <c r="T36" s="43"/>
      <c r="U36" s="43"/>
      <c r="W36" s="43" t="s">
        <v>0</v>
      </c>
      <c r="X36" s="43">
        <f>N36+1</f>
        <v>12</v>
      </c>
      <c r="Y36" s="43"/>
      <c r="Z36" s="43"/>
      <c r="AA36" s="43"/>
      <c r="AB36" s="43"/>
      <c r="AC36" s="43"/>
      <c r="AD36" s="43"/>
      <c r="AE36" s="43"/>
    </row>
    <row r="37" spans="3:31" x14ac:dyDescent="0.2">
      <c r="C37" s="33" t="str">
        <f>IF(INDEX(WormStrainStocks!$G$3:$G$50000,MATCH(GenericLayout!C37,WormStrainStocks!$A$3:'WormStrainStocks'!$A$50000))="y",INDEX(WormStrainStocks!$A$3:$A$50000,MATCH(GenericLayout!C37,WormStrainStocks!$A$3:'WormStrainStocks'!$A$50000)),"")</f>
        <v/>
      </c>
      <c r="D37" s="34" t="str">
        <f>IF(INDEX(WormStrainStocks!$G$3:$G$50000,MATCH(GenericLayout!D37,WormStrainStocks!$A$3:'WormStrainStocks'!$A$50000))="y",INDEX(WormStrainStocks!$A$3:$A$50000,MATCH(GenericLayout!D37,WormStrainStocks!$A$3:'WormStrainStocks'!$A$50000)),"")</f>
        <v/>
      </c>
      <c r="E37" s="34" t="str">
        <f>IF(INDEX(WormStrainStocks!$G$3:$G$50000,MATCH(GenericLayout!E37,WormStrainStocks!$A$3:'WormStrainStocks'!$A$50000))="y",INDEX(WormStrainStocks!$A$3:$A$50000,MATCH(GenericLayout!E37,WormStrainStocks!$A$3:'WormStrainStocks'!$A$50000)),"")</f>
        <v/>
      </c>
      <c r="F37" s="34" t="str">
        <f>IF(INDEX(WormStrainStocks!$G$3:$G$50000,MATCH(GenericLayout!F37,WormStrainStocks!$A$3:'WormStrainStocks'!$A$50000))="y",INDEX(WormStrainStocks!$A$3:$A$50000,MATCH(GenericLayout!F37,WormStrainStocks!$A$3:'WormStrainStocks'!$A$50000)),"")</f>
        <v/>
      </c>
      <c r="G37" s="34" t="str">
        <f>IF(INDEX(WormStrainStocks!$G$3:$G$50000,MATCH(GenericLayout!G37,WormStrainStocks!$A$3:'WormStrainStocks'!$A$50000))="y",INDEX(WormStrainStocks!$A$3:$A$50000,MATCH(GenericLayout!G37,WormStrainStocks!$A$3:'WormStrainStocks'!$A$50000)),"")</f>
        <v/>
      </c>
      <c r="H37" s="34" t="str">
        <f>IF(INDEX(WormStrainStocks!$G$3:$G$50000,MATCH(GenericLayout!H37,WormStrainStocks!$A$3:'WormStrainStocks'!$A$50000))="y",INDEX(WormStrainStocks!$A$3:$A$50000,MATCH(GenericLayout!H37,WormStrainStocks!$A$3:'WormStrainStocks'!$A$50000)),"")</f>
        <v/>
      </c>
      <c r="I37" s="34" t="str">
        <f>IF(INDEX(WormStrainStocks!$G$3:$G$50000,MATCH(GenericLayout!I37,WormStrainStocks!$A$3:'WormStrainStocks'!$A$50000))="y",INDEX(WormStrainStocks!$A$3:$A$50000,MATCH(GenericLayout!I37,WormStrainStocks!$A$3:'WormStrainStocks'!$A$50000)),"")</f>
        <v/>
      </c>
      <c r="J37" s="34" t="str">
        <f>IF(INDEX(WormStrainStocks!$G$3:$G$50000,MATCH(GenericLayout!J37,WormStrainStocks!$A$3:'WormStrainStocks'!$A$50000))="y",INDEX(WormStrainStocks!$A$3:$A$50000,MATCH(GenericLayout!J37,WormStrainStocks!$A$3:'WormStrainStocks'!$A$50000)),"")</f>
        <v/>
      </c>
      <c r="K37" s="35" t="str">
        <f>IF(INDEX(WormStrainStocks!$G$3:$G$50000,MATCH(GenericLayout!K37,WormStrainStocks!$A$3:'WormStrainStocks'!$A$50000))="y",INDEX(WormStrainStocks!$A$3:$A$50000,MATCH(GenericLayout!K37,WormStrainStocks!$A$3:'WormStrainStocks'!$A$50000)),"")</f>
        <v/>
      </c>
      <c r="L37" s="1"/>
      <c r="M37" s="33" t="str">
        <f>IF(INDEX(WormStrainStocks!$G$3:$G$50000,MATCH(GenericLayout!M37,WormStrainStocks!$A$3:'WormStrainStocks'!$A$50000))="y",INDEX(WormStrainStocks!$A$3:$A$50000,MATCH(GenericLayout!M37,WormStrainStocks!$A$3:'WormStrainStocks'!$A$50000)),"")</f>
        <v/>
      </c>
      <c r="N37" s="34" t="str">
        <f>IF(INDEX(WormStrainStocks!$G$3:$G$50000,MATCH(GenericLayout!N37,WormStrainStocks!$A$3:'WormStrainStocks'!$A$50000))="y",INDEX(WormStrainStocks!$A$3:$A$50000,MATCH(GenericLayout!N37,WormStrainStocks!$A$3:'WormStrainStocks'!$A$50000)),"")</f>
        <v/>
      </c>
      <c r="O37" s="34" t="str">
        <f>IF(INDEX(WormStrainStocks!$G$3:$G$50000,MATCH(GenericLayout!O37,WormStrainStocks!$A$3:'WormStrainStocks'!$A$50000))="y",INDEX(WormStrainStocks!$A$3:$A$50000,MATCH(GenericLayout!O37,WormStrainStocks!$A$3:'WormStrainStocks'!$A$50000)),"")</f>
        <v/>
      </c>
      <c r="P37" s="34" t="str">
        <f>IF(INDEX(WormStrainStocks!$G$3:$G$50000,MATCH(GenericLayout!P37,WormStrainStocks!$A$3:'WormStrainStocks'!$A$50000))="y",INDEX(WormStrainStocks!$A$3:$A$50000,MATCH(GenericLayout!P37,WormStrainStocks!$A$3:'WormStrainStocks'!$A$50000)),"")</f>
        <v/>
      </c>
      <c r="Q37" s="34" t="str">
        <f>IF(INDEX(WormStrainStocks!$G$3:$G$50000,MATCH(GenericLayout!Q37,WormStrainStocks!$A$3:'WormStrainStocks'!$A$50000))="y",INDEX(WormStrainStocks!$A$3:$A$50000,MATCH(GenericLayout!Q37,WormStrainStocks!$A$3:'WormStrainStocks'!$A$50000)),"")</f>
        <v/>
      </c>
      <c r="R37" s="34" t="str">
        <f>IF(INDEX(WormStrainStocks!$G$3:$G$50000,MATCH(GenericLayout!R37,WormStrainStocks!$A$3:'WormStrainStocks'!$A$50000))="y",INDEX(WormStrainStocks!$A$3:$A$50000,MATCH(GenericLayout!R37,WormStrainStocks!$A$3:'WormStrainStocks'!$A$50000)),"")</f>
        <v/>
      </c>
      <c r="S37" s="34" t="str">
        <f>IF(INDEX(WormStrainStocks!$G$3:$G$50000,MATCH(GenericLayout!S37,WormStrainStocks!$A$3:'WormStrainStocks'!$A$50000))="y",INDEX(WormStrainStocks!$A$3:$A$50000,MATCH(GenericLayout!S37,WormStrainStocks!$A$3:'WormStrainStocks'!$A$50000)),"")</f>
        <v/>
      </c>
      <c r="T37" s="34" t="str">
        <f>IF(INDEX(WormStrainStocks!$G$3:$G$50000,MATCH(GenericLayout!T37,WormStrainStocks!$A$3:'WormStrainStocks'!$A$50000))="y",INDEX(WormStrainStocks!$A$3:$A$50000,MATCH(GenericLayout!T37,WormStrainStocks!$A$3:'WormStrainStocks'!$A$50000)),"")</f>
        <v/>
      </c>
      <c r="U37" s="35" t="str">
        <f>IF(INDEX(WormStrainStocks!$G$3:$G$50000,MATCH(GenericLayout!U37,WormStrainStocks!$A$3:'WormStrainStocks'!$A$50000))="y",INDEX(WormStrainStocks!$A$3:$A$50000,MATCH(GenericLayout!U37,WormStrainStocks!$A$3:'WormStrainStocks'!$A$50000)),"")</f>
        <v/>
      </c>
      <c r="W37" s="33" t="str">
        <f>IF(INDEX(WormStrainStocks!$G$3:$G$50000,MATCH(GenericLayout!W37,WormStrainStocks!$A$3:'WormStrainStocks'!$A$50000))="y",INDEX(WormStrainStocks!$A$3:$A$50000,MATCH(GenericLayout!W37,WormStrainStocks!$A$3:'WormStrainStocks'!$A$50000)),"")</f>
        <v/>
      </c>
      <c r="X37" s="34" t="str">
        <f>IF(INDEX(WormStrainStocks!$G$3:$G$50000,MATCH(GenericLayout!X37,WormStrainStocks!$A$3:'WormStrainStocks'!$A$50000))="y",INDEX(WormStrainStocks!$A$3:$A$50000,MATCH(GenericLayout!X37,WormStrainStocks!$A$3:'WormStrainStocks'!$A$50000)),"")</f>
        <v/>
      </c>
      <c r="Y37" s="34" t="str">
        <f>IF(INDEX(WormStrainStocks!$G$3:$G$50000,MATCH(GenericLayout!Y37,WormStrainStocks!$A$3:'WormStrainStocks'!$A$50000))="y",INDEX(WormStrainStocks!$A$3:$A$50000,MATCH(GenericLayout!Y37,WormStrainStocks!$A$3:'WormStrainStocks'!$A$50000)),"")</f>
        <v/>
      </c>
      <c r="Z37" s="34" t="str">
        <f>IF(INDEX(WormStrainStocks!$G$3:$G$50000,MATCH(GenericLayout!Z37,WormStrainStocks!$A$3:'WormStrainStocks'!$A$50000))="y",INDEX(WormStrainStocks!$A$3:$A$50000,MATCH(GenericLayout!Z37,WormStrainStocks!$A$3:'WormStrainStocks'!$A$50000)),"")</f>
        <v/>
      </c>
      <c r="AA37" s="34" t="str">
        <f>IF(INDEX(WormStrainStocks!$G$3:$G$50000,MATCH(GenericLayout!AA37,WormStrainStocks!$A$3:'WormStrainStocks'!$A$50000))="y",INDEX(WormStrainStocks!$A$3:$A$50000,MATCH(GenericLayout!AA37,WormStrainStocks!$A$3:'WormStrainStocks'!$A$50000)),"")</f>
        <v/>
      </c>
      <c r="AB37" s="34" t="str">
        <f>IF(INDEX(WormStrainStocks!$G$3:$G$50000,MATCH(GenericLayout!AB37,WormStrainStocks!$A$3:'WormStrainStocks'!$A$50000))="y",INDEX(WormStrainStocks!$A$3:$A$50000,MATCH(GenericLayout!AB37,WormStrainStocks!$A$3:'WormStrainStocks'!$A$50000)),"")</f>
        <v/>
      </c>
      <c r="AC37" s="34" t="str">
        <f>IF(INDEX(WormStrainStocks!$G$3:$G$50000,MATCH(GenericLayout!AC37,WormStrainStocks!$A$3:'WormStrainStocks'!$A$50000))="y",INDEX(WormStrainStocks!$A$3:$A$50000,MATCH(GenericLayout!AC37,WormStrainStocks!$A$3:'WormStrainStocks'!$A$50000)),"")</f>
        <v/>
      </c>
      <c r="AD37" s="34" t="str">
        <f>IF(INDEX(WormStrainStocks!$G$3:$G$50000,MATCH(GenericLayout!AD37,WormStrainStocks!$A$3:'WormStrainStocks'!$A$50000))="y",INDEX(WormStrainStocks!$A$3:$A$50000,MATCH(GenericLayout!AD37,WormStrainStocks!$A$3:'WormStrainStocks'!$A$50000)),"")</f>
        <v/>
      </c>
      <c r="AE37" s="35" t="str">
        <f>IF(INDEX(WormStrainStocks!$G$3:$G$50000,MATCH(GenericLayout!AE37,WormStrainStocks!$A$3:'WormStrainStocks'!$A$50000))="y",INDEX(WormStrainStocks!$A$3:$A$50000,MATCH(GenericLayout!AE37,WormStrainStocks!$A$3:'WormStrainStocks'!$A$50000)),"")</f>
        <v/>
      </c>
    </row>
    <row r="38" spans="3:31" x14ac:dyDescent="0.2">
      <c r="C38" s="36" t="str">
        <f>IF(INDEX(WormStrainStocks!$G$3:$G$50000,MATCH(GenericLayout!C38,WormStrainStocks!$A$3:'WormStrainStocks'!$A$50000))="y",INDEX(WormStrainStocks!$A$3:$A$50000,MATCH(GenericLayout!C38,WormStrainStocks!$A$3:'WormStrainStocks'!$A$50000)),"")</f>
        <v/>
      </c>
      <c r="D38" s="2" t="str">
        <f>IF(INDEX(WormStrainStocks!$G$3:$G$50000,MATCH(GenericLayout!D38,WormStrainStocks!$A$3:'WormStrainStocks'!$A$50000))="y",INDEX(WormStrainStocks!$A$3:$A$50000,MATCH(GenericLayout!D38,WormStrainStocks!$A$3:'WormStrainStocks'!$A$50000)),"")</f>
        <v/>
      </c>
      <c r="E38" s="2" t="str">
        <f>IF(INDEX(WormStrainStocks!$G$3:$G$50000,MATCH(GenericLayout!E38,WormStrainStocks!$A$3:'WormStrainStocks'!$A$50000))="y",INDEX(WormStrainStocks!$A$3:$A$50000,MATCH(GenericLayout!E38,WormStrainStocks!$A$3:'WormStrainStocks'!$A$50000)),"")</f>
        <v/>
      </c>
      <c r="F38" s="2" t="str">
        <f>IF(INDEX(WormStrainStocks!$G$3:$G$50000,MATCH(GenericLayout!F38,WormStrainStocks!$A$3:'WormStrainStocks'!$A$50000))="y",INDEX(WormStrainStocks!$A$3:$A$50000,MATCH(GenericLayout!F38,WormStrainStocks!$A$3:'WormStrainStocks'!$A$50000)),"")</f>
        <v/>
      </c>
      <c r="G38" s="2" t="str">
        <f>IF(INDEX(WormStrainStocks!$G$3:$G$50000,MATCH(GenericLayout!G38,WormStrainStocks!$A$3:'WormStrainStocks'!$A$50000))="y",INDEX(WormStrainStocks!$A$3:$A$50000,MATCH(GenericLayout!G38,WormStrainStocks!$A$3:'WormStrainStocks'!$A$50000)),"")</f>
        <v/>
      </c>
      <c r="H38" s="2" t="str">
        <f>IF(INDEX(WormStrainStocks!$G$3:$G$50000,MATCH(GenericLayout!H38,WormStrainStocks!$A$3:'WormStrainStocks'!$A$50000))="y",INDEX(WormStrainStocks!$A$3:$A$50000,MATCH(GenericLayout!H38,WormStrainStocks!$A$3:'WormStrainStocks'!$A$50000)),"")</f>
        <v/>
      </c>
      <c r="I38" s="2" t="str">
        <f>IF(INDEX(WormStrainStocks!$G$3:$G$50000,MATCH(GenericLayout!I38,WormStrainStocks!$A$3:'WormStrainStocks'!$A$50000))="y",INDEX(WormStrainStocks!$A$3:$A$50000,MATCH(GenericLayout!I38,WormStrainStocks!$A$3:'WormStrainStocks'!$A$50000)),"")</f>
        <v/>
      </c>
      <c r="J38" s="2" t="str">
        <f>IF(INDEX(WormStrainStocks!$G$3:$G$50000,MATCH(GenericLayout!J38,WormStrainStocks!$A$3:'WormStrainStocks'!$A$50000))="y",INDEX(WormStrainStocks!$A$3:$A$50000,MATCH(GenericLayout!J38,WormStrainStocks!$A$3:'WormStrainStocks'!$A$50000)),"")</f>
        <v/>
      </c>
      <c r="K38" s="37" t="str">
        <f>IF(INDEX(WormStrainStocks!$G$3:$G$50000,MATCH(GenericLayout!K38,WormStrainStocks!$A$3:'WormStrainStocks'!$A$50000))="y",INDEX(WormStrainStocks!$A$3:$A$50000,MATCH(GenericLayout!K38,WormStrainStocks!$A$3:'WormStrainStocks'!$A$50000)),"")</f>
        <v/>
      </c>
      <c r="L38" s="1"/>
      <c r="M38" s="36" t="str">
        <f>IF(INDEX(WormStrainStocks!$G$3:$G$50000,MATCH(GenericLayout!M38,WormStrainStocks!$A$3:'WormStrainStocks'!$A$50000))="y",INDEX(WormStrainStocks!$A$3:$A$50000,MATCH(GenericLayout!M38,WormStrainStocks!$A$3:'WormStrainStocks'!$A$50000)),"")</f>
        <v/>
      </c>
      <c r="N38" s="2" t="str">
        <f>IF(INDEX(WormStrainStocks!$G$3:$G$50000,MATCH(GenericLayout!N38,WormStrainStocks!$A$3:'WormStrainStocks'!$A$50000))="y",INDEX(WormStrainStocks!$A$3:$A$50000,MATCH(GenericLayout!N38,WormStrainStocks!$A$3:'WormStrainStocks'!$A$50000)),"")</f>
        <v/>
      </c>
      <c r="O38" s="2" t="str">
        <f>IF(INDEX(WormStrainStocks!$G$3:$G$50000,MATCH(GenericLayout!O38,WormStrainStocks!$A$3:'WormStrainStocks'!$A$50000))="y",INDEX(WormStrainStocks!$A$3:$A$50000,MATCH(GenericLayout!O38,WormStrainStocks!$A$3:'WormStrainStocks'!$A$50000)),"")</f>
        <v/>
      </c>
      <c r="P38" s="2" t="str">
        <f>IF(INDEX(WormStrainStocks!$G$3:$G$50000,MATCH(GenericLayout!P38,WormStrainStocks!$A$3:'WormStrainStocks'!$A$50000))="y",INDEX(WormStrainStocks!$A$3:$A$50000,MATCH(GenericLayout!P38,WormStrainStocks!$A$3:'WormStrainStocks'!$A$50000)),"")</f>
        <v/>
      </c>
      <c r="Q38" s="2" t="str">
        <f>IF(INDEX(WormStrainStocks!$G$3:$G$50000,MATCH(GenericLayout!Q38,WormStrainStocks!$A$3:'WormStrainStocks'!$A$50000))="y",INDEX(WormStrainStocks!$A$3:$A$50000,MATCH(GenericLayout!Q38,WormStrainStocks!$A$3:'WormStrainStocks'!$A$50000)),"")</f>
        <v/>
      </c>
      <c r="R38" s="2" t="str">
        <f>IF(INDEX(WormStrainStocks!$G$3:$G$50000,MATCH(GenericLayout!R38,WormStrainStocks!$A$3:'WormStrainStocks'!$A$50000))="y",INDEX(WormStrainStocks!$A$3:$A$50000,MATCH(GenericLayout!R38,WormStrainStocks!$A$3:'WormStrainStocks'!$A$50000)),"")</f>
        <v/>
      </c>
      <c r="S38" s="2" t="str">
        <f>IF(INDEX(WormStrainStocks!$G$3:$G$50000,MATCH(GenericLayout!S38,WormStrainStocks!$A$3:'WormStrainStocks'!$A$50000))="y",INDEX(WormStrainStocks!$A$3:$A$50000,MATCH(GenericLayout!S38,WormStrainStocks!$A$3:'WormStrainStocks'!$A$50000)),"")</f>
        <v/>
      </c>
      <c r="T38" s="2" t="str">
        <f>IF(INDEX(WormStrainStocks!$G$3:$G$50000,MATCH(GenericLayout!T38,WormStrainStocks!$A$3:'WormStrainStocks'!$A$50000))="y",INDEX(WormStrainStocks!$A$3:$A$50000,MATCH(GenericLayout!T38,WormStrainStocks!$A$3:'WormStrainStocks'!$A$50000)),"")</f>
        <v/>
      </c>
      <c r="U38" s="37" t="str">
        <f>IF(INDEX(WormStrainStocks!$G$3:$G$50000,MATCH(GenericLayout!U38,WormStrainStocks!$A$3:'WormStrainStocks'!$A$50000))="y",INDEX(WormStrainStocks!$A$3:$A$50000,MATCH(GenericLayout!U38,WormStrainStocks!$A$3:'WormStrainStocks'!$A$50000)),"")</f>
        <v/>
      </c>
      <c r="W38" s="36" t="str">
        <f>IF(INDEX(WormStrainStocks!$G$3:$G$50000,MATCH(GenericLayout!W38,WormStrainStocks!$A$3:'WormStrainStocks'!$A$50000))="y",INDEX(WormStrainStocks!$A$3:$A$50000,MATCH(GenericLayout!W38,WormStrainStocks!$A$3:'WormStrainStocks'!$A$50000)),"")</f>
        <v/>
      </c>
      <c r="X38" s="2" t="str">
        <f>IF(INDEX(WormStrainStocks!$G$3:$G$50000,MATCH(GenericLayout!X38,WormStrainStocks!$A$3:'WormStrainStocks'!$A$50000))="y",INDEX(WormStrainStocks!$A$3:$A$50000,MATCH(GenericLayout!X38,WormStrainStocks!$A$3:'WormStrainStocks'!$A$50000)),"")</f>
        <v/>
      </c>
      <c r="Y38" s="2" t="str">
        <f>IF(INDEX(WormStrainStocks!$G$3:$G$50000,MATCH(GenericLayout!Y38,WormStrainStocks!$A$3:'WormStrainStocks'!$A$50000))="y",INDEX(WormStrainStocks!$A$3:$A$50000,MATCH(GenericLayout!Y38,WormStrainStocks!$A$3:'WormStrainStocks'!$A$50000)),"")</f>
        <v/>
      </c>
      <c r="Z38" s="2" t="str">
        <f>IF(INDEX(WormStrainStocks!$G$3:$G$50000,MATCH(GenericLayout!Z38,WormStrainStocks!$A$3:'WormStrainStocks'!$A$50000))="y",INDEX(WormStrainStocks!$A$3:$A$50000,MATCH(GenericLayout!Z38,WormStrainStocks!$A$3:'WormStrainStocks'!$A$50000)),"")</f>
        <v/>
      </c>
      <c r="AA38" s="2" t="str">
        <f>IF(INDEX(WormStrainStocks!$G$3:$G$50000,MATCH(GenericLayout!AA38,WormStrainStocks!$A$3:'WormStrainStocks'!$A$50000))="y",INDEX(WormStrainStocks!$A$3:$A$50000,MATCH(GenericLayout!AA38,WormStrainStocks!$A$3:'WormStrainStocks'!$A$50000)),"")</f>
        <v/>
      </c>
      <c r="AB38" s="2" t="str">
        <f>IF(INDEX(WormStrainStocks!$G$3:$G$50000,MATCH(GenericLayout!AB38,WormStrainStocks!$A$3:'WormStrainStocks'!$A$50000))="y",INDEX(WormStrainStocks!$A$3:$A$50000,MATCH(GenericLayout!AB38,WormStrainStocks!$A$3:'WormStrainStocks'!$A$50000)),"")</f>
        <v/>
      </c>
      <c r="AC38" s="2" t="str">
        <f>IF(INDEX(WormStrainStocks!$G$3:$G$50000,MATCH(GenericLayout!AC38,WormStrainStocks!$A$3:'WormStrainStocks'!$A$50000))="y",INDEX(WormStrainStocks!$A$3:$A$50000,MATCH(GenericLayout!AC38,WormStrainStocks!$A$3:'WormStrainStocks'!$A$50000)),"")</f>
        <v/>
      </c>
      <c r="AD38" s="2" t="str">
        <f>IF(INDEX(WormStrainStocks!$G$3:$G$50000,MATCH(GenericLayout!AD38,WormStrainStocks!$A$3:'WormStrainStocks'!$A$50000))="y",INDEX(WormStrainStocks!$A$3:$A$50000,MATCH(GenericLayout!AD38,WormStrainStocks!$A$3:'WormStrainStocks'!$A$50000)),"")</f>
        <v/>
      </c>
      <c r="AE38" s="37" t="str">
        <f>IF(INDEX(WormStrainStocks!$G$3:$G$50000,MATCH(GenericLayout!AE38,WormStrainStocks!$A$3:'WormStrainStocks'!$A$50000))="y",INDEX(WormStrainStocks!$A$3:$A$50000,MATCH(GenericLayout!AE38,WormStrainStocks!$A$3:'WormStrainStocks'!$A$50000)),"")</f>
        <v/>
      </c>
    </row>
    <row r="39" spans="3:31" x14ac:dyDescent="0.2">
      <c r="C39" s="36" t="str">
        <f>IF(INDEX(WormStrainStocks!$G$3:$G$50000,MATCH(GenericLayout!C39,WormStrainStocks!$A$3:'WormStrainStocks'!$A$50000))="y",INDEX(WormStrainStocks!$A$3:$A$50000,MATCH(GenericLayout!C39,WormStrainStocks!$A$3:'WormStrainStocks'!$A$50000)),"")</f>
        <v/>
      </c>
      <c r="D39" s="2" t="str">
        <f>IF(INDEX(WormStrainStocks!$G$3:$G$50000,MATCH(GenericLayout!D39,WormStrainStocks!$A$3:'WormStrainStocks'!$A$50000))="y",INDEX(WormStrainStocks!$A$3:$A$50000,MATCH(GenericLayout!D39,WormStrainStocks!$A$3:'WormStrainStocks'!$A$50000)),"")</f>
        <v/>
      </c>
      <c r="E39" s="2" t="str">
        <f>IF(INDEX(WormStrainStocks!$G$3:$G$50000,MATCH(GenericLayout!E39,WormStrainStocks!$A$3:'WormStrainStocks'!$A$50000))="y",INDEX(WormStrainStocks!$A$3:$A$50000,MATCH(GenericLayout!E39,WormStrainStocks!$A$3:'WormStrainStocks'!$A$50000)),"")</f>
        <v/>
      </c>
      <c r="F39" s="2" t="str">
        <f>IF(INDEX(WormStrainStocks!$G$3:$G$50000,MATCH(GenericLayout!F39,WormStrainStocks!$A$3:'WormStrainStocks'!$A$50000))="y",INDEX(WormStrainStocks!$A$3:$A$50000,MATCH(GenericLayout!F39,WormStrainStocks!$A$3:'WormStrainStocks'!$A$50000)),"")</f>
        <v/>
      </c>
      <c r="G39" s="2" t="str">
        <f>IF(INDEX(WormStrainStocks!$G$3:$G$50000,MATCH(GenericLayout!G39,WormStrainStocks!$A$3:'WormStrainStocks'!$A$50000))="y",INDEX(WormStrainStocks!$A$3:$A$50000,MATCH(GenericLayout!G39,WormStrainStocks!$A$3:'WormStrainStocks'!$A$50000)),"")</f>
        <v/>
      </c>
      <c r="H39" s="2" t="str">
        <f>IF(INDEX(WormStrainStocks!$G$3:$G$50000,MATCH(GenericLayout!H39,WormStrainStocks!$A$3:'WormStrainStocks'!$A$50000))="y",INDEX(WormStrainStocks!$A$3:$A$50000,MATCH(GenericLayout!H39,WormStrainStocks!$A$3:'WormStrainStocks'!$A$50000)),"")</f>
        <v/>
      </c>
      <c r="I39" s="2" t="str">
        <f>IF(INDEX(WormStrainStocks!$G$3:$G$50000,MATCH(GenericLayout!I39,WormStrainStocks!$A$3:'WormStrainStocks'!$A$50000))="y",INDEX(WormStrainStocks!$A$3:$A$50000,MATCH(GenericLayout!I39,WormStrainStocks!$A$3:'WormStrainStocks'!$A$50000)),"")</f>
        <v/>
      </c>
      <c r="J39" s="2" t="str">
        <f>IF(INDEX(WormStrainStocks!$G$3:$G$50000,MATCH(GenericLayout!J39,WormStrainStocks!$A$3:'WormStrainStocks'!$A$50000))="y",INDEX(WormStrainStocks!$A$3:$A$50000,MATCH(GenericLayout!J39,WormStrainStocks!$A$3:'WormStrainStocks'!$A$50000)),"")</f>
        <v/>
      </c>
      <c r="K39" s="37" t="str">
        <f>IF(INDEX(WormStrainStocks!$G$3:$G$50000,MATCH(GenericLayout!K39,WormStrainStocks!$A$3:'WormStrainStocks'!$A$50000))="y",INDEX(WormStrainStocks!$A$3:$A$50000,MATCH(GenericLayout!K39,WormStrainStocks!$A$3:'WormStrainStocks'!$A$50000)),"")</f>
        <v/>
      </c>
      <c r="L39" s="1"/>
      <c r="M39" s="36" t="str">
        <f>IF(INDEX(WormStrainStocks!$G$3:$G$50000,MATCH(GenericLayout!M39,WormStrainStocks!$A$3:'WormStrainStocks'!$A$50000))="y",INDEX(WormStrainStocks!$A$3:$A$50000,MATCH(GenericLayout!M39,WormStrainStocks!$A$3:'WormStrainStocks'!$A$50000)),"")</f>
        <v/>
      </c>
      <c r="N39" s="2" t="str">
        <f>IF(INDEX(WormStrainStocks!$G$3:$G$50000,MATCH(GenericLayout!N39,WormStrainStocks!$A$3:'WormStrainStocks'!$A$50000))="y",INDEX(WormStrainStocks!$A$3:$A$50000,MATCH(GenericLayout!N39,WormStrainStocks!$A$3:'WormStrainStocks'!$A$50000)),"")</f>
        <v/>
      </c>
      <c r="O39" s="2" t="str">
        <f>IF(INDEX(WormStrainStocks!$G$3:$G$50000,MATCH(GenericLayout!O39,WormStrainStocks!$A$3:'WormStrainStocks'!$A$50000))="y",INDEX(WormStrainStocks!$A$3:$A$50000,MATCH(GenericLayout!O39,WormStrainStocks!$A$3:'WormStrainStocks'!$A$50000)),"")</f>
        <v/>
      </c>
      <c r="P39" s="2" t="str">
        <f>IF(INDEX(WormStrainStocks!$G$3:$G$50000,MATCH(GenericLayout!P39,WormStrainStocks!$A$3:'WormStrainStocks'!$A$50000))="y",INDEX(WormStrainStocks!$A$3:$A$50000,MATCH(GenericLayout!P39,WormStrainStocks!$A$3:'WormStrainStocks'!$A$50000)),"")</f>
        <v/>
      </c>
      <c r="Q39" s="2" t="str">
        <f>IF(INDEX(WormStrainStocks!$G$3:$G$50000,MATCH(GenericLayout!Q39,WormStrainStocks!$A$3:'WormStrainStocks'!$A$50000))="y",INDEX(WormStrainStocks!$A$3:$A$50000,MATCH(GenericLayout!Q39,WormStrainStocks!$A$3:'WormStrainStocks'!$A$50000)),"")</f>
        <v/>
      </c>
      <c r="R39" s="2" t="str">
        <f>IF(INDEX(WormStrainStocks!$G$3:$G$50000,MATCH(GenericLayout!R39,WormStrainStocks!$A$3:'WormStrainStocks'!$A$50000))="y",INDEX(WormStrainStocks!$A$3:$A$50000,MATCH(GenericLayout!R39,WormStrainStocks!$A$3:'WormStrainStocks'!$A$50000)),"")</f>
        <v/>
      </c>
      <c r="S39" s="2" t="str">
        <f>IF(INDEX(WormStrainStocks!$G$3:$G$50000,MATCH(GenericLayout!S39,WormStrainStocks!$A$3:'WormStrainStocks'!$A$50000))="y",INDEX(WormStrainStocks!$A$3:$A$50000,MATCH(GenericLayout!S39,WormStrainStocks!$A$3:'WormStrainStocks'!$A$50000)),"")</f>
        <v/>
      </c>
      <c r="T39" s="2" t="str">
        <f>IF(INDEX(WormStrainStocks!$G$3:$G$50000,MATCH(GenericLayout!T39,WormStrainStocks!$A$3:'WormStrainStocks'!$A$50000))="y",INDEX(WormStrainStocks!$A$3:$A$50000,MATCH(GenericLayout!T39,WormStrainStocks!$A$3:'WormStrainStocks'!$A$50000)),"")</f>
        <v/>
      </c>
      <c r="U39" s="37" t="str">
        <f>IF(INDEX(WormStrainStocks!$G$3:$G$50000,MATCH(GenericLayout!U39,WormStrainStocks!$A$3:'WormStrainStocks'!$A$50000))="y",INDEX(WormStrainStocks!$A$3:$A$50000,MATCH(GenericLayout!U39,WormStrainStocks!$A$3:'WormStrainStocks'!$A$50000)),"")</f>
        <v/>
      </c>
      <c r="W39" s="36" t="str">
        <f>IF(INDEX(WormStrainStocks!$G$3:$G$50000,MATCH(GenericLayout!W39,WormStrainStocks!$A$3:'WormStrainStocks'!$A$50000))="y",INDEX(WormStrainStocks!$A$3:$A$50000,MATCH(GenericLayout!W39,WormStrainStocks!$A$3:'WormStrainStocks'!$A$50000)),"")</f>
        <v/>
      </c>
      <c r="X39" s="2" t="str">
        <f>IF(INDEX(WormStrainStocks!$G$3:$G$50000,MATCH(GenericLayout!X39,WormStrainStocks!$A$3:'WormStrainStocks'!$A$50000))="y",INDEX(WormStrainStocks!$A$3:$A$50000,MATCH(GenericLayout!X39,WormStrainStocks!$A$3:'WormStrainStocks'!$A$50000)),"")</f>
        <v/>
      </c>
      <c r="Y39" s="2" t="str">
        <f>IF(INDEX(WormStrainStocks!$G$3:$G$50000,MATCH(GenericLayout!Y39,WormStrainStocks!$A$3:'WormStrainStocks'!$A$50000))="y",INDEX(WormStrainStocks!$A$3:$A$50000,MATCH(GenericLayout!Y39,WormStrainStocks!$A$3:'WormStrainStocks'!$A$50000)),"")</f>
        <v/>
      </c>
      <c r="Z39" s="2" t="str">
        <f>IF(INDEX(WormStrainStocks!$G$3:$G$50000,MATCH(GenericLayout!Z39,WormStrainStocks!$A$3:'WormStrainStocks'!$A$50000))="y",INDEX(WormStrainStocks!$A$3:$A$50000,MATCH(GenericLayout!Z39,WormStrainStocks!$A$3:'WormStrainStocks'!$A$50000)),"")</f>
        <v/>
      </c>
      <c r="AA39" s="2" t="str">
        <f>IF(INDEX(WormStrainStocks!$G$3:$G$50000,MATCH(GenericLayout!AA39,WormStrainStocks!$A$3:'WormStrainStocks'!$A$50000))="y",INDEX(WormStrainStocks!$A$3:$A$50000,MATCH(GenericLayout!AA39,WormStrainStocks!$A$3:'WormStrainStocks'!$A$50000)),"")</f>
        <v/>
      </c>
      <c r="AB39" s="2" t="str">
        <f>IF(INDEX(WormStrainStocks!$G$3:$G$50000,MATCH(GenericLayout!AB39,WormStrainStocks!$A$3:'WormStrainStocks'!$A$50000))="y",INDEX(WormStrainStocks!$A$3:$A$50000,MATCH(GenericLayout!AB39,WormStrainStocks!$A$3:'WormStrainStocks'!$A$50000)),"")</f>
        <v/>
      </c>
      <c r="AC39" s="2" t="str">
        <f>IF(INDEX(WormStrainStocks!$G$3:$G$50000,MATCH(GenericLayout!AC39,WormStrainStocks!$A$3:'WormStrainStocks'!$A$50000))="y",INDEX(WormStrainStocks!$A$3:$A$50000,MATCH(GenericLayout!AC39,WormStrainStocks!$A$3:'WormStrainStocks'!$A$50000)),"")</f>
        <v/>
      </c>
      <c r="AD39" s="2" t="str">
        <f>IF(INDEX(WormStrainStocks!$G$3:$G$50000,MATCH(GenericLayout!AD39,WormStrainStocks!$A$3:'WormStrainStocks'!$A$50000))="y",INDEX(WormStrainStocks!$A$3:$A$50000,MATCH(GenericLayout!AD39,WormStrainStocks!$A$3:'WormStrainStocks'!$A$50000)),"")</f>
        <v/>
      </c>
      <c r="AE39" s="37" t="str">
        <f>IF(INDEX(WormStrainStocks!$G$3:$G$50000,MATCH(GenericLayout!AE39,WormStrainStocks!$A$3:'WormStrainStocks'!$A$50000))="y",INDEX(WormStrainStocks!$A$3:$A$50000,MATCH(GenericLayout!AE39,WormStrainStocks!$A$3:'WormStrainStocks'!$A$50000)),"")</f>
        <v/>
      </c>
    </row>
    <row r="40" spans="3:31" x14ac:dyDescent="0.2">
      <c r="C40" s="36" t="str">
        <f>IF(INDEX(WormStrainStocks!$G$3:$G$50000,MATCH(GenericLayout!C40,WormStrainStocks!$A$3:'WormStrainStocks'!$A$50000))="y",INDEX(WormStrainStocks!$A$3:$A$50000,MATCH(GenericLayout!C40,WormStrainStocks!$A$3:'WormStrainStocks'!$A$50000)),"")</f>
        <v/>
      </c>
      <c r="D40" s="2" t="str">
        <f>IF(INDEX(WormStrainStocks!$G$3:$G$50000,MATCH(GenericLayout!D40,WormStrainStocks!$A$3:'WormStrainStocks'!$A$50000))="y",INDEX(WormStrainStocks!$A$3:$A$50000,MATCH(GenericLayout!D40,WormStrainStocks!$A$3:'WormStrainStocks'!$A$50000)),"")</f>
        <v/>
      </c>
      <c r="E40" s="2" t="str">
        <f>IF(INDEX(WormStrainStocks!$G$3:$G$50000,MATCH(GenericLayout!E40,WormStrainStocks!$A$3:'WormStrainStocks'!$A$50000))="y",INDEX(WormStrainStocks!$A$3:$A$50000,MATCH(GenericLayout!E40,WormStrainStocks!$A$3:'WormStrainStocks'!$A$50000)),"")</f>
        <v/>
      </c>
      <c r="F40" s="2" t="str">
        <f>IF(INDEX(WormStrainStocks!$G$3:$G$50000,MATCH(GenericLayout!F40,WormStrainStocks!$A$3:'WormStrainStocks'!$A$50000))="y",INDEX(WormStrainStocks!$A$3:$A$50000,MATCH(GenericLayout!F40,WormStrainStocks!$A$3:'WormStrainStocks'!$A$50000)),"")</f>
        <v/>
      </c>
      <c r="G40" s="2" t="str">
        <f>IF(INDEX(WormStrainStocks!$G$3:$G$50000,MATCH(GenericLayout!G40,WormStrainStocks!$A$3:'WormStrainStocks'!$A$50000))="y",INDEX(WormStrainStocks!$A$3:$A$50000,MATCH(GenericLayout!G40,WormStrainStocks!$A$3:'WormStrainStocks'!$A$50000)),"")</f>
        <v/>
      </c>
      <c r="H40" s="2" t="str">
        <f>IF(INDEX(WormStrainStocks!$G$3:$G$50000,MATCH(GenericLayout!H40,WormStrainStocks!$A$3:'WormStrainStocks'!$A$50000))="y",INDEX(WormStrainStocks!$A$3:$A$50000,MATCH(GenericLayout!H40,WormStrainStocks!$A$3:'WormStrainStocks'!$A$50000)),"")</f>
        <v/>
      </c>
      <c r="I40" s="2" t="str">
        <f>IF(INDEX(WormStrainStocks!$G$3:$G$50000,MATCH(GenericLayout!I40,WormStrainStocks!$A$3:'WormStrainStocks'!$A$50000))="y",INDEX(WormStrainStocks!$A$3:$A$50000,MATCH(GenericLayout!I40,WormStrainStocks!$A$3:'WormStrainStocks'!$A$50000)),"")</f>
        <v/>
      </c>
      <c r="J40" s="2" t="str">
        <f>IF(INDEX(WormStrainStocks!$G$3:$G$50000,MATCH(GenericLayout!J40,WormStrainStocks!$A$3:'WormStrainStocks'!$A$50000))="y",INDEX(WormStrainStocks!$A$3:$A$50000,MATCH(GenericLayout!J40,WormStrainStocks!$A$3:'WormStrainStocks'!$A$50000)),"")</f>
        <v/>
      </c>
      <c r="K40" s="37" t="str">
        <f>IF(INDEX(WormStrainStocks!$G$3:$G$50000,MATCH(GenericLayout!K40,WormStrainStocks!$A$3:'WormStrainStocks'!$A$50000))="y",INDEX(WormStrainStocks!$A$3:$A$50000,MATCH(GenericLayout!K40,WormStrainStocks!$A$3:'WormStrainStocks'!$A$50000)),"")</f>
        <v/>
      </c>
      <c r="L40" s="1"/>
      <c r="M40" s="36" t="str">
        <f>IF(INDEX(WormStrainStocks!$G$3:$G$50000,MATCH(GenericLayout!M40,WormStrainStocks!$A$3:'WormStrainStocks'!$A$50000))="y",INDEX(WormStrainStocks!$A$3:$A$50000,MATCH(GenericLayout!M40,WormStrainStocks!$A$3:'WormStrainStocks'!$A$50000)),"")</f>
        <v/>
      </c>
      <c r="N40" s="2" t="str">
        <f>IF(INDEX(WormStrainStocks!$G$3:$G$50000,MATCH(GenericLayout!N40,WormStrainStocks!$A$3:'WormStrainStocks'!$A$50000))="y",INDEX(WormStrainStocks!$A$3:$A$50000,MATCH(GenericLayout!N40,WormStrainStocks!$A$3:'WormStrainStocks'!$A$50000)),"")</f>
        <v/>
      </c>
      <c r="O40" s="2" t="str">
        <f>IF(INDEX(WormStrainStocks!$G$3:$G$50000,MATCH(GenericLayout!O40,WormStrainStocks!$A$3:'WormStrainStocks'!$A$50000))="y",INDEX(WormStrainStocks!$A$3:$A$50000,MATCH(GenericLayout!O40,WormStrainStocks!$A$3:'WormStrainStocks'!$A$50000)),"")</f>
        <v/>
      </c>
      <c r="P40" s="2" t="str">
        <f>IF(INDEX(WormStrainStocks!$G$3:$G$50000,MATCH(GenericLayout!P40,WormStrainStocks!$A$3:'WormStrainStocks'!$A$50000))="y",INDEX(WormStrainStocks!$A$3:$A$50000,MATCH(GenericLayout!P40,WormStrainStocks!$A$3:'WormStrainStocks'!$A$50000)),"")</f>
        <v/>
      </c>
      <c r="Q40" s="2" t="str">
        <f>IF(INDEX(WormStrainStocks!$G$3:$G$50000,MATCH(GenericLayout!Q40,WormStrainStocks!$A$3:'WormStrainStocks'!$A$50000))="y",INDEX(WormStrainStocks!$A$3:$A$50000,MATCH(GenericLayout!Q40,WormStrainStocks!$A$3:'WormStrainStocks'!$A$50000)),"")</f>
        <v/>
      </c>
      <c r="R40" s="2" t="str">
        <f>IF(INDEX(WormStrainStocks!$G$3:$G$50000,MATCH(GenericLayout!R40,WormStrainStocks!$A$3:'WormStrainStocks'!$A$50000))="y",INDEX(WormStrainStocks!$A$3:$A$50000,MATCH(GenericLayout!R40,WormStrainStocks!$A$3:'WormStrainStocks'!$A$50000)),"")</f>
        <v/>
      </c>
      <c r="S40" s="2" t="str">
        <f>IF(INDEX(WormStrainStocks!$G$3:$G$50000,MATCH(GenericLayout!S40,WormStrainStocks!$A$3:'WormStrainStocks'!$A$50000))="y",INDEX(WormStrainStocks!$A$3:$A$50000,MATCH(GenericLayout!S40,WormStrainStocks!$A$3:'WormStrainStocks'!$A$50000)),"")</f>
        <v/>
      </c>
      <c r="T40" s="2" t="str">
        <f>IF(INDEX(WormStrainStocks!$G$3:$G$50000,MATCH(GenericLayout!T40,WormStrainStocks!$A$3:'WormStrainStocks'!$A$50000))="y",INDEX(WormStrainStocks!$A$3:$A$50000,MATCH(GenericLayout!T40,WormStrainStocks!$A$3:'WormStrainStocks'!$A$50000)),"")</f>
        <v/>
      </c>
      <c r="U40" s="37" t="str">
        <f>IF(INDEX(WormStrainStocks!$G$3:$G$50000,MATCH(GenericLayout!U40,WormStrainStocks!$A$3:'WormStrainStocks'!$A$50000))="y",INDEX(WormStrainStocks!$A$3:$A$50000,MATCH(GenericLayout!U40,WormStrainStocks!$A$3:'WormStrainStocks'!$A$50000)),"")</f>
        <v/>
      </c>
      <c r="W40" s="36" t="str">
        <f>IF(INDEX(WormStrainStocks!$G$3:$G$50000,MATCH(GenericLayout!W40,WormStrainStocks!$A$3:'WormStrainStocks'!$A$50000))="y",INDEX(WormStrainStocks!$A$3:$A$50000,MATCH(GenericLayout!W40,WormStrainStocks!$A$3:'WormStrainStocks'!$A$50000)),"")</f>
        <v/>
      </c>
      <c r="X40" s="2" t="str">
        <f>IF(INDEX(WormStrainStocks!$G$3:$G$50000,MATCH(GenericLayout!X40,WormStrainStocks!$A$3:'WormStrainStocks'!$A$50000))="y",INDEX(WormStrainStocks!$A$3:$A$50000,MATCH(GenericLayout!X40,WormStrainStocks!$A$3:'WormStrainStocks'!$A$50000)),"")</f>
        <v/>
      </c>
      <c r="Y40" s="2" t="str">
        <f>IF(INDEX(WormStrainStocks!$G$3:$G$50000,MATCH(GenericLayout!Y40,WormStrainStocks!$A$3:'WormStrainStocks'!$A$50000))="y",INDEX(WormStrainStocks!$A$3:$A$50000,MATCH(GenericLayout!Y40,WormStrainStocks!$A$3:'WormStrainStocks'!$A$50000)),"")</f>
        <v/>
      </c>
      <c r="Z40" s="2" t="str">
        <f>IF(INDEX(WormStrainStocks!$G$3:$G$50000,MATCH(GenericLayout!Z40,WormStrainStocks!$A$3:'WormStrainStocks'!$A$50000))="y",INDEX(WormStrainStocks!$A$3:$A$50000,MATCH(GenericLayout!Z40,WormStrainStocks!$A$3:'WormStrainStocks'!$A$50000)),"")</f>
        <v/>
      </c>
      <c r="AA40" s="2" t="str">
        <f>IF(INDEX(WormStrainStocks!$G$3:$G$50000,MATCH(GenericLayout!AA40,WormStrainStocks!$A$3:'WormStrainStocks'!$A$50000))="y",INDEX(WormStrainStocks!$A$3:$A$50000,MATCH(GenericLayout!AA40,WormStrainStocks!$A$3:'WormStrainStocks'!$A$50000)),"")</f>
        <v/>
      </c>
      <c r="AB40" s="2" t="str">
        <f>IF(INDEX(WormStrainStocks!$G$3:$G$50000,MATCH(GenericLayout!AB40,WormStrainStocks!$A$3:'WormStrainStocks'!$A$50000))="y",INDEX(WormStrainStocks!$A$3:$A$50000,MATCH(GenericLayout!AB40,WormStrainStocks!$A$3:'WormStrainStocks'!$A$50000)),"")</f>
        <v/>
      </c>
      <c r="AC40" s="2" t="str">
        <f>IF(INDEX(WormStrainStocks!$G$3:$G$50000,MATCH(GenericLayout!AC40,WormStrainStocks!$A$3:'WormStrainStocks'!$A$50000))="y",INDEX(WormStrainStocks!$A$3:$A$50000,MATCH(GenericLayout!AC40,WormStrainStocks!$A$3:'WormStrainStocks'!$A$50000)),"")</f>
        <v/>
      </c>
      <c r="AD40" s="2" t="str">
        <f>IF(INDEX(WormStrainStocks!$G$3:$G$50000,MATCH(GenericLayout!AD40,WormStrainStocks!$A$3:'WormStrainStocks'!$A$50000))="y",INDEX(WormStrainStocks!$A$3:$A$50000,MATCH(GenericLayout!AD40,WormStrainStocks!$A$3:'WormStrainStocks'!$A$50000)),"")</f>
        <v/>
      </c>
      <c r="AE40" s="37" t="str">
        <f>IF(INDEX(WormStrainStocks!$G$3:$G$50000,MATCH(GenericLayout!AE40,WormStrainStocks!$A$3:'WormStrainStocks'!$A$50000))="y",INDEX(WormStrainStocks!$A$3:$A$50000,MATCH(GenericLayout!AE40,WormStrainStocks!$A$3:'WormStrainStocks'!$A$50000)),"")</f>
        <v/>
      </c>
    </row>
    <row r="41" spans="3:31" x14ac:dyDescent="0.2">
      <c r="C41" s="36" t="str">
        <f>IF(INDEX(WormStrainStocks!$G$3:$G$50000,MATCH(GenericLayout!C41,WormStrainStocks!$A$3:'WormStrainStocks'!$A$50000))="y",INDEX(WormStrainStocks!$A$3:$A$50000,MATCH(GenericLayout!C41,WormStrainStocks!$A$3:'WormStrainStocks'!$A$50000)),"")</f>
        <v/>
      </c>
      <c r="D41" s="2" t="str">
        <f>IF(INDEX(WormStrainStocks!$G$3:$G$50000,MATCH(GenericLayout!D41,WormStrainStocks!$A$3:'WormStrainStocks'!$A$50000))="y",INDEX(WormStrainStocks!$A$3:$A$50000,MATCH(GenericLayout!D41,WormStrainStocks!$A$3:'WormStrainStocks'!$A$50000)),"")</f>
        <v/>
      </c>
      <c r="E41" s="2" t="str">
        <f>IF(INDEX(WormStrainStocks!$G$3:$G$50000,MATCH(GenericLayout!E41,WormStrainStocks!$A$3:'WormStrainStocks'!$A$50000))="y",INDEX(WormStrainStocks!$A$3:$A$50000,MATCH(GenericLayout!E41,WormStrainStocks!$A$3:'WormStrainStocks'!$A$50000)),"")</f>
        <v/>
      </c>
      <c r="F41" s="2" t="str">
        <f>IF(INDEX(WormStrainStocks!$G$3:$G$50000,MATCH(GenericLayout!F41,WormStrainStocks!$A$3:'WormStrainStocks'!$A$50000))="y",INDEX(WormStrainStocks!$A$3:$A$50000,MATCH(GenericLayout!F41,WormStrainStocks!$A$3:'WormStrainStocks'!$A$50000)),"")</f>
        <v/>
      </c>
      <c r="G41" s="2" t="str">
        <f>IF(INDEX(WormStrainStocks!$G$3:$G$50000,MATCH(GenericLayout!G41,WormStrainStocks!$A$3:'WormStrainStocks'!$A$50000))="y",INDEX(WormStrainStocks!$A$3:$A$50000,MATCH(GenericLayout!G41,WormStrainStocks!$A$3:'WormStrainStocks'!$A$50000)),"")</f>
        <v/>
      </c>
      <c r="H41" s="2" t="str">
        <f>IF(INDEX(WormStrainStocks!$G$3:$G$50000,MATCH(GenericLayout!H41,WormStrainStocks!$A$3:'WormStrainStocks'!$A$50000))="y",INDEX(WormStrainStocks!$A$3:$A$50000,MATCH(GenericLayout!H41,WormStrainStocks!$A$3:'WormStrainStocks'!$A$50000)),"")</f>
        <v/>
      </c>
      <c r="I41" s="2" t="str">
        <f>IF(INDEX(WormStrainStocks!$G$3:$G$50000,MATCH(GenericLayout!I41,WormStrainStocks!$A$3:'WormStrainStocks'!$A$50000))="y",INDEX(WormStrainStocks!$A$3:$A$50000,MATCH(GenericLayout!I41,WormStrainStocks!$A$3:'WormStrainStocks'!$A$50000)),"")</f>
        <v/>
      </c>
      <c r="J41" s="2" t="str">
        <f>IF(INDEX(WormStrainStocks!$G$3:$G$50000,MATCH(GenericLayout!J41,WormStrainStocks!$A$3:'WormStrainStocks'!$A$50000))="y",INDEX(WormStrainStocks!$A$3:$A$50000,MATCH(GenericLayout!J41,WormStrainStocks!$A$3:'WormStrainStocks'!$A$50000)),"")</f>
        <v/>
      </c>
      <c r="K41" s="37" t="str">
        <f>IF(INDEX(WormStrainStocks!$G$3:$G$50000,MATCH(GenericLayout!K41,WormStrainStocks!$A$3:'WormStrainStocks'!$A$50000))="y",INDEX(WormStrainStocks!$A$3:$A$50000,MATCH(GenericLayout!K41,WormStrainStocks!$A$3:'WormStrainStocks'!$A$50000)),"")</f>
        <v/>
      </c>
      <c r="L41" s="1"/>
      <c r="M41" s="36" t="str">
        <f>IF(INDEX(WormStrainStocks!$G$3:$G$50000,MATCH(GenericLayout!M41,WormStrainStocks!$A$3:'WormStrainStocks'!$A$50000))="y",INDEX(WormStrainStocks!$A$3:$A$50000,MATCH(GenericLayout!M41,WormStrainStocks!$A$3:'WormStrainStocks'!$A$50000)),"")</f>
        <v/>
      </c>
      <c r="N41" s="2" t="str">
        <f>IF(INDEX(WormStrainStocks!$G$3:$G$50000,MATCH(GenericLayout!N41,WormStrainStocks!$A$3:'WormStrainStocks'!$A$50000))="y",INDEX(WormStrainStocks!$A$3:$A$50000,MATCH(GenericLayout!N41,WormStrainStocks!$A$3:'WormStrainStocks'!$A$50000)),"")</f>
        <v/>
      </c>
      <c r="O41" s="2" t="str">
        <f>IF(INDEX(WormStrainStocks!$G$3:$G$50000,MATCH(GenericLayout!O41,WormStrainStocks!$A$3:'WormStrainStocks'!$A$50000))="y",INDEX(WormStrainStocks!$A$3:$A$50000,MATCH(GenericLayout!O41,WormStrainStocks!$A$3:'WormStrainStocks'!$A$50000)),"")</f>
        <v/>
      </c>
      <c r="P41" s="2" t="str">
        <f>IF(INDEX(WormStrainStocks!$G$3:$G$50000,MATCH(GenericLayout!P41,WormStrainStocks!$A$3:'WormStrainStocks'!$A$50000))="y",INDEX(WormStrainStocks!$A$3:$A$50000,MATCH(GenericLayout!P41,WormStrainStocks!$A$3:'WormStrainStocks'!$A$50000)),"")</f>
        <v/>
      </c>
      <c r="Q41" s="2" t="str">
        <f>IF(INDEX(WormStrainStocks!$G$3:$G$50000,MATCH(GenericLayout!Q41,WormStrainStocks!$A$3:'WormStrainStocks'!$A$50000))="y",INDEX(WormStrainStocks!$A$3:$A$50000,MATCH(GenericLayout!Q41,WormStrainStocks!$A$3:'WormStrainStocks'!$A$50000)),"")</f>
        <v/>
      </c>
      <c r="R41" s="2" t="str">
        <f>IF(INDEX(WormStrainStocks!$G$3:$G$50000,MATCH(GenericLayout!R41,WormStrainStocks!$A$3:'WormStrainStocks'!$A$50000))="y",INDEX(WormStrainStocks!$A$3:$A$50000,MATCH(GenericLayout!R41,WormStrainStocks!$A$3:'WormStrainStocks'!$A$50000)),"")</f>
        <v/>
      </c>
      <c r="S41" s="2" t="str">
        <f>IF(INDEX(WormStrainStocks!$G$3:$G$50000,MATCH(GenericLayout!S41,WormStrainStocks!$A$3:'WormStrainStocks'!$A$50000))="y",INDEX(WormStrainStocks!$A$3:$A$50000,MATCH(GenericLayout!S41,WormStrainStocks!$A$3:'WormStrainStocks'!$A$50000)),"")</f>
        <v/>
      </c>
      <c r="T41" s="2" t="str">
        <f>IF(INDEX(WormStrainStocks!$G$3:$G$50000,MATCH(GenericLayout!T41,WormStrainStocks!$A$3:'WormStrainStocks'!$A$50000))="y",INDEX(WormStrainStocks!$A$3:$A$50000,MATCH(GenericLayout!T41,WormStrainStocks!$A$3:'WormStrainStocks'!$A$50000)),"")</f>
        <v/>
      </c>
      <c r="U41" s="37" t="str">
        <f>IF(INDEX(WormStrainStocks!$G$3:$G$50000,MATCH(GenericLayout!U41,WormStrainStocks!$A$3:'WormStrainStocks'!$A$50000))="y",INDEX(WormStrainStocks!$A$3:$A$50000,MATCH(GenericLayout!U41,WormStrainStocks!$A$3:'WormStrainStocks'!$A$50000)),"")</f>
        <v/>
      </c>
      <c r="W41" s="36" t="str">
        <f>IF(INDEX(WormStrainStocks!$G$3:$G$50000,MATCH(GenericLayout!W41,WormStrainStocks!$A$3:'WormStrainStocks'!$A$50000))="y",INDEX(WormStrainStocks!$A$3:$A$50000,MATCH(GenericLayout!W41,WormStrainStocks!$A$3:'WormStrainStocks'!$A$50000)),"")</f>
        <v/>
      </c>
      <c r="X41" s="2" t="str">
        <f>IF(INDEX(WormStrainStocks!$G$3:$G$50000,MATCH(GenericLayout!X41,WormStrainStocks!$A$3:'WormStrainStocks'!$A$50000))="y",INDEX(WormStrainStocks!$A$3:$A$50000,MATCH(GenericLayout!X41,WormStrainStocks!$A$3:'WormStrainStocks'!$A$50000)),"")</f>
        <v/>
      </c>
      <c r="Y41" s="2" t="str">
        <f>IF(INDEX(WormStrainStocks!$G$3:$G$50000,MATCH(GenericLayout!Y41,WormStrainStocks!$A$3:'WormStrainStocks'!$A$50000))="y",INDEX(WormStrainStocks!$A$3:$A$50000,MATCH(GenericLayout!Y41,WormStrainStocks!$A$3:'WormStrainStocks'!$A$50000)),"")</f>
        <v/>
      </c>
      <c r="Z41" s="2" t="str">
        <f>IF(INDEX(WormStrainStocks!$G$3:$G$50000,MATCH(GenericLayout!Z41,WormStrainStocks!$A$3:'WormStrainStocks'!$A$50000))="y",INDEX(WormStrainStocks!$A$3:$A$50000,MATCH(GenericLayout!Z41,WormStrainStocks!$A$3:'WormStrainStocks'!$A$50000)),"")</f>
        <v/>
      </c>
      <c r="AA41" s="2" t="str">
        <f>IF(INDEX(WormStrainStocks!$G$3:$G$50000,MATCH(GenericLayout!AA41,WormStrainStocks!$A$3:'WormStrainStocks'!$A$50000))="y",INDEX(WormStrainStocks!$A$3:$A$50000,MATCH(GenericLayout!AA41,WormStrainStocks!$A$3:'WormStrainStocks'!$A$50000)),"")</f>
        <v/>
      </c>
      <c r="AB41" s="2" t="str">
        <f>IF(INDEX(WormStrainStocks!$G$3:$G$50000,MATCH(GenericLayout!AB41,WormStrainStocks!$A$3:'WormStrainStocks'!$A$50000))="y",INDEX(WormStrainStocks!$A$3:$A$50000,MATCH(GenericLayout!AB41,WormStrainStocks!$A$3:'WormStrainStocks'!$A$50000)),"")</f>
        <v/>
      </c>
      <c r="AC41" s="2" t="str">
        <f>IF(INDEX(WormStrainStocks!$G$3:$G$50000,MATCH(GenericLayout!AC41,WormStrainStocks!$A$3:'WormStrainStocks'!$A$50000))="y",INDEX(WormStrainStocks!$A$3:$A$50000,MATCH(GenericLayout!AC41,WormStrainStocks!$A$3:'WormStrainStocks'!$A$50000)),"")</f>
        <v/>
      </c>
      <c r="AD41" s="2" t="str">
        <f>IF(INDEX(WormStrainStocks!$G$3:$G$50000,MATCH(GenericLayout!AD41,WormStrainStocks!$A$3:'WormStrainStocks'!$A$50000))="y",INDEX(WormStrainStocks!$A$3:$A$50000,MATCH(GenericLayout!AD41,WormStrainStocks!$A$3:'WormStrainStocks'!$A$50000)),"")</f>
        <v/>
      </c>
      <c r="AE41" s="37" t="str">
        <f>IF(INDEX(WormStrainStocks!$G$3:$G$50000,MATCH(GenericLayout!AE41,WormStrainStocks!$A$3:'WormStrainStocks'!$A$50000))="y",INDEX(WormStrainStocks!$A$3:$A$50000,MATCH(GenericLayout!AE41,WormStrainStocks!$A$3:'WormStrainStocks'!$A$50000)),"")</f>
        <v/>
      </c>
    </row>
    <row r="42" spans="3:31" x14ac:dyDescent="0.2">
      <c r="C42" s="36" t="str">
        <f>IF(INDEX(WormStrainStocks!$G$3:$G$50000,MATCH(GenericLayout!C42,WormStrainStocks!$A$3:'WormStrainStocks'!$A$50000))="y",INDEX(WormStrainStocks!$A$3:$A$50000,MATCH(GenericLayout!C42,WormStrainStocks!$A$3:'WormStrainStocks'!$A$50000)),"")</f>
        <v/>
      </c>
      <c r="D42" s="2" t="str">
        <f>IF(INDEX(WormStrainStocks!$G$3:$G$50000,MATCH(GenericLayout!D42,WormStrainStocks!$A$3:'WormStrainStocks'!$A$50000))="y",INDEX(WormStrainStocks!$A$3:$A$50000,MATCH(GenericLayout!D42,WormStrainStocks!$A$3:'WormStrainStocks'!$A$50000)),"")</f>
        <v/>
      </c>
      <c r="E42" s="2" t="str">
        <f>IF(INDEX(WormStrainStocks!$G$3:$G$50000,MATCH(GenericLayout!E42,WormStrainStocks!$A$3:'WormStrainStocks'!$A$50000))="y",INDEX(WormStrainStocks!$A$3:$A$50000,MATCH(GenericLayout!E42,WormStrainStocks!$A$3:'WormStrainStocks'!$A$50000)),"")</f>
        <v/>
      </c>
      <c r="F42" s="2" t="str">
        <f>IF(INDEX(WormStrainStocks!$G$3:$G$50000,MATCH(GenericLayout!F42,WormStrainStocks!$A$3:'WormStrainStocks'!$A$50000))="y",INDEX(WormStrainStocks!$A$3:$A$50000,MATCH(GenericLayout!F42,WormStrainStocks!$A$3:'WormStrainStocks'!$A$50000)),"")</f>
        <v/>
      </c>
      <c r="G42" s="2" t="str">
        <f>IF(INDEX(WormStrainStocks!$G$3:$G$50000,MATCH(GenericLayout!G42,WormStrainStocks!$A$3:'WormStrainStocks'!$A$50000))="y",INDEX(WormStrainStocks!$A$3:$A$50000,MATCH(GenericLayout!G42,WormStrainStocks!$A$3:'WormStrainStocks'!$A$50000)),"")</f>
        <v/>
      </c>
      <c r="H42" s="2" t="str">
        <f>IF(INDEX(WormStrainStocks!$G$3:$G$50000,MATCH(GenericLayout!H42,WormStrainStocks!$A$3:'WormStrainStocks'!$A$50000))="y",INDEX(WormStrainStocks!$A$3:$A$50000,MATCH(GenericLayout!H42,WormStrainStocks!$A$3:'WormStrainStocks'!$A$50000)),"")</f>
        <v/>
      </c>
      <c r="I42" s="2" t="str">
        <f>IF(INDEX(WormStrainStocks!$G$3:$G$50000,MATCH(GenericLayout!I42,WormStrainStocks!$A$3:'WormStrainStocks'!$A$50000))="y",INDEX(WormStrainStocks!$A$3:$A$50000,MATCH(GenericLayout!I42,WormStrainStocks!$A$3:'WormStrainStocks'!$A$50000)),"")</f>
        <v/>
      </c>
      <c r="J42" s="2" t="str">
        <f>IF(INDEX(WormStrainStocks!$G$3:$G$50000,MATCH(GenericLayout!J42,WormStrainStocks!$A$3:'WormStrainStocks'!$A$50000))="y",INDEX(WormStrainStocks!$A$3:$A$50000,MATCH(GenericLayout!J42,WormStrainStocks!$A$3:'WormStrainStocks'!$A$50000)),"")</f>
        <v/>
      </c>
      <c r="K42" s="37" t="str">
        <f>IF(INDEX(WormStrainStocks!$G$3:$G$50000,MATCH(GenericLayout!K42,WormStrainStocks!$A$3:'WormStrainStocks'!$A$50000))="y",INDEX(WormStrainStocks!$A$3:$A$50000,MATCH(GenericLayout!K42,WormStrainStocks!$A$3:'WormStrainStocks'!$A$50000)),"")</f>
        <v/>
      </c>
      <c r="L42" s="1"/>
      <c r="M42" s="36" t="str">
        <f>IF(INDEX(WormStrainStocks!$G$3:$G$50000,MATCH(GenericLayout!M42,WormStrainStocks!$A$3:'WormStrainStocks'!$A$50000))="y",INDEX(WormStrainStocks!$A$3:$A$50000,MATCH(GenericLayout!M42,WormStrainStocks!$A$3:'WormStrainStocks'!$A$50000)),"")</f>
        <v/>
      </c>
      <c r="N42" s="2" t="str">
        <f>IF(INDEX(WormStrainStocks!$G$3:$G$50000,MATCH(GenericLayout!N42,WormStrainStocks!$A$3:'WormStrainStocks'!$A$50000))="y",INDEX(WormStrainStocks!$A$3:$A$50000,MATCH(GenericLayout!N42,WormStrainStocks!$A$3:'WormStrainStocks'!$A$50000)),"")</f>
        <v/>
      </c>
      <c r="O42" s="2" t="str">
        <f>IF(INDEX(WormStrainStocks!$G$3:$G$50000,MATCH(GenericLayout!O42,WormStrainStocks!$A$3:'WormStrainStocks'!$A$50000))="y",INDEX(WormStrainStocks!$A$3:$A$50000,MATCH(GenericLayout!O42,WormStrainStocks!$A$3:'WormStrainStocks'!$A$50000)),"")</f>
        <v/>
      </c>
      <c r="P42" s="2" t="str">
        <f>IF(INDEX(WormStrainStocks!$G$3:$G$50000,MATCH(GenericLayout!P42,WormStrainStocks!$A$3:'WormStrainStocks'!$A$50000))="y",INDEX(WormStrainStocks!$A$3:$A$50000,MATCH(GenericLayout!P42,WormStrainStocks!$A$3:'WormStrainStocks'!$A$50000)),"")</f>
        <v/>
      </c>
      <c r="Q42" s="2" t="str">
        <f>IF(INDEX(WormStrainStocks!$G$3:$G$50000,MATCH(GenericLayout!Q42,WormStrainStocks!$A$3:'WormStrainStocks'!$A$50000))="y",INDEX(WormStrainStocks!$A$3:$A$50000,MATCH(GenericLayout!Q42,WormStrainStocks!$A$3:'WormStrainStocks'!$A$50000)),"")</f>
        <v/>
      </c>
      <c r="R42" s="2" t="str">
        <f>IF(INDEX(WormStrainStocks!$G$3:$G$50000,MATCH(GenericLayout!R42,WormStrainStocks!$A$3:'WormStrainStocks'!$A$50000))="y",INDEX(WormStrainStocks!$A$3:$A$50000,MATCH(GenericLayout!R42,WormStrainStocks!$A$3:'WormStrainStocks'!$A$50000)),"")</f>
        <v/>
      </c>
      <c r="S42" s="2" t="str">
        <f>IF(INDEX(WormStrainStocks!$G$3:$G$50000,MATCH(GenericLayout!S42,WormStrainStocks!$A$3:'WormStrainStocks'!$A$50000))="y",INDEX(WormStrainStocks!$A$3:$A$50000,MATCH(GenericLayout!S42,WormStrainStocks!$A$3:'WormStrainStocks'!$A$50000)),"")</f>
        <v/>
      </c>
      <c r="T42" s="2" t="str">
        <f>IF(INDEX(WormStrainStocks!$G$3:$G$50000,MATCH(GenericLayout!T42,WormStrainStocks!$A$3:'WormStrainStocks'!$A$50000))="y",INDEX(WormStrainStocks!$A$3:$A$50000,MATCH(GenericLayout!T42,WormStrainStocks!$A$3:'WormStrainStocks'!$A$50000)),"")</f>
        <v/>
      </c>
      <c r="U42" s="37" t="str">
        <f>IF(INDEX(WormStrainStocks!$G$3:$G$50000,MATCH(GenericLayout!U42,WormStrainStocks!$A$3:'WormStrainStocks'!$A$50000))="y",INDEX(WormStrainStocks!$A$3:$A$50000,MATCH(GenericLayout!U42,WormStrainStocks!$A$3:'WormStrainStocks'!$A$50000)),"")</f>
        <v/>
      </c>
      <c r="W42" s="36" t="str">
        <f>IF(INDEX(WormStrainStocks!$G$3:$G$50000,MATCH(GenericLayout!W42,WormStrainStocks!$A$3:'WormStrainStocks'!$A$50000))="y",INDEX(WormStrainStocks!$A$3:$A$50000,MATCH(GenericLayout!W42,WormStrainStocks!$A$3:'WormStrainStocks'!$A$50000)),"")</f>
        <v/>
      </c>
      <c r="X42" s="2" t="str">
        <f>IF(INDEX(WormStrainStocks!$G$3:$G$50000,MATCH(GenericLayout!X42,WormStrainStocks!$A$3:'WormStrainStocks'!$A$50000))="y",INDEX(WormStrainStocks!$A$3:$A$50000,MATCH(GenericLayout!X42,WormStrainStocks!$A$3:'WormStrainStocks'!$A$50000)),"")</f>
        <v/>
      </c>
      <c r="Y42" s="2" t="str">
        <f>IF(INDEX(WormStrainStocks!$G$3:$G$50000,MATCH(GenericLayout!Y42,WormStrainStocks!$A$3:'WormStrainStocks'!$A$50000))="y",INDEX(WormStrainStocks!$A$3:$A$50000,MATCH(GenericLayout!Y42,WormStrainStocks!$A$3:'WormStrainStocks'!$A$50000)),"")</f>
        <v/>
      </c>
      <c r="Z42" s="2" t="str">
        <f>IF(INDEX(WormStrainStocks!$G$3:$G$50000,MATCH(GenericLayout!Z42,WormStrainStocks!$A$3:'WormStrainStocks'!$A$50000))="y",INDEX(WormStrainStocks!$A$3:$A$50000,MATCH(GenericLayout!Z42,WormStrainStocks!$A$3:'WormStrainStocks'!$A$50000)),"")</f>
        <v/>
      </c>
      <c r="AA42" s="2" t="str">
        <f>IF(INDEX(WormStrainStocks!$G$3:$G$50000,MATCH(GenericLayout!AA42,WormStrainStocks!$A$3:'WormStrainStocks'!$A$50000))="y",INDEX(WormStrainStocks!$A$3:$A$50000,MATCH(GenericLayout!AA42,WormStrainStocks!$A$3:'WormStrainStocks'!$A$50000)),"")</f>
        <v/>
      </c>
      <c r="AB42" s="2" t="str">
        <f>IF(INDEX(WormStrainStocks!$G$3:$G$50000,MATCH(GenericLayout!AB42,WormStrainStocks!$A$3:'WormStrainStocks'!$A$50000))="y",INDEX(WormStrainStocks!$A$3:$A$50000,MATCH(GenericLayout!AB42,WormStrainStocks!$A$3:'WormStrainStocks'!$A$50000)),"")</f>
        <v/>
      </c>
      <c r="AC42" s="2" t="str">
        <f>IF(INDEX(WormStrainStocks!$G$3:$G$50000,MATCH(GenericLayout!AC42,WormStrainStocks!$A$3:'WormStrainStocks'!$A$50000))="y",INDEX(WormStrainStocks!$A$3:$A$50000,MATCH(GenericLayout!AC42,WormStrainStocks!$A$3:'WormStrainStocks'!$A$50000)),"")</f>
        <v/>
      </c>
      <c r="AD42" s="2" t="str">
        <f>IF(INDEX(WormStrainStocks!$G$3:$G$50000,MATCH(GenericLayout!AD42,WormStrainStocks!$A$3:'WormStrainStocks'!$A$50000))="y",INDEX(WormStrainStocks!$A$3:$A$50000,MATCH(GenericLayout!AD42,WormStrainStocks!$A$3:'WormStrainStocks'!$A$50000)),"")</f>
        <v/>
      </c>
      <c r="AE42" s="37" t="str">
        <f>IF(INDEX(WormStrainStocks!$G$3:$G$50000,MATCH(GenericLayout!AE42,WormStrainStocks!$A$3:'WormStrainStocks'!$A$50000))="y",INDEX(WormStrainStocks!$A$3:$A$50000,MATCH(GenericLayout!AE42,WormStrainStocks!$A$3:'WormStrainStocks'!$A$50000)),"")</f>
        <v/>
      </c>
    </row>
    <row r="43" spans="3:31" x14ac:dyDescent="0.2">
      <c r="C43" s="36" t="str">
        <f>IF(INDEX(WormStrainStocks!$G$3:$G$50000,MATCH(GenericLayout!C43,WormStrainStocks!$A$3:'WormStrainStocks'!$A$50000))="y",INDEX(WormStrainStocks!$A$3:$A$50000,MATCH(GenericLayout!C43,WormStrainStocks!$A$3:'WormStrainStocks'!$A$50000)),"")</f>
        <v/>
      </c>
      <c r="D43" s="2" t="str">
        <f>IF(INDEX(WormStrainStocks!$G$3:$G$50000,MATCH(GenericLayout!D43,WormStrainStocks!$A$3:'WormStrainStocks'!$A$50000))="y",INDEX(WormStrainStocks!$A$3:$A$50000,MATCH(GenericLayout!D43,WormStrainStocks!$A$3:'WormStrainStocks'!$A$50000)),"")</f>
        <v/>
      </c>
      <c r="E43" s="2" t="str">
        <f>IF(INDEX(WormStrainStocks!$G$3:$G$50000,MATCH(GenericLayout!E43,WormStrainStocks!$A$3:'WormStrainStocks'!$A$50000))="y",INDEX(WormStrainStocks!$A$3:$A$50000,MATCH(GenericLayout!E43,WormStrainStocks!$A$3:'WormStrainStocks'!$A$50000)),"")</f>
        <v/>
      </c>
      <c r="F43" s="2" t="str">
        <f>IF(INDEX(WormStrainStocks!$G$3:$G$50000,MATCH(GenericLayout!F43,WormStrainStocks!$A$3:'WormStrainStocks'!$A$50000))="y",INDEX(WormStrainStocks!$A$3:$A$50000,MATCH(GenericLayout!F43,WormStrainStocks!$A$3:'WormStrainStocks'!$A$50000)),"")</f>
        <v/>
      </c>
      <c r="G43" s="2" t="str">
        <f>IF(INDEX(WormStrainStocks!$G$3:$G$50000,MATCH(GenericLayout!G43,WormStrainStocks!$A$3:'WormStrainStocks'!$A$50000))="y",INDEX(WormStrainStocks!$A$3:$A$50000,MATCH(GenericLayout!G43,WormStrainStocks!$A$3:'WormStrainStocks'!$A$50000)),"")</f>
        <v/>
      </c>
      <c r="H43" s="2" t="str">
        <f>IF(INDEX(WormStrainStocks!$G$3:$G$50000,MATCH(GenericLayout!H43,WormStrainStocks!$A$3:'WormStrainStocks'!$A$50000))="y",INDEX(WormStrainStocks!$A$3:$A$50000,MATCH(GenericLayout!H43,WormStrainStocks!$A$3:'WormStrainStocks'!$A$50000)),"")</f>
        <v/>
      </c>
      <c r="I43" s="2" t="str">
        <f>IF(INDEX(WormStrainStocks!$G$3:$G$50000,MATCH(GenericLayout!I43,WormStrainStocks!$A$3:'WormStrainStocks'!$A$50000))="y",INDEX(WormStrainStocks!$A$3:$A$50000,MATCH(GenericLayout!I43,WormStrainStocks!$A$3:'WormStrainStocks'!$A$50000)),"")</f>
        <v/>
      </c>
      <c r="J43" s="2" t="str">
        <f>IF(INDEX(WormStrainStocks!$G$3:$G$50000,MATCH(GenericLayout!J43,WormStrainStocks!$A$3:'WormStrainStocks'!$A$50000))="y",INDEX(WormStrainStocks!$A$3:$A$50000,MATCH(GenericLayout!J43,WormStrainStocks!$A$3:'WormStrainStocks'!$A$50000)),"")</f>
        <v/>
      </c>
      <c r="K43" s="37" t="str">
        <f>IF(INDEX(WormStrainStocks!$G$3:$G$50000,MATCH(GenericLayout!K43,WormStrainStocks!$A$3:'WormStrainStocks'!$A$50000))="y",INDEX(WormStrainStocks!$A$3:$A$50000,MATCH(GenericLayout!K43,WormStrainStocks!$A$3:'WormStrainStocks'!$A$50000)),"")</f>
        <v/>
      </c>
      <c r="L43" s="1"/>
      <c r="M43" s="36" t="str">
        <f>IF(INDEX(WormStrainStocks!$G$3:$G$50000,MATCH(GenericLayout!M43,WormStrainStocks!$A$3:'WormStrainStocks'!$A$50000))="y",INDEX(WormStrainStocks!$A$3:$A$50000,MATCH(GenericLayout!M43,WormStrainStocks!$A$3:'WormStrainStocks'!$A$50000)),"")</f>
        <v/>
      </c>
      <c r="N43" s="2" t="str">
        <f>IF(INDEX(WormStrainStocks!$G$3:$G$50000,MATCH(GenericLayout!N43,WormStrainStocks!$A$3:'WormStrainStocks'!$A$50000))="y",INDEX(WormStrainStocks!$A$3:$A$50000,MATCH(GenericLayout!N43,WormStrainStocks!$A$3:'WormStrainStocks'!$A$50000)),"")</f>
        <v/>
      </c>
      <c r="O43" s="2" t="str">
        <f>IF(INDEX(WormStrainStocks!$G$3:$G$50000,MATCH(GenericLayout!O43,WormStrainStocks!$A$3:'WormStrainStocks'!$A$50000))="y",INDEX(WormStrainStocks!$A$3:$A$50000,MATCH(GenericLayout!O43,WormStrainStocks!$A$3:'WormStrainStocks'!$A$50000)),"")</f>
        <v/>
      </c>
      <c r="P43" s="2" t="str">
        <f>IF(INDEX(WormStrainStocks!$G$3:$G$50000,MATCH(GenericLayout!P43,WormStrainStocks!$A$3:'WormStrainStocks'!$A$50000))="y",INDEX(WormStrainStocks!$A$3:$A$50000,MATCH(GenericLayout!P43,WormStrainStocks!$A$3:'WormStrainStocks'!$A$50000)),"")</f>
        <v/>
      </c>
      <c r="Q43" s="2" t="str">
        <f>IF(INDEX(WormStrainStocks!$G$3:$G$50000,MATCH(GenericLayout!Q43,WormStrainStocks!$A$3:'WormStrainStocks'!$A$50000))="y",INDEX(WormStrainStocks!$A$3:$A$50000,MATCH(GenericLayout!Q43,WormStrainStocks!$A$3:'WormStrainStocks'!$A$50000)),"")</f>
        <v/>
      </c>
      <c r="R43" s="2" t="str">
        <f>IF(INDEX(WormStrainStocks!$G$3:$G$50000,MATCH(GenericLayout!R43,WormStrainStocks!$A$3:'WormStrainStocks'!$A$50000))="y",INDEX(WormStrainStocks!$A$3:$A$50000,MATCH(GenericLayout!R43,WormStrainStocks!$A$3:'WormStrainStocks'!$A$50000)),"")</f>
        <v/>
      </c>
      <c r="S43" s="2" t="str">
        <f>IF(INDEX(WormStrainStocks!$G$3:$G$50000,MATCH(GenericLayout!S43,WormStrainStocks!$A$3:'WormStrainStocks'!$A$50000))="y",INDEX(WormStrainStocks!$A$3:$A$50000,MATCH(GenericLayout!S43,WormStrainStocks!$A$3:'WormStrainStocks'!$A$50000)),"")</f>
        <v/>
      </c>
      <c r="T43" s="2" t="str">
        <f>IF(INDEX(WormStrainStocks!$G$3:$G$50000,MATCH(GenericLayout!T43,WormStrainStocks!$A$3:'WormStrainStocks'!$A$50000))="y",INDEX(WormStrainStocks!$A$3:$A$50000,MATCH(GenericLayout!T43,WormStrainStocks!$A$3:'WormStrainStocks'!$A$50000)),"")</f>
        <v/>
      </c>
      <c r="U43" s="37" t="str">
        <f>IF(INDEX(WormStrainStocks!$G$3:$G$50000,MATCH(GenericLayout!U43,WormStrainStocks!$A$3:'WormStrainStocks'!$A$50000))="y",INDEX(WormStrainStocks!$A$3:$A$50000,MATCH(GenericLayout!U43,WormStrainStocks!$A$3:'WormStrainStocks'!$A$50000)),"")</f>
        <v/>
      </c>
      <c r="W43" s="36" t="str">
        <f>IF(INDEX(WormStrainStocks!$G$3:$G$50000,MATCH(GenericLayout!W43,WormStrainStocks!$A$3:'WormStrainStocks'!$A$50000))="y",INDEX(WormStrainStocks!$A$3:$A$50000,MATCH(GenericLayout!W43,WormStrainStocks!$A$3:'WormStrainStocks'!$A$50000)),"")</f>
        <v/>
      </c>
      <c r="X43" s="2" t="str">
        <f>IF(INDEX(WormStrainStocks!$G$3:$G$50000,MATCH(GenericLayout!X43,WormStrainStocks!$A$3:'WormStrainStocks'!$A$50000))="y",INDEX(WormStrainStocks!$A$3:$A$50000,MATCH(GenericLayout!X43,WormStrainStocks!$A$3:'WormStrainStocks'!$A$50000)),"")</f>
        <v/>
      </c>
      <c r="Y43" s="2" t="str">
        <f>IF(INDEX(WormStrainStocks!$G$3:$G$50000,MATCH(GenericLayout!Y43,WormStrainStocks!$A$3:'WormStrainStocks'!$A$50000))="y",INDEX(WormStrainStocks!$A$3:$A$50000,MATCH(GenericLayout!Y43,WormStrainStocks!$A$3:'WormStrainStocks'!$A$50000)),"")</f>
        <v/>
      </c>
      <c r="Z43" s="2" t="str">
        <f>IF(INDEX(WormStrainStocks!$G$3:$G$50000,MATCH(GenericLayout!Z43,WormStrainStocks!$A$3:'WormStrainStocks'!$A$50000))="y",INDEX(WormStrainStocks!$A$3:$A$50000,MATCH(GenericLayout!Z43,WormStrainStocks!$A$3:'WormStrainStocks'!$A$50000)),"")</f>
        <v/>
      </c>
      <c r="AA43" s="2" t="str">
        <f>IF(INDEX(WormStrainStocks!$G$3:$G$50000,MATCH(GenericLayout!AA43,WormStrainStocks!$A$3:'WormStrainStocks'!$A$50000))="y",INDEX(WormStrainStocks!$A$3:$A$50000,MATCH(GenericLayout!AA43,WormStrainStocks!$A$3:'WormStrainStocks'!$A$50000)),"")</f>
        <v/>
      </c>
      <c r="AB43" s="2" t="str">
        <f>IF(INDEX(WormStrainStocks!$G$3:$G$50000,MATCH(GenericLayout!AB43,WormStrainStocks!$A$3:'WormStrainStocks'!$A$50000))="y",INDEX(WormStrainStocks!$A$3:$A$50000,MATCH(GenericLayout!AB43,WormStrainStocks!$A$3:'WormStrainStocks'!$A$50000)),"")</f>
        <v/>
      </c>
      <c r="AC43" s="2" t="str">
        <f>IF(INDEX(WormStrainStocks!$G$3:$G$50000,MATCH(GenericLayout!AC43,WormStrainStocks!$A$3:'WormStrainStocks'!$A$50000))="y",INDEX(WormStrainStocks!$A$3:$A$50000,MATCH(GenericLayout!AC43,WormStrainStocks!$A$3:'WormStrainStocks'!$A$50000)),"")</f>
        <v/>
      </c>
      <c r="AD43" s="2" t="str">
        <f>IF(INDEX(WormStrainStocks!$G$3:$G$50000,MATCH(GenericLayout!AD43,WormStrainStocks!$A$3:'WormStrainStocks'!$A$50000))="y",INDEX(WormStrainStocks!$A$3:$A$50000,MATCH(GenericLayout!AD43,WormStrainStocks!$A$3:'WormStrainStocks'!$A$50000)),"")</f>
        <v/>
      </c>
      <c r="AE43" s="37" t="str">
        <f>IF(INDEX(WormStrainStocks!$G$3:$G$50000,MATCH(GenericLayout!AE43,WormStrainStocks!$A$3:'WormStrainStocks'!$A$50000))="y",INDEX(WormStrainStocks!$A$3:$A$50000,MATCH(GenericLayout!AE43,WormStrainStocks!$A$3:'WormStrainStocks'!$A$50000)),"")</f>
        <v/>
      </c>
    </row>
    <row r="44" spans="3:31" x14ac:dyDescent="0.2">
      <c r="C44" s="36" t="str">
        <f>IF(INDEX(WormStrainStocks!$G$3:$G$50000,MATCH(GenericLayout!C44,WormStrainStocks!$A$3:'WormStrainStocks'!$A$50000))="y",INDEX(WormStrainStocks!$A$3:$A$50000,MATCH(GenericLayout!C44,WormStrainStocks!$A$3:'WormStrainStocks'!$A$50000)),"")</f>
        <v/>
      </c>
      <c r="D44" s="2" t="str">
        <f>IF(INDEX(WormStrainStocks!$G$3:$G$50000,MATCH(GenericLayout!D44,WormStrainStocks!$A$3:'WormStrainStocks'!$A$50000))="y",INDEX(WormStrainStocks!$A$3:$A$50000,MATCH(GenericLayout!D44,WormStrainStocks!$A$3:'WormStrainStocks'!$A$50000)),"")</f>
        <v/>
      </c>
      <c r="E44" s="2" t="str">
        <f>IF(INDEX(WormStrainStocks!$G$3:$G$50000,MATCH(GenericLayout!E44,WormStrainStocks!$A$3:'WormStrainStocks'!$A$50000))="y",INDEX(WormStrainStocks!$A$3:$A$50000,MATCH(GenericLayout!E44,WormStrainStocks!$A$3:'WormStrainStocks'!$A$50000)),"")</f>
        <v/>
      </c>
      <c r="F44" s="2" t="str">
        <f>IF(INDEX(WormStrainStocks!$G$3:$G$50000,MATCH(GenericLayout!F44,WormStrainStocks!$A$3:'WormStrainStocks'!$A$50000))="y",INDEX(WormStrainStocks!$A$3:$A$50000,MATCH(GenericLayout!F44,WormStrainStocks!$A$3:'WormStrainStocks'!$A$50000)),"")</f>
        <v/>
      </c>
      <c r="G44" s="2" t="str">
        <f>IF(INDEX(WormStrainStocks!$G$3:$G$50000,MATCH(GenericLayout!G44,WormStrainStocks!$A$3:'WormStrainStocks'!$A$50000))="y",INDEX(WormStrainStocks!$A$3:$A$50000,MATCH(GenericLayout!G44,WormStrainStocks!$A$3:'WormStrainStocks'!$A$50000)),"")</f>
        <v/>
      </c>
      <c r="H44" s="2" t="str">
        <f>IF(INDEX(WormStrainStocks!$G$3:$G$50000,MATCH(GenericLayout!H44,WormStrainStocks!$A$3:'WormStrainStocks'!$A$50000))="y",INDEX(WormStrainStocks!$A$3:$A$50000,MATCH(GenericLayout!H44,WormStrainStocks!$A$3:'WormStrainStocks'!$A$50000)),"")</f>
        <v/>
      </c>
      <c r="I44" s="2" t="str">
        <f>IF(INDEX(WormStrainStocks!$G$3:$G$50000,MATCH(GenericLayout!I44,WormStrainStocks!$A$3:'WormStrainStocks'!$A$50000))="y",INDEX(WormStrainStocks!$A$3:$A$50000,MATCH(GenericLayout!I44,WormStrainStocks!$A$3:'WormStrainStocks'!$A$50000)),"")</f>
        <v/>
      </c>
      <c r="J44" s="2" t="str">
        <f>IF(INDEX(WormStrainStocks!$G$3:$G$50000,MATCH(GenericLayout!J44,WormStrainStocks!$A$3:'WormStrainStocks'!$A$50000))="y",INDEX(WormStrainStocks!$A$3:$A$50000,MATCH(GenericLayout!J44,WormStrainStocks!$A$3:'WormStrainStocks'!$A$50000)),"")</f>
        <v/>
      </c>
      <c r="K44" s="37" t="str">
        <f>IF(INDEX(WormStrainStocks!$G$3:$G$50000,MATCH(GenericLayout!K44,WormStrainStocks!$A$3:'WormStrainStocks'!$A$50000))="y",INDEX(WormStrainStocks!$A$3:$A$50000,MATCH(GenericLayout!K44,WormStrainStocks!$A$3:'WormStrainStocks'!$A$50000)),"")</f>
        <v/>
      </c>
      <c r="L44" s="1"/>
      <c r="M44" s="36" t="str">
        <f>IF(INDEX(WormStrainStocks!$G$3:$G$50000,MATCH(GenericLayout!M44,WormStrainStocks!$A$3:'WormStrainStocks'!$A$50000))="y",INDEX(WormStrainStocks!$A$3:$A$50000,MATCH(GenericLayout!M44,WormStrainStocks!$A$3:'WormStrainStocks'!$A$50000)),"")</f>
        <v/>
      </c>
      <c r="N44" s="2" t="str">
        <f>IF(INDEX(WormStrainStocks!$G$3:$G$50000,MATCH(GenericLayout!N44,WormStrainStocks!$A$3:'WormStrainStocks'!$A$50000))="y",INDEX(WormStrainStocks!$A$3:$A$50000,MATCH(GenericLayout!N44,WormStrainStocks!$A$3:'WormStrainStocks'!$A$50000)),"")</f>
        <v/>
      </c>
      <c r="O44" s="2" t="str">
        <f>IF(INDEX(WormStrainStocks!$G$3:$G$50000,MATCH(GenericLayout!O44,WormStrainStocks!$A$3:'WormStrainStocks'!$A$50000))="y",INDEX(WormStrainStocks!$A$3:$A$50000,MATCH(GenericLayout!O44,WormStrainStocks!$A$3:'WormStrainStocks'!$A$50000)),"")</f>
        <v/>
      </c>
      <c r="P44" s="2" t="str">
        <f>IF(INDEX(WormStrainStocks!$G$3:$G$50000,MATCH(GenericLayout!P44,WormStrainStocks!$A$3:'WormStrainStocks'!$A$50000))="y",INDEX(WormStrainStocks!$A$3:$A$50000,MATCH(GenericLayout!P44,WormStrainStocks!$A$3:'WormStrainStocks'!$A$50000)),"")</f>
        <v/>
      </c>
      <c r="Q44" s="2" t="str">
        <f>IF(INDEX(WormStrainStocks!$G$3:$G$50000,MATCH(GenericLayout!Q44,WormStrainStocks!$A$3:'WormStrainStocks'!$A$50000))="y",INDEX(WormStrainStocks!$A$3:$A$50000,MATCH(GenericLayout!Q44,WormStrainStocks!$A$3:'WormStrainStocks'!$A$50000)),"")</f>
        <v/>
      </c>
      <c r="R44" s="2" t="str">
        <f>IF(INDEX(WormStrainStocks!$G$3:$G$50000,MATCH(GenericLayout!R44,WormStrainStocks!$A$3:'WormStrainStocks'!$A$50000))="y",INDEX(WormStrainStocks!$A$3:$A$50000,MATCH(GenericLayout!R44,WormStrainStocks!$A$3:'WormStrainStocks'!$A$50000)),"")</f>
        <v/>
      </c>
      <c r="S44" s="2" t="str">
        <f>IF(INDEX(WormStrainStocks!$G$3:$G$50000,MATCH(GenericLayout!S44,WormStrainStocks!$A$3:'WormStrainStocks'!$A$50000))="y",INDEX(WormStrainStocks!$A$3:$A$50000,MATCH(GenericLayout!S44,WormStrainStocks!$A$3:'WormStrainStocks'!$A$50000)),"")</f>
        <v/>
      </c>
      <c r="T44" s="2" t="str">
        <f>IF(INDEX(WormStrainStocks!$G$3:$G$50000,MATCH(GenericLayout!T44,WormStrainStocks!$A$3:'WormStrainStocks'!$A$50000))="y",INDEX(WormStrainStocks!$A$3:$A$50000,MATCH(GenericLayout!T44,WormStrainStocks!$A$3:'WormStrainStocks'!$A$50000)),"")</f>
        <v/>
      </c>
      <c r="U44" s="37" t="str">
        <f>IF(INDEX(WormStrainStocks!$G$3:$G$50000,MATCH(GenericLayout!U44,WormStrainStocks!$A$3:'WormStrainStocks'!$A$50000))="y",INDEX(WormStrainStocks!$A$3:$A$50000,MATCH(GenericLayout!U44,WormStrainStocks!$A$3:'WormStrainStocks'!$A$50000)),"")</f>
        <v/>
      </c>
      <c r="W44" s="36" t="str">
        <f>IF(INDEX(WormStrainStocks!$G$3:$G$50000,MATCH(GenericLayout!W44,WormStrainStocks!$A$3:'WormStrainStocks'!$A$50000))="y",INDEX(WormStrainStocks!$A$3:$A$50000,MATCH(GenericLayout!W44,WormStrainStocks!$A$3:'WormStrainStocks'!$A$50000)),"")</f>
        <v/>
      </c>
      <c r="X44" s="2" t="str">
        <f>IF(INDEX(WormStrainStocks!$G$3:$G$50000,MATCH(GenericLayout!X44,WormStrainStocks!$A$3:'WormStrainStocks'!$A$50000))="y",INDEX(WormStrainStocks!$A$3:$A$50000,MATCH(GenericLayout!X44,WormStrainStocks!$A$3:'WormStrainStocks'!$A$50000)),"")</f>
        <v/>
      </c>
      <c r="Y44" s="2" t="str">
        <f>IF(INDEX(WormStrainStocks!$G$3:$G$50000,MATCH(GenericLayout!Y44,WormStrainStocks!$A$3:'WormStrainStocks'!$A$50000))="y",INDEX(WormStrainStocks!$A$3:$A$50000,MATCH(GenericLayout!Y44,WormStrainStocks!$A$3:'WormStrainStocks'!$A$50000)),"")</f>
        <v/>
      </c>
      <c r="Z44" s="2" t="str">
        <f>IF(INDEX(WormStrainStocks!$G$3:$G$50000,MATCH(GenericLayout!Z44,WormStrainStocks!$A$3:'WormStrainStocks'!$A$50000))="y",INDEX(WormStrainStocks!$A$3:$A$50000,MATCH(GenericLayout!Z44,WormStrainStocks!$A$3:'WormStrainStocks'!$A$50000)),"")</f>
        <v/>
      </c>
      <c r="AA44" s="2" t="str">
        <f>IF(INDEX(WormStrainStocks!$G$3:$G$50000,MATCH(GenericLayout!AA44,WormStrainStocks!$A$3:'WormStrainStocks'!$A$50000))="y",INDEX(WormStrainStocks!$A$3:$A$50000,MATCH(GenericLayout!AA44,WormStrainStocks!$A$3:'WormStrainStocks'!$A$50000)),"")</f>
        <v/>
      </c>
      <c r="AB44" s="2" t="str">
        <f>IF(INDEX(WormStrainStocks!$G$3:$G$50000,MATCH(GenericLayout!AB44,WormStrainStocks!$A$3:'WormStrainStocks'!$A$50000))="y",INDEX(WormStrainStocks!$A$3:$A$50000,MATCH(GenericLayout!AB44,WormStrainStocks!$A$3:'WormStrainStocks'!$A$50000)),"")</f>
        <v/>
      </c>
      <c r="AC44" s="2" t="str">
        <f>IF(INDEX(WormStrainStocks!$G$3:$G$50000,MATCH(GenericLayout!AC44,WormStrainStocks!$A$3:'WormStrainStocks'!$A$50000))="y",INDEX(WormStrainStocks!$A$3:$A$50000,MATCH(GenericLayout!AC44,WormStrainStocks!$A$3:'WormStrainStocks'!$A$50000)),"")</f>
        <v/>
      </c>
      <c r="AD44" s="2" t="str">
        <f>IF(INDEX(WormStrainStocks!$G$3:$G$50000,MATCH(GenericLayout!AD44,WormStrainStocks!$A$3:'WormStrainStocks'!$A$50000))="y",INDEX(WormStrainStocks!$A$3:$A$50000,MATCH(GenericLayout!AD44,WormStrainStocks!$A$3:'WormStrainStocks'!$A$50000)),"")</f>
        <v/>
      </c>
      <c r="AE44" s="37" t="str">
        <f>IF(INDEX(WormStrainStocks!$G$3:$G$50000,MATCH(GenericLayout!AE44,WormStrainStocks!$A$3:'WormStrainStocks'!$A$50000))="y",INDEX(WormStrainStocks!$A$3:$A$50000,MATCH(GenericLayout!AE44,WormStrainStocks!$A$3:'WormStrainStocks'!$A$50000)),"")</f>
        <v/>
      </c>
    </row>
    <row r="45" spans="3:31" ht="16" thickBot="1" x14ac:dyDescent="0.25">
      <c r="C45" s="38" t="str">
        <f>IF(INDEX(WormStrainStocks!$G$3:$G$50000,MATCH(GenericLayout!C45,WormStrainStocks!$A$3:'WormStrainStocks'!$A$50000))="y",INDEX(WormStrainStocks!$A$3:$A$50000,MATCH(GenericLayout!C45,WormStrainStocks!$A$3:'WormStrainStocks'!$A$50000)),"")</f>
        <v/>
      </c>
      <c r="D45" s="39" t="str">
        <f>IF(INDEX(WormStrainStocks!$G$3:$G$50000,MATCH(GenericLayout!D45,WormStrainStocks!$A$3:'WormStrainStocks'!$A$50000))="y",INDEX(WormStrainStocks!$A$3:$A$50000,MATCH(GenericLayout!D45,WormStrainStocks!$A$3:'WormStrainStocks'!$A$50000)),"")</f>
        <v/>
      </c>
      <c r="E45" s="39" t="str">
        <f>IF(INDEX(WormStrainStocks!$G$3:$G$50000,MATCH(GenericLayout!E45,WormStrainStocks!$A$3:'WormStrainStocks'!$A$50000))="y",INDEX(WormStrainStocks!$A$3:$A$50000,MATCH(GenericLayout!E45,WormStrainStocks!$A$3:'WormStrainStocks'!$A$50000)),"")</f>
        <v/>
      </c>
      <c r="F45" s="39" t="str">
        <f>IF(INDEX(WormStrainStocks!$G$3:$G$50000,MATCH(GenericLayout!F45,WormStrainStocks!$A$3:'WormStrainStocks'!$A$50000))="y",INDEX(WormStrainStocks!$A$3:$A$50000,MATCH(GenericLayout!F45,WormStrainStocks!$A$3:'WormStrainStocks'!$A$50000)),"")</f>
        <v/>
      </c>
      <c r="G45" s="39" t="str">
        <f>IF(INDEX(WormStrainStocks!$G$3:$G$50000,MATCH(GenericLayout!G45,WormStrainStocks!$A$3:'WormStrainStocks'!$A$50000))="y",INDEX(WormStrainStocks!$A$3:$A$50000,MATCH(GenericLayout!G45,WormStrainStocks!$A$3:'WormStrainStocks'!$A$50000)),"")</f>
        <v/>
      </c>
      <c r="H45" s="39" t="str">
        <f>IF(INDEX(WormStrainStocks!$G$3:$G$50000,MATCH(GenericLayout!H45,WormStrainStocks!$A$3:'WormStrainStocks'!$A$50000))="y",INDEX(WormStrainStocks!$A$3:$A$50000,MATCH(GenericLayout!H45,WormStrainStocks!$A$3:'WormStrainStocks'!$A$50000)),"")</f>
        <v/>
      </c>
      <c r="I45" s="39" t="str">
        <f>IF(INDEX(WormStrainStocks!$G$3:$G$50000,MATCH(GenericLayout!I45,WormStrainStocks!$A$3:'WormStrainStocks'!$A$50000))="y",INDEX(WormStrainStocks!$A$3:$A$50000,MATCH(GenericLayout!I45,WormStrainStocks!$A$3:'WormStrainStocks'!$A$50000)),"")</f>
        <v/>
      </c>
      <c r="J45" s="39" t="str">
        <f>IF(INDEX(WormStrainStocks!$G$3:$G$50000,MATCH(GenericLayout!J45,WormStrainStocks!$A$3:'WormStrainStocks'!$A$50000))="y",INDEX(WormStrainStocks!$A$3:$A$50000,MATCH(GenericLayout!J45,WormStrainStocks!$A$3:'WormStrainStocks'!$A$50000)),"")</f>
        <v/>
      </c>
      <c r="K45" s="40" t="str">
        <f>IF(INDEX(WormStrainStocks!$G$3:$G$50000,MATCH(GenericLayout!K45,WormStrainStocks!$A$3:'WormStrainStocks'!$A$50000))="y",INDEX(WormStrainStocks!$A$3:$A$50000,MATCH(GenericLayout!K45,WormStrainStocks!$A$3:'WormStrainStocks'!$A$50000)),"")</f>
        <v/>
      </c>
      <c r="L45" s="1"/>
      <c r="M45" s="38" t="str">
        <f>IF(INDEX(WormStrainStocks!$G$3:$G$50000,MATCH(GenericLayout!M45,WormStrainStocks!$A$3:'WormStrainStocks'!$A$50000))="y",INDEX(WormStrainStocks!$A$3:$A$50000,MATCH(GenericLayout!M45,WormStrainStocks!$A$3:'WormStrainStocks'!$A$50000)),"")</f>
        <v/>
      </c>
      <c r="N45" s="39" t="str">
        <f>IF(INDEX(WormStrainStocks!$G$3:$G$50000,MATCH(GenericLayout!N45,WormStrainStocks!$A$3:'WormStrainStocks'!$A$50000))="y",INDEX(WormStrainStocks!$A$3:$A$50000,MATCH(GenericLayout!N45,WormStrainStocks!$A$3:'WormStrainStocks'!$A$50000)),"")</f>
        <v/>
      </c>
      <c r="O45" s="39" t="str">
        <f>IF(INDEX(WormStrainStocks!$G$3:$G$50000,MATCH(GenericLayout!O45,WormStrainStocks!$A$3:'WormStrainStocks'!$A$50000))="y",INDEX(WormStrainStocks!$A$3:$A$50000,MATCH(GenericLayout!O45,WormStrainStocks!$A$3:'WormStrainStocks'!$A$50000)),"")</f>
        <v/>
      </c>
      <c r="P45" s="39" t="str">
        <f>IF(INDEX(WormStrainStocks!$G$3:$G$50000,MATCH(GenericLayout!P45,WormStrainStocks!$A$3:'WormStrainStocks'!$A$50000))="y",INDEX(WormStrainStocks!$A$3:$A$50000,MATCH(GenericLayout!P45,WormStrainStocks!$A$3:'WormStrainStocks'!$A$50000)),"")</f>
        <v/>
      </c>
      <c r="Q45" s="39" t="str">
        <f>IF(INDEX(WormStrainStocks!$G$3:$G$50000,MATCH(GenericLayout!Q45,WormStrainStocks!$A$3:'WormStrainStocks'!$A$50000))="y",INDEX(WormStrainStocks!$A$3:$A$50000,MATCH(GenericLayout!Q45,WormStrainStocks!$A$3:'WormStrainStocks'!$A$50000)),"")</f>
        <v/>
      </c>
      <c r="R45" s="39" t="str">
        <f>IF(INDEX(WormStrainStocks!$G$3:$G$50000,MATCH(GenericLayout!R45,WormStrainStocks!$A$3:'WormStrainStocks'!$A$50000))="y",INDEX(WormStrainStocks!$A$3:$A$50000,MATCH(GenericLayout!R45,WormStrainStocks!$A$3:'WormStrainStocks'!$A$50000)),"")</f>
        <v/>
      </c>
      <c r="S45" s="39" t="str">
        <f>IF(INDEX(WormStrainStocks!$G$3:$G$50000,MATCH(GenericLayout!S45,WormStrainStocks!$A$3:'WormStrainStocks'!$A$50000))="y",INDEX(WormStrainStocks!$A$3:$A$50000,MATCH(GenericLayout!S45,WormStrainStocks!$A$3:'WormStrainStocks'!$A$50000)),"")</f>
        <v/>
      </c>
      <c r="T45" s="39" t="str">
        <f>IF(INDEX(WormStrainStocks!$G$3:$G$50000,MATCH(GenericLayout!T45,WormStrainStocks!$A$3:'WormStrainStocks'!$A$50000))="y",INDEX(WormStrainStocks!$A$3:$A$50000,MATCH(GenericLayout!T45,WormStrainStocks!$A$3:'WormStrainStocks'!$A$50000)),"")</f>
        <v/>
      </c>
      <c r="U45" s="40" t="str">
        <f>IF(INDEX(WormStrainStocks!$G$3:$G$50000,MATCH(GenericLayout!U45,WormStrainStocks!$A$3:'WormStrainStocks'!$A$50000))="y",INDEX(WormStrainStocks!$A$3:$A$50000,MATCH(GenericLayout!U45,WormStrainStocks!$A$3:'WormStrainStocks'!$A$50000)),"")</f>
        <v/>
      </c>
      <c r="W45" s="38" t="str">
        <f>IF(INDEX(WormStrainStocks!$G$3:$G$50000,MATCH(GenericLayout!W45,WormStrainStocks!$A$3:'WormStrainStocks'!$A$50000))="y",INDEX(WormStrainStocks!$A$3:$A$50000,MATCH(GenericLayout!W45,WormStrainStocks!$A$3:'WormStrainStocks'!$A$50000)),"")</f>
        <v/>
      </c>
      <c r="X45" s="39" t="str">
        <f>IF(INDEX(WormStrainStocks!$G$3:$G$50000,MATCH(GenericLayout!X45,WormStrainStocks!$A$3:'WormStrainStocks'!$A$50000))="y",INDEX(WormStrainStocks!$A$3:$A$50000,MATCH(GenericLayout!X45,WormStrainStocks!$A$3:'WormStrainStocks'!$A$50000)),"")</f>
        <v/>
      </c>
      <c r="Y45" s="39" t="str">
        <f>IF(INDEX(WormStrainStocks!$G$3:$G$50000,MATCH(GenericLayout!Y45,WormStrainStocks!$A$3:'WormStrainStocks'!$A$50000))="y",INDEX(WormStrainStocks!$A$3:$A$50000,MATCH(GenericLayout!Y45,WormStrainStocks!$A$3:'WormStrainStocks'!$A$50000)),"")</f>
        <v/>
      </c>
      <c r="Z45" s="39" t="str">
        <f>IF(INDEX(WormStrainStocks!$G$3:$G$50000,MATCH(GenericLayout!Z45,WormStrainStocks!$A$3:'WormStrainStocks'!$A$50000))="y",INDEX(WormStrainStocks!$A$3:$A$50000,MATCH(GenericLayout!Z45,WormStrainStocks!$A$3:'WormStrainStocks'!$A$50000)),"")</f>
        <v/>
      </c>
      <c r="AA45" s="39" t="str">
        <f>IF(INDEX(WormStrainStocks!$G$3:$G$50000,MATCH(GenericLayout!AA45,WormStrainStocks!$A$3:'WormStrainStocks'!$A$50000))="y",INDEX(WormStrainStocks!$A$3:$A$50000,MATCH(GenericLayout!AA45,WormStrainStocks!$A$3:'WormStrainStocks'!$A$50000)),"")</f>
        <v/>
      </c>
      <c r="AB45" s="39" t="str">
        <f>IF(INDEX(WormStrainStocks!$G$3:$G$50000,MATCH(GenericLayout!AB45,WormStrainStocks!$A$3:'WormStrainStocks'!$A$50000))="y",INDEX(WormStrainStocks!$A$3:$A$50000,MATCH(GenericLayout!AB45,WormStrainStocks!$A$3:'WormStrainStocks'!$A$50000)),"")</f>
        <v/>
      </c>
      <c r="AC45" s="39" t="str">
        <f>IF(INDEX(WormStrainStocks!$G$3:$G$50000,MATCH(GenericLayout!AC45,WormStrainStocks!$A$3:'WormStrainStocks'!$A$50000))="y",INDEX(WormStrainStocks!$A$3:$A$50000,MATCH(GenericLayout!AC45,WormStrainStocks!$A$3:'WormStrainStocks'!$A$50000)),"")</f>
        <v/>
      </c>
      <c r="AD45" s="39" t="str">
        <f>IF(INDEX(WormStrainStocks!$G$3:$G$50000,MATCH(GenericLayout!AD45,WormStrainStocks!$A$3:'WormStrainStocks'!$A$50000))="y",INDEX(WormStrainStocks!$A$3:$A$50000,MATCH(GenericLayout!AD45,WormStrainStocks!$A$3:'WormStrainStocks'!$A$50000)),"")</f>
        <v/>
      </c>
      <c r="AE45" s="40" t="str">
        <f>IF(INDEX(WormStrainStocks!$G$3:$G$50000,MATCH(GenericLayout!AE45,WormStrainStocks!$A$3:'WormStrainStocks'!$A$50000))="y",INDEX(WormStrainStocks!$A$3:$A$50000,MATCH(GenericLayout!AE45,WormStrainStocks!$A$3:'WormStrainStocks'!$A$50000)),"")</f>
        <v/>
      </c>
    </row>
    <row r="46" spans="3:3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31" s="42" customFormat="1" ht="20" thickBot="1" x14ac:dyDescent="0.3">
      <c r="C47" s="43" t="s">
        <v>0</v>
      </c>
      <c r="D47" s="43">
        <f>X36+1</f>
        <v>13</v>
      </c>
      <c r="E47" s="43"/>
      <c r="F47" s="43"/>
      <c r="G47" s="43"/>
      <c r="H47" s="43"/>
      <c r="I47" s="43"/>
      <c r="J47" s="43"/>
      <c r="K47" s="43"/>
      <c r="L47" s="43"/>
      <c r="M47" s="43" t="s">
        <v>0</v>
      </c>
      <c r="N47" s="43">
        <f>D47+1</f>
        <v>14</v>
      </c>
      <c r="O47" s="43"/>
      <c r="P47" s="43"/>
      <c r="Q47" s="43"/>
      <c r="R47" s="43"/>
      <c r="S47" s="43"/>
      <c r="T47" s="43"/>
      <c r="U47" s="43"/>
      <c r="W47" s="43" t="s">
        <v>0</v>
      </c>
      <c r="X47" s="43">
        <f>N47+1</f>
        <v>15</v>
      </c>
      <c r="Y47" s="43"/>
      <c r="Z47" s="43"/>
      <c r="AA47" s="43"/>
      <c r="AB47" s="43"/>
      <c r="AC47" s="43"/>
      <c r="AD47" s="43"/>
      <c r="AE47" s="43"/>
    </row>
    <row r="48" spans="3:31" x14ac:dyDescent="0.2">
      <c r="C48" s="33" t="str">
        <f>IF(INDEX(WormStrainStocks!$G$3:$G$50000,MATCH(GenericLayout!C48,WormStrainStocks!$A$3:'WormStrainStocks'!$A$50000))="y",INDEX(WormStrainStocks!$A$3:$A$50000,MATCH(GenericLayout!C48,WormStrainStocks!$A$3:'WormStrainStocks'!$A$50000)),"")</f>
        <v/>
      </c>
      <c r="D48" s="34" t="str">
        <f>IF(INDEX(WormStrainStocks!$G$3:$G$50000,MATCH(GenericLayout!D48,WormStrainStocks!$A$3:'WormStrainStocks'!$A$50000))="y",INDEX(WormStrainStocks!$A$3:$A$50000,MATCH(GenericLayout!D48,WormStrainStocks!$A$3:'WormStrainStocks'!$A$50000)),"")</f>
        <v/>
      </c>
      <c r="E48" s="34" t="str">
        <f>IF(INDEX(WormStrainStocks!$G$3:$G$50000,MATCH(GenericLayout!E48,WormStrainStocks!$A$3:'WormStrainStocks'!$A$50000))="y",INDEX(WormStrainStocks!$A$3:$A$50000,MATCH(GenericLayout!E48,WormStrainStocks!$A$3:'WormStrainStocks'!$A$50000)),"")</f>
        <v/>
      </c>
      <c r="F48" s="34" t="str">
        <f>IF(INDEX(WormStrainStocks!$G$3:$G$50000,MATCH(GenericLayout!F48,WormStrainStocks!$A$3:'WormStrainStocks'!$A$50000))="y",INDEX(WormStrainStocks!$A$3:$A$50000,MATCH(GenericLayout!F48,WormStrainStocks!$A$3:'WormStrainStocks'!$A$50000)),"")</f>
        <v/>
      </c>
      <c r="G48" s="34" t="str">
        <f>IF(INDEX(WormStrainStocks!$G$3:$G$50000,MATCH(GenericLayout!G48,WormStrainStocks!$A$3:'WormStrainStocks'!$A$50000))="y",INDEX(WormStrainStocks!$A$3:$A$50000,MATCH(GenericLayout!G48,WormStrainStocks!$A$3:'WormStrainStocks'!$A$50000)),"")</f>
        <v/>
      </c>
      <c r="H48" s="34" t="str">
        <f>IF(INDEX(WormStrainStocks!$G$3:$G$50000,MATCH(GenericLayout!H48,WormStrainStocks!$A$3:'WormStrainStocks'!$A$50000))="y",INDEX(WormStrainStocks!$A$3:$A$50000,MATCH(GenericLayout!H48,WormStrainStocks!$A$3:'WormStrainStocks'!$A$50000)),"")</f>
        <v/>
      </c>
      <c r="I48" s="34" t="str">
        <f>IF(INDEX(WormStrainStocks!$G$3:$G$50000,MATCH(GenericLayout!I48,WormStrainStocks!$A$3:'WormStrainStocks'!$A$50000))="y",INDEX(WormStrainStocks!$A$3:$A$50000,MATCH(GenericLayout!I48,WormStrainStocks!$A$3:'WormStrainStocks'!$A$50000)),"")</f>
        <v/>
      </c>
      <c r="J48" s="34" t="str">
        <f>IF(INDEX(WormStrainStocks!$G$3:$G$50000,MATCH(GenericLayout!J48,WormStrainStocks!$A$3:'WormStrainStocks'!$A$50000))="y",INDEX(WormStrainStocks!$A$3:$A$50000,MATCH(GenericLayout!J48,WormStrainStocks!$A$3:'WormStrainStocks'!$A$50000)),"")</f>
        <v/>
      </c>
      <c r="K48" s="35" t="str">
        <f>IF(INDEX(WormStrainStocks!$G$3:$G$50000,MATCH(GenericLayout!K48,WormStrainStocks!$A$3:'WormStrainStocks'!$A$50000))="y",INDEX(WormStrainStocks!$A$3:$A$50000,MATCH(GenericLayout!K48,WormStrainStocks!$A$3:'WormStrainStocks'!$A$50000)),"")</f>
        <v/>
      </c>
      <c r="L48" s="1"/>
      <c r="M48" s="33" t="str">
        <f>IF(INDEX(WormStrainStocks!$G$3:$G$50000,MATCH(GenericLayout!M48,WormStrainStocks!$A$3:'WormStrainStocks'!$A$50000))="y",INDEX(WormStrainStocks!$A$3:$A$50000,MATCH(GenericLayout!M48,WormStrainStocks!$A$3:'WormStrainStocks'!$A$50000)),"")</f>
        <v/>
      </c>
      <c r="N48" s="34" t="str">
        <f>IF(INDEX(WormStrainStocks!$G$3:$G$50000,MATCH(GenericLayout!N48,WormStrainStocks!$A$3:'WormStrainStocks'!$A$50000))="y",INDEX(WormStrainStocks!$A$3:$A$50000,MATCH(GenericLayout!N48,WormStrainStocks!$A$3:'WormStrainStocks'!$A$50000)),"")</f>
        <v/>
      </c>
      <c r="O48" s="34" t="str">
        <f>IF(INDEX(WormStrainStocks!$G$3:$G$50000,MATCH(GenericLayout!O48,WormStrainStocks!$A$3:'WormStrainStocks'!$A$50000))="y",INDEX(WormStrainStocks!$A$3:$A$50000,MATCH(GenericLayout!O48,WormStrainStocks!$A$3:'WormStrainStocks'!$A$50000)),"")</f>
        <v/>
      </c>
      <c r="P48" s="34" t="str">
        <f>IF(INDEX(WormStrainStocks!$G$3:$G$50000,MATCH(GenericLayout!P48,WormStrainStocks!$A$3:'WormStrainStocks'!$A$50000))="y",INDEX(WormStrainStocks!$A$3:$A$50000,MATCH(GenericLayout!P48,WormStrainStocks!$A$3:'WormStrainStocks'!$A$50000)),"")</f>
        <v/>
      </c>
      <c r="Q48" s="34" t="str">
        <f>IF(INDEX(WormStrainStocks!$G$3:$G$50000,MATCH(GenericLayout!Q48,WormStrainStocks!$A$3:'WormStrainStocks'!$A$50000))="y",INDEX(WormStrainStocks!$A$3:$A$50000,MATCH(GenericLayout!Q48,WormStrainStocks!$A$3:'WormStrainStocks'!$A$50000)),"")</f>
        <v/>
      </c>
      <c r="R48" s="34" t="str">
        <f>IF(INDEX(WormStrainStocks!$G$3:$G$50000,MATCH(GenericLayout!R48,WormStrainStocks!$A$3:'WormStrainStocks'!$A$50000))="y",INDEX(WormStrainStocks!$A$3:$A$50000,MATCH(GenericLayout!R48,WormStrainStocks!$A$3:'WormStrainStocks'!$A$50000)),"")</f>
        <v/>
      </c>
      <c r="S48" s="34" t="str">
        <f>IF(INDEX(WormStrainStocks!$G$3:$G$50000,MATCH(GenericLayout!S48,WormStrainStocks!$A$3:'WormStrainStocks'!$A$50000))="y",INDEX(WormStrainStocks!$A$3:$A$50000,MATCH(GenericLayout!S48,WormStrainStocks!$A$3:'WormStrainStocks'!$A$50000)),"")</f>
        <v/>
      </c>
      <c r="T48" s="34" t="str">
        <f>IF(INDEX(WormStrainStocks!$G$3:$G$50000,MATCH(GenericLayout!T48,WormStrainStocks!$A$3:'WormStrainStocks'!$A$50000))="y",INDEX(WormStrainStocks!$A$3:$A$50000,MATCH(GenericLayout!T48,WormStrainStocks!$A$3:'WormStrainStocks'!$A$50000)),"")</f>
        <v/>
      </c>
      <c r="U48" s="35" t="str">
        <f>IF(INDEX(WormStrainStocks!$G$3:$G$50000,MATCH(GenericLayout!U48,WormStrainStocks!$A$3:'WormStrainStocks'!$A$50000))="y",INDEX(WormStrainStocks!$A$3:$A$50000,MATCH(GenericLayout!U48,WormStrainStocks!$A$3:'WormStrainStocks'!$A$50000)),"")</f>
        <v/>
      </c>
      <c r="W48" s="33" t="str">
        <f>IF(INDEX(WormStrainStocks!$G$3:$G$50000,MATCH(GenericLayout!W48,WormStrainStocks!$A$3:'WormStrainStocks'!$A$50000))="y",INDEX(WormStrainStocks!$A$3:$A$50000,MATCH(GenericLayout!W48,WormStrainStocks!$A$3:'WormStrainStocks'!$A$50000)),"")</f>
        <v/>
      </c>
      <c r="X48" s="34" t="str">
        <f>IF(INDEX(WormStrainStocks!$G$3:$G$50000,MATCH(GenericLayout!X48,WormStrainStocks!$A$3:'WormStrainStocks'!$A$50000))="y",INDEX(WormStrainStocks!$A$3:$A$50000,MATCH(GenericLayout!X48,WormStrainStocks!$A$3:'WormStrainStocks'!$A$50000)),"")</f>
        <v/>
      </c>
      <c r="Y48" s="34" t="str">
        <f>IF(INDEX(WormStrainStocks!$G$3:$G$50000,MATCH(GenericLayout!Y48,WormStrainStocks!$A$3:'WormStrainStocks'!$A$50000))="y",INDEX(WormStrainStocks!$A$3:$A$50000,MATCH(GenericLayout!Y48,WormStrainStocks!$A$3:'WormStrainStocks'!$A$50000)),"")</f>
        <v/>
      </c>
      <c r="Z48" s="34" t="str">
        <f>IF(INDEX(WormStrainStocks!$G$3:$G$50000,MATCH(GenericLayout!Z48,WormStrainStocks!$A$3:'WormStrainStocks'!$A$50000))="y",INDEX(WormStrainStocks!$A$3:$A$50000,MATCH(GenericLayout!Z48,WormStrainStocks!$A$3:'WormStrainStocks'!$A$50000)),"")</f>
        <v/>
      </c>
      <c r="AA48" s="34" t="str">
        <f>IF(INDEX(WormStrainStocks!$G$3:$G$50000,MATCH(GenericLayout!AA48,WormStrainStocks!$A$3:'WormStrainStocks'!$A$50000))="y",INDEX(WormStrainStocks!$A$3:$A$50000,MATCH(GenericLayout!AA48,WormStrainStocks!$A$3:'WormStrainStocks'!$A$50000)),"")</f>
        <v/>
      </c>
      <c r="AB48" s="34" t="str">
        <f>IF(INDEX(WormStrainStocks!$G$3:$G$50000,MATCH(GenericLayout!AB48,WormStrainStocks!$A$3:'WormStrainStocks'!$A$50000))="y",INDEX(WormStrainStocks!$A$3:$A$50000,MATCH(GenericLayout!AB48,WormStrainStocks!$A$3:'WormStrainStocks'!$A$50000)),"")</f>
        <v/>
      </c>
      <c r="AC48" s="34" t="str">
        <f>IF(INDEX(WormStrainStocks!$G$3:$G$50000,MATCH(GenericLayout!AC48,WormStrainStocks!$A$3:'WormStrainStocks'!$A$50000))="y",INDEX(WormStrainStocks!$A$3:$A$50000,MATCH(GenericLayout!AC48,WormStrainStocks!$A$3:'WormStrainStocks'!$A$50000)),"")</f>
        <v/>
      </c>
      <c r="AD48" s="34" t="str">
        <f>IF(INDEX(WormStrainStocks!$G$3:$G$50000,MATCH(GenericLayout!AD48,WormStrainStocks!$A$3:'WormStrainStocks'!$A$50000))="y",INDEX(WormStrainStocks!$A$3:$A$50000,MATCH(GenericLayout!AD48,WormStrainStocks!$A$3:'WormStrainStocks'!$A$50000)),"")</f>
        <v/>
      </c>
      <c r="AE48" s="35" t="str">
        <f>IF(INDEX(WormStrainStocks!$G$3:$G$50000,MATCH(GenericLayout!AE48,WormStrainStocks!$A$3:'WormStrainStocks'!$A$50000))="y",INDEX(WormStrainStocks!$A$3:$A$50000,MATCH(GenericLayout!AE48,WormStrainStocks!$A$3:'WormStrainStocks'!$A$50000)),"")</f>
        <v/>
      </c>
    </row>
    <row r="49" spans="3:31" x14ac:dyDescent="0.2">
      <c r="C49" s="36" t="str">
        <f>IF(INDEX(WormStrainStocks!$G$3:$G$50000,MATCH(GenericLayout!C49,WormStrainStocks!$A$3:'WormStrainStocks'!$A$50000))="y",INDEX(WormStrainStocks!$A$3:$A$50000,MATCH(GenericLayout!C49,WormStrainStocks!$A$3:'WormStrainStocks'!$A$50000)),"")</f>
        <v/>
      </c>
      <c r="D49" s="2" t="str">
        <f>IF(INDEX(WormStrainStocks!$G$3:$G$50000,MATCH(GenericLayout!D49,WormStrainStocks!$A$3:'WormStrainStocks'!$A$50000))="y",INDEX(WormStrainStocks!$A$3:$A$50000,MATCH(GenericLayout!D49,WormStrainStocks!$A$3:'WormStrainStocks'!$A$50000)),"")</f>
        <v/>
      </c>
      <c r="E49" s="2" t="str">
        <f>IF(INDEX(WormStrainStocks!$G$3:$G$50000,MATCH(GenericLayout!E49,WormStrainStocks!$A$3:'WormStrainStocks'!$A$50000))="y",INDEX(WormStrainStocks!$A$3:$A$50000,MATCH(GenericLayout!E49,WormStrainStocks!$A$3:'WormStrainStocks'!$A$50000)),"")</f>
        <v/>
      </c>
      <c r="F49" s="2" t="str">
        <f>IF(INDEX(WormStrainStocks!$G$3:$G$50000,MATCH(GenericLayout!F49,WormStrainStocks!$A$3:'WormStrainStocks'!$A$50000))="y",INDEX(WormStrainStocks!$A$3:$A$50000,MATCH(GenericLayout!F49,WormStrainStocks!$A$3:'WormStrainStocks'!$A$50000)),"")</f>
        <v/>
      </c>
      <c r="G49" s="2" t="str">
        <f>IF(INDEX(WormStrainStocks!$G$3:$G$50000,MATCH(GenericLayout!G49,WormStrainStocks!$A$3:'WormStrainStocks'!$A$50000))="y",INDEX(WormStrainStocks!$A$3:$A$50000,MATCH(GenericLayout!G49,WormStrainStocks!$A$3:'WormStrainStocks'!$A$50000)),"")</f>
        <v/>
      </c>
      <c r="H49" s="2" t="str">
        <f>IF(INDEX(WormStrainStocks!$G$3:$G$50000,MATCH(GenericLayout!H49,WormStrainStocks!$A$3:'WormStrainStocks'!$A$50000))="y",INDEX(WormStrainStocks!$A$3:$A$50000,MATCH(GenericLayout!H49,WormStrainStocks!$A$3:'WormStrainStocks'!$A$50000)),"")</f>
        <v/>
      </c>
      <c r="I49" s="2" t="str">
        <f>IF(INDEX(WormStrainStocks!$G$3:$G$50000,MATCH(GenericLayout!I49,WormStrainStocks!$A$3:'WormStrainStocks'!$A$50000))="y",INDEX(WormStrainStocks!$A$3:$A$50000,MATCH(GenericLayout!I49,WormStrainStocks!$A$3:'WormStrainStocks'!$A$50000)),"")</f>
        <v/>
      </c>
      <c r="J49" s="2" t="str">
        <f>IF(INDEX(WormStrainStocks!$G$3:$G$50000,MATCH(GenericLayout!J49,WormStrainStocks!$A$3:'WormStrainStocks'!$A$50000))="y",INDEX(WormStrainStocks!$A$3:$A$50000,MATCH(GenericLayout!J49,WormStrainStocks!$A$3:'WormStrainStocks'!$A$50000)),"")</f>
        <v/>
      </c>
      <c r="K49" s="37" t="str">
        <f>IF(INDEX(WormStrainStocks!$G$3:$G$50000,MATCH(GenericLayout!K49,WormStrainStocks!$A$3:'WormStrainStocks'!$A$50000))="y",INDEX(WormStrainStocks!$A$3:$A$50000,MATCH(GenericLayout!K49,WormStrainStocks!$A$3:'WormStrainStocks'!$A$50000)),"")</f>
        <v/>
      </c>
      <c r="L49" s="1"/>
      <c r="M49" s="36" t="str">
        <f>IF(INDEX(WormStrainStocks!$G$3:$G$50000,MATCH(GenericLayout!M49,WormStrainStocks!$A$3:'WormStrainStocks'!$A$50000))="y",INDEX(WormStrainStocks!$A$3:$A$50000,MATCH(GenericLayout!M49,WormStrainStocks!$A$3:'WormStrainStocks'!$A$50000)),"")</f>
        <v/>
      </c>
      <c r="N49" s="2" t="str">
        <f>IF(INDEX(WormStrainStocks!$G$3:$G$50000,MATCH(GenericLayout!N49,WormStrainStocks!$A$3:'WormStrainStocks'!$A$50000))="y",INDEX(WormStrainStocks!$A$3:$A$50000,MATCH(GenericLayout!N49,WormStrainStocks!$A$3:'WormStrainStocks'!$A$50000)),"")</f>
        <v/>
      </c>
      <c r="O49" s="2" t="str">
        <f>IF(INDEX(WormStrainStocks!$G$3:$G$50000,MATCH(GenericLayout!O49,WormStrainStocks!$A$3:'WormStrainStocks'!$A$50000))="y",INDEX(WormStrainStocks!$A$3:$A$50000,MATCH(GenericLayout!O49,WormStrainStocks!$A$3:'WormStrainStocks'!$A$50000)),"")</f>
        <v/>
      </c>
      <c r="P49" s="2" t="str">
        <f>IF(INDEX(WormStrainStocks!$G$3:$G$50000,MATCH(GenericLayout!P49,WormStrainStocks!$A$3:'WormStrainStocks'!$A$50000))="y",INDEX(WormStrainStocks!$A$3:$A$50000,MATCH(GenericLayout!P49,WormStrainStocks!$A$3:'WormStrainStocks'!$A$50000)),"")</f>
        <v/>
      </c>
      <c r="Q49" s="2" t="str">
        <f>IF(INDEX(WormStrainStocks!$G$3:$G$50000,MATCH(GenericLayout!Q49,WormStrainStocks!$A$3:'WormStrainStocks'!$A$50000))="y",INDEX(WormStrainStocks!$A$3:$A$50000,MATCH(GenericLayout!Q49,WormStrainStocks!$A$3:'WormStrainStocks'!$A$50000)),"")</f>
        <v/>
      </c>
      <c r="R49" s="2" t="str">
        <f>IF(INDEX(WormStrainStocks!$G$3:$G$50000,MATCH(GenericLayout!R49,WormStrainStocks!$A$3:'WormStrainStocks'!$A$50000))="y",INDEX(WormStrainStocks!$A$3:$A$50000,MATCH(GenericLayout!R49,WormStrainStocks!$A$3:'WormStrainStocks'!$A$50000)),"")</f>
        <v/>
      </c>
      <c r="S49" s="2" t="str">
        <f>IF(INDEX(WormStrainStocks!$G$3:$G$50000,MATCH(GenericLayout!S49,WormStrainStocks!$A$3:'WormStrainStocks'!$A$50000))="y",INDEX(WormStrainStocks!$A$3:$A$50000,MATCH(GenericLayout!S49,WormStrainStocks!$A$3:'WormStrainStocks'!$A$50000)),"")</f>
        <v/>
      </c>
      <c r="T49" s="2" t="str">
        <f>IF(INDEX(WormStrainStocks!$G$3:$G$50000,MATCH(GenericLayout!T49,WormStrainStocks!$A$3:'WormStrainStocks'!$A$50000))="y",INDEX(WormStrainStocks!$A$3:$A$50000,MATCH(GenericLayout!T49,WormStrainStocks!$A$3:'WormStrainStocks'!$A$50000)),"")</f>
        <v/>
      </c>
      <c r="U49" s="37" t="str">
        <f>IF(INDEX(WormStrainStocks!$G$3:$G$50000,MATCH(GenericLayout!U49,WormStrainStocks!$A$3:'WormStrainStocks'!$A$50000))="y",INDEX(WormStrainStocks!$A$3:$A$50000,MATCH(GenericLayout!U49,WormStrainStocks!$A$3:'WormStrainStocks'!$A$50000)),"")</f>
        <v/>
      </c>
      <c r="W49" s="36" t="str">
        <f>IF(INDEX(WormStrainStocks!$G$3:$G$50000,MATCH(GenericLayout!W49,WormStrainStocks!$A$3:'WormStrainStocks'!$A$50000))="y",INDEX(WormStrainStocks!$A$3:$A$50000,MATCH(GenericLayout!W49,WormStrainStocks!$A$3:'WormStrainStocks'!$A$50000)),"")</f>
        <v/>
      </c>
      <c r="X49" s="2" t="str">
        <f>IF(INDEX(WormStrainStocks!$G$3:$G$50000,MATCH(GenericLayout!X49,WormStrainStocks!$A$3:'WormStrainStocks'!$A$50000))="y",INDEX(WormStrainStocks!$A$3:$A$50000,MATCH(GenericLayout!X49,WormStrainStocks!$A$3:'WormStrainStocks'!$A$50000)),"")</f>
        <v/>
      </c>
      <c r="Y49" s="2" t="str">
        <f>IF(INDEX(WormStrainStocks!$G$3:$G$50000,MATCH(GenericLayout!Y49,WormStrainStocks!$A$3:'WormStrainStocks'!$A$50000))="y",INDEX(WormStrainStocks!$A$3:$A$50000,MATCH(GenericLayout!Y49,WormStrainStocks!$A$3:'WormStrainStocks'!$A$50000)),"")</f>
        <v/>
      </c>
      <c r="Z49" s="2" t="str">
        <f>IF(INDEX(WormStrainStocks!$G$3:$G$50000,MATCH(GenericLayout!Z49,WormStrainStocks!$A$3:'WormStrainStocks'!$A$50000))="y",INDEX(WormStrainStocks!$A$3:$A$50000,MATCH(GenericLayout!Z49,WormStrainStocks!$A$3:'WormStrainStocks'!$A$50000)),"")</f>
        <v/>
      </c>
      <c r="AA49" s="2" t="str">
        <f>IF(INDEX(WormStrainStocks!$G$3:$G$50000,MATCH(GenericLayout!AA49,WormStrainStocks!$A$3:'WormStrainStocks'!$A$50000))="y",INDEX(WormStrainStocks!$A$3:$A$50000,MATCH(GenericLayout!AA49,WormStrainStocks!$A$3:'WormStrainStocks'!$A$50000)),"")</f>
        <v/>
      </c>
      <c r="AB49" s="2" t="str">
        <f>IF(INDEX(WormStrainStocks!$G$3:$G$50000,MATCH(GenericLayout!AB49,WormStrainStocks!$A$3:'WormStrainStocks'!$A$50000))="y",INDEX(WormStrainStocks!$A$3:$A$50000,MATCH(GenericLayout!AB49,WormStrainStocks!$A$3:'WormStrainStocks'!$A$50000)),"")</f>
        <v/>
      </c>
      <c r="AC49" s="2" t="str">
        <f>IF(INDEX(WormStrainStocks!$G$3:$G$50000,MATCH(GenericLayout!AC49,WormStrainStocks!$A$3:'WormStrainStocks'!$A$50000))="y",INDEX(WormStrainStocks!$A$3:$A$50000,MATCH(GenericLayout!AC49,WormStrainStocks!$A$3:'WormStrainStocks'!$A$50000)),"")</f>
        <v/>
      </c>
      <c r="AD49" s="2" t="str">
        <f>IF(INDEX(WormStrainStocks!$G$3:$G$50000,MATCH(GenericLayout!AD49,WormStrainStocks!$A$3:'WormStrainStocks'!$A$50000))="y",INDEX(WormStrainStocks!$A$3:$A$50000,MATCH(GenericLayout!AD49,WormStrainStocks!$A$3:'WormStrainStocks'!$A$50000)),"")</f>
        <v/>
      </c>
      <c r="AE49" s="37" t="str">
        <f>IF(INDEX(WormStrainStocks!$G$3:$G$50000,MATCH(GenericLayout!AE49,WormStrainStocks!$A$3:'WormStrainStocks'!$A$50000))="y",INDEX(WormStrainStocks!$A$3:$A$50000,MATCH(GenericLayout!AE49,WormStrainStocks!$A$3:'WormStrainStocks'!$A$50000)),"")</f>
        <v/>
      </c>
    </row>
    <row r="50" spans="3:31" x14ac:dyDescent="0.2">
      <c r="C50" s="36" t="str">
        <f>IF(INDEX(WormStrainStocks!$G$3:$G$50000,MATCH(GenericLayout!C50,WormStrainStocks!$A$3:'WormStrainStocks'!$A$50000))="y",INDEX(WormStrainStocks!$A$3:$A$50000,MATCH(GenericLayout!C50,WormStrainStocks!$A$3:'WormStrainStocks'!$A$50000)),"")</f>
        <v/>
      </c>
      <c r="D50" s="2" t="str">
        <f>IF(INDEX(WormStrainStocks!$G$3:$G$50000,MATCH(GenericLayout!D50,WormStrainStocks!$A$3:'WormStrainStocks'!$A$50000))="y",INDEX(WormStrainStocks!$A$3:$A$50000,MATCH(GenericLayout!D50,WormStrainStocks!$A$3:'WormStrainStocks'!$A$50000)),"")</f>
        <v/>
      </c>
      <c r="E50" s="2" t="str">
        <f>IF(INDEX(WormStrainStocks!$G$3:$G$50000,MATCH(GenericLayout!E50,WormStrainStocks!$A$3:'WormStrainStocks'!$A$50000))="y",INDEX(WormStrainStocks!$A$3:$A$50000,MATCH(GenericLayout!E50,WormStrainStocks!$A$3:'WormStrainStocks'!$A$50000)),"")</f>
        <v/>
      </c>
      <c r="F50" s="2" t="str">
        <f>IF(INDEX(WormStrainStocks!$G$3:$G$50000,MATCH(GenericLayout!F50,WormStrainStocks!$A$3:'WormStrainStocks'!$A$50000))="y",INDEX(WormStrainStocks!$A$3:$A$50000,MATCH(GenericLayout!F50,WormStrainStocks!$A$3:'WormStrainStocks'!$A$50000)),"")</f>
        <v/>
      </c>
      <c r="G50" s="2" t="str">
        <f>IF(INDEX(WormStrainStocks!$G$3:$G$50000,MATCH(GenericLayout!G50,WormStrainStocks!$A$3:'WormStrainStocks'!$A$50000))="y",INDEX(WormStrainStocks!$A$3:$A$50000,MATCH(GenericLayout!G50,WormStrainStocks!$A$3:'WormStrainStocks'!$A$50000)),"")</f>
        <v/>
      </c>
      <c r="H50" s="2" t="str">
        <f>IF(INDEX(WormStrainStocks!$G$3:$G$50000,MATCH(GenericLayout!H50,WormStrainStocks!$A$3:'WormStrainStocks'!$A$50000))="y",INDEX(WormStrainStocks!$A$3:$A$50000,MATCH(GenericLayout!H50,WormStrainStocks!$A$3:'WormStrainStocks'!$A$50000)),"")</f>
        <v/>
      </c>
      <c r="I50" s="2" t="str">
        <f>IF(INDEX(WormStrainStocks!$G$3:$G$50000,MATCH(GenericLayout!I50,WormStrainStocks!$A$3:'WormStrainStocks'!$A$50000))="y",INDEX(WormStrainStocks!$A$3:$A$50000,MATCH(GenericLayout!I50,WormStrainStocks!$A$3:'WormStrainStocks'!$A$50000)),"")</f>
        <v/>
      </c>
      <c r="J50" s="2" t="str">
        <f>IF(INDEX(WormStrainStocks!$G$3:$G$50000,MATCH(GenericLayout!J50,WormStrainStocks!$A$3:'WormStrainStocks'!$A$50000))="y",INDEX(WormStrainStocks!$A$3:$A$50000,MATCH(GenericLayout!J50,WormStrainStocks!$A$3:'WormStrainStocks'!$A$50000)),"")</f>
        <v/>
      </c>
      <c r="K50" s="37" t="str">
        <f>IF(INDEX(WormStrainStocks!$G$3:$G$50000,MATCH(GenericLayout!K50,WormStrainStocks!$A$3:'WormStrainStocks'!$A$50000))="y",INDEX(WormStrainStocks!$A$3:$A$50000,MATCH(GenericLayout!K50,WormStrainStocks!$A$3:'WormStrainStocks'!$A$50000)),"")</f>
        <v/>
      </c>
      <c r="L50" s="1"/>
      <c r="M50" s="36" t="str">
        <f>IF(INDEX(WormStrainStocks!$G$3:$G$50000,MATCH(GenericLayout!M50,WormStrainStocks!$A$3:'WormStrainStocks'!$A$50000))="y",INDEX(WormStrainStocks!$A$3:$A$50000,MATCH(GenericLayout!M50,WormStrainStocks!$A$3:'WormStrainStocks'!$A$50000)),"")</f>
        <v/>
      </c>
      <c r="N50" s="2" t="str">
        <f>IF(INDEX(WormStrainStocks!$G$3:$G$50000,MATCH(GenericLayout!N50,WormStrainStocks!$A$3:'WormStrainStocks'!$A$50000))="y",INDEX(WormStrainStocks!$A$3:$A$50000,MATCH(GenericLayout!N50,WormStrainStocks!$A$3:'WormStrainStocks'!$A$50000)),"")</f>
        <v/>
      </c>
      <c r="O50" s="2" t="str">
        <f>IF(INDEX(WormStrainStocks!$G$3:$G$50000,MATCH(GenericLayout!O50,WormStrainStocks!$A$3:'WormStrainStocks'!$A$50000))="y",INDEX(WormStrainStocks!$A$3:$A$50000,MATCH(GenericLayout!O50,WormStrainStocks!$A$3:'WormStrainStocks'!$A$50000)),"")</f>
        <v/>
      </c>
      <c r="P50" s="2" t="str">
        <f>IF(INDEX(WormStrainStocks!$G$3:$G$50000,MATCH(GenericLayout!P50,WormStrainStocks!$A$3:'WormStrainStocks'!$A$50000))="y",INDEX(WormStrainStocks!$A$3:$A$50000,MATCH(GenericLayout!P50,WormStrainStocks!$A$3:'WormStrainStocks'!$A$50000)),"")</f>
        <v/>
      </c>
      <c r="Q50" s="2" t="str">
        <f>IF(INDEX(WormStrainStocks!$G$3:$G$50000,MATCH(GenericLayout!Q50,WormStrainStocks!$A$3:'WormStrainStocks'!$A$50000))="y",INDEX(WormStrainStocks!$A$3:$A$50000,MATCH(GenericLayout!Q50,WormStrainStocks!$A$3:'WormStrainStocks'!$A$50000)),"")</f>
        <v/>
      </c>
      <c r="R50" s="2" t="str">
        <f>IF(INDEX(WormStrainStocks!$G$3:$G$50000,MATCH(GenericLayout!R50,WormStrainStocks!$A$3:'WormStrainStocks'!$A$50000))="y",INDEX(WormStrainStocks!$A$3:$A$50000,MATCH(GenericLayout!R50,WormStrainStocks!$A$3:'WormStrainStocks'!$A$50000)),"")</f>
        <v/>
      </c>
      <c r="S50" s="2" t="str">
        <f>IF(INDEX(WormStrainStocks!$G$3:$G$50000,MATCH(GenericLayout!S50,WormStrainStocks!$A$3:'WormStrainStocks'!$A$50000))="y",INDEX(WormStrainStocks!$A$3:$A$50000,MATCH(GenericLayout!S50,WormStrainStocks!$A$3:'WormStrainStocks'!$A$50000)),"")</f>
        <v/>
      </c>
      <c r="T50" s="2" t="str">
        <f>IF(INDEX(WormStrainStocks!$G$3:$G$50000,MATCH(GenericLayout!T50,WormStrainStocks!$A$3:'WormStrainStocks'!$A$50000))="y",INDEX(WormStrainStocks!$A$3:$A$50000,MATCH(GenericLayout!T50,WormStrainStocks!$A$3:'WormStrainStocks'!$A$50000)),"")</f>
        <v/>
      </c>
      <c r="U50" s="37" t="str">
        <f>IF(INDEX(WormStrainStocks!$G$3:$G$50000,MATCH(GenericLayout!U50,WormStrainStocks!$A$3:'WormStrainStocks'!$A$50000))="y",INDEX(WormStrainStocks!$A$3:$A$50000,MATCH(GenericLayout!U50,WormStrainStocks!$A$3:'WormStrainStocks'!$A$50000)),"")</f>
        <v/>
      </c>
      <c r="W50" s="36" t="str">
        <f>IF(INDEX(WormStrainStocks!$G$3:$G$50000,MATCH(GenericLayout!W50,WormStrainStocks!$A$3:'WormStrainStocks'!$A$50000))="y",INDEX(WormStrainStocks!$A$3:$A$50000,MATCH(GenericLayout!W50,WormStrainStocks!$A$3:'WormStrainStocks'!$A$50000)),"")</f>
        <v/>
      </c>
      <c r="X50" s="2" t="str">
        <f>IF(INDEX(WormStrainStocks!$G$3:$G$50000,MATCH(GenericLayout!X50,WormStrainStocks!$A$3:'WormStrainStocks'!$A$50000))="y",INDEX(WormStrainStocks!$A$3:$A$50000,MATCH(GenericLayout!X50,WormStrainStocks!$A$3:'WormStrainStocks'!$A$50000)),"")</f>
        <v/>
      </c>
      <c r="Y50" s="2" t="str">
        <f>IF(INDEX(WormStrainStocks!$G$3:$G$50000,MATCH(GenericLayout!Y50,WormStrainStocks!$A$3:'WormStrainStocks'!$A$50000))="y",INDEX(WormStrainStocks!$A$3:$A$50000,MATCH(GenericLayout!Y50,WormStrainStocks!$A$3:'WormStrainStocks'!$A$50000)),"")</f>
        <v/>
      </c>
      <c r="Z50" s="2" t="str">
        <f>IF(INDEX(WormStrainStocks!$G$3:$G$50000,MATCH(GenericLayout!Z50,WormStrainStocks!$A$3:'WormStrainStocks'!$A$50000))="y",INDEX(WormStrainStocks!$A$3:$A$50000,MATCH(GenericLayout!Z50,WormStrainStocks!$A$3:'WormStrainStocks'!$A$50000)),"")</f>
        <v/>
      </c>
      <c r="AA50" s="2" t="str">
        <f>IF(INDEX(WormStrainStocks!$G$3:$G$50000,MATCH(GenericLayout!AA50,WormStrainStocks!$A$3:'WormStrainStocks'!$A$50000))="y",INDEX(WormStrainStocks!$A$3:$A$50000,MATCH(GenericLayout!AA50,WormStrainStocks!$A$3:'WormStrainStocks'!$A$50000)),"")</f>
        <v/>
      </c>
      <c r="AB50" s="2" t="str">
        <f>IF(INDEX(WormStrainStocks!$G$3:$G$50000,MATCH(GenericLayout!AB50,WormStrainStocks!$A$3:'WormStrainStocks'!$A$50000))="y",INDEX(WormStrainStocks!$A$3:$A$50000,MATCH(GenericLayout!AB50,WormStrainStocks!$A$3:'WormStrainStocks'!$A$50000)),"")</f>
        <v/>
      </c>
      <c r="AC50" s="2" t="str">
        <f>IF(INDEX(WormStrainStocks!$G$3:$G$50000,MATCH(GenericLayout!AC50,WormStrainStocks!$A$3:'WormStrainStocks'!$A$50000))="y",INDEX(WormStrainStocks!$A$3:$A$50000,MATCH(GenericLayout!AC50,WormStrainStocks!$A$3:'WormStrainStocks'!$A$50000)),"")</f>
        <v/>
      </c>
      <c r="AD50" s="2" t="str">
        <f>IF(INDEX(WormStrainStocks!$G$3:$G$50000,MATCH(GenericLayout!AD50,WormStrainStocks!$A$3:'WormStrainStocks'!$A$50000))="y",INDEX(WormStrainStocks!$A$3:$A$50000,MATCH(GenericLayout!AD50,WormStrainStocks!$A$3:'WormStrainStocks'!$A$50000)),"")</f>
        <v/>
      </c>
      <c r="AE50" s="37" t="str">
        <f>IF(INDEX(WormStrainStocks!$G$3:$G$50000,MATCH(GenericLayout!AE50,WormStrainStocks!$A$3:'WormStrainStocks'!$A$50000))="y",INDEX(WormStrainStocks!$A$3:$A$50000,MATCH(GenericLayout!AE50,WormStrainStocks!$A$3:'WormStrainStocks'!$A$50000)),"")</f>
        <v/>
      </c>
    </row>
    <row r="51" spans="3:31" x14ac:dyDescent="0.2">
      <c r="C51" s="36" t="str">
        <f>IF(INDEX(WormStrainStocks!$G$3:$G$50000,MATCH(GenericLayout!C51,WormStrainStocks!$A$3:'WormStrainStocks'!$A$50000))="y",INDEX(WormStrainStocks!$A$3:$A$50000,MATCH(GenericLayout!C51,WormStrainStocks!$A$3:'WormStrainStocks'!$A$50000)),"")</f>
        <v/>
      </c>
      <c r="D51" s="2" t="str">
        <f>IF(INDEX(WormStrainStocks!$G$3:$G$50000,MATCH(GenericLayout!D51,WormStrainStocks!$A$3:'WormStrainStocks'!$A$50000))="y",INDEX(WormStrainStocks!$A$3:$A$50000,MATCH(GenericLayout!D51,WormStrainStocks!$A$3:'WormStrainStocks'!$A$50000)),"")</f>
        <v/>
      </c>
      <c r="E51" s="2" t="str">
        <f>IF(INDEX(WormStrainStocks!$G$3:$G$50000,MATCH(GenericLayout!E51,WormStrainStocks!$A$3:'WormStrainStocks'!$A$50000))="y",INDEX(WormStrainStocks!$A$3:$A$50000,MATCH(GenericLayout!E51,WormStrainStocks!$A$3:'WormStrainStocks'!$A$50000)),"")</f>
        <v/>
      </c>
      <c r="F51" s="2" t="str">
        <f>IF(INDEX(WormStrainStocks!$G$3:$G$50000,MATCH(GenericLayout!F51,WormStrainStocks!$A$3:'WormStrainStocks'!$A$50000))="y",INDEX(WormStrainStocks!$A$3:$A$50000,MATCH(GenericLayout!F51,WormStrainStocks!$A$3:'WormStrainStocks'!$A$50000)),"")</f>
        <v/>
      </c>
      <c r="G51" s="2" t="str">
        <f>IF(INDEX(WormStrainStocks!$G$3:$G$50000,MATCH(GenericLayout!G51,WormStrainStocks!$A$3:'WormStrainStocks'!$A$50000))="y",INDEX(WormStrainStocks!$A$3:$A$50000,MATCH(GenericLayout!G51,WormStrainStocks!$A$3:'WormStrainStocks'!$A$50000)),"")</f>
        <v/>
      </c>
      <c r="H51" s="2" t="str">
        <f>IF(INDEX(WormStrainStocks!$G$3:$G$50000,MATCH(GenericLayout!H51,WormStrainStocks!$A$3:'WormStrainStocks'!$A$50000))="y",INDEX(WormStrainStocks!$A$3:$A$50000,MATCH(GenericLayout!H51,WormStrainStocks!$A$3:'WormStrainStocks'!$A$50000)),"")</f>
        <v/>
      </c>
      <c r="I51" s="2" t="str">
        <f>IF(INDEX(WormStrainStocks!$G$3:$G$50000,MATCH(GenericLayout!I51,WormStrainStocks!$A$3:'WormStrainStocks'!$A$50000))="y",INDEX(WormStrainStocks!$A$3:$A$50000,MATCH(GenericLayout!I51,WormStrainStocks!$A$3:'WormStrainStocks'!$A$50000)),"")</f>
        <v/>
      </c>
      <c r="J51" s="2" t="str">
        <f>IF(INDEX(WormStrainStocks!$G$3:$G$50000,MATCH(GenericLayout!J51,WormStrainStocks!$A$3:'WormStrainStocks'!$A$50000))="y",INDEX(WormStrainStocks!$A$3:$A$50000,MATCH(GenericLayout!J51,WormStrainStocks!$A$3:'WormStrainStocks'!$A$50000)),"")</f>
        <v/>
      </c>
      <c r="K51" s="37" t="str">
        <f>IF(INDEX(WormStrainStocks!$G$3:$G$50000,MATCH(GenericLayout!K51,WormStrainStocks!$A$3:'WormStrainStocks'!$A$50000))="y",INDEX(WormStrainStocks!$A$3:$A$50000,MATCH(GenericLayout!K51,WormStrainStocks!$A$3:'WormStrainStocks'!$A$50000)),"")</f>
        <v/>
      </c>
      <c r="L51" s="1"/>
      <c r="M51" s="36" t="str">
        <f>IF(INDEX(WormStrainStocks!$G$3:$G$50000,MATCH(GenericLayout!M51,WormStrainStocks!$A$3:'WormStrainStocks'!$A$50000))="y",INDEX(WormStrainStocks!$A$3:$A$50000,MATCH(GenericLayout!M51,WormStrainStocks!$A$3:'WormStrainStocks'!$A$50000)),"")</f>
        <v/>
      </c>
      <c r="N51" s="2" t="str">
        <f>IF(INDEX(WormStrainStocks!$G$3:$G$50000,MATCH(GenericLayout!N51,WormStrainStocks!$A$3:'WormStrainStocks'!$A$50000))="y",INDEX(WormStrainStocks!$A$3:$A$50000,MATCH(GenericLayout!N51,WormStrainStocks!$A$3:'WormStrainStocks'!$A$50000)),"")</f>
        <v/>
      </c>
      <c r="O51" s="2" t="str">
        <f>IF(INDEX(WormStrainStocks!$G$3:$G$50000,MATCH(GenericLayout!O51,WormStrainStocks!$A$3:'WormStrainStocks'!$A$50000))="y",INDEX(WormStrainStocks!$A$3:$A$50000,MATCH(GenericLayout!O51,WormStrainStocks!$A$3:'WormStrainStocks'!$A$50000)),"")</f>
        <v/>
      </c>
      <c r="P51" s="2" t="str">
        <f>IF(INDEX(WormStrainStocks!$G$3:$G$50000,MATCH(GenericLayout!P51,WormStrainStocks!$A$3:'WormStrainStocks'!$A$50000))="y",INDEX(WormStrainStocks!$A$3:$A$50000,MATCH(GenericLayout!P51,WormStrainStocks!$A$3:'WormStrainStocks'!$A$50000)),"")</f>
        <v/>
      </c>
      <c r="Q51" s="2" t="str">
        <f>IF(INDEX(WormStrainStocks!$G$3:$G$50000,MATCH(GenericLayout!Q51,WormStrainStocks!$A$3:'WormStrainStocks'!$A$50000))="y",INDEX(WormStrainStocks!$A$3:$A$50000,MATCH(GenericLayout!Q51,WormStrainStocks!$A$3:'WormStrainStocks'!$A$50000)),"")</f>
        <v/>
      </c>
      <c r="R51" s="2" t="str">
        <f>IF(INDEX(WormStrainStocks!$G$3:$G$50000,MATCH(GenericLayout!R51,WormStrainStocks!$A$3:'WormStrainStocks'!$A$50000))="y",INDEX(WormStrainStocks!$A$3:$A$50000,MATCH(GenericLayout!R51,WormStrainStocks!$A$3:'WormStrainStocks'!$A$50000)),"")</f>
        <v/>
      </c>
      <c r="S51" s="2" t="str">
        <f>IF(INDEX(WormStrainStocks!$G$3:$G$50000,MATCH(GenericLayout!S51,WormStrainStocks!$A$3:'WormStrainStocks'!$A$50000))="y",INDEX(WormStrainStocks!$A$3:$A$50000,MATCH(GenericLayout!S51,WormStrainStocks!$A$3:'WormStrainStocks'!$A$50000)),"")</f>
        <v/>
      </c>
      <c r="T51" s="2" t="str">
        <f>IF(INDEX(WormStrainStocks!$G$3:$G$50000,MATCH(GenericLayout!T51,WormStrainStocks!$A$3:'WormStrainStocks'!$A$50000))="y",INDEX(WormStrainStocks!$A$3:$A$50000,MATCH(GenericLayout!T51,WormStrainStocks!$A$3:'WormStrainStocks'!$A$50000)),"")</f>
        <v/>
      </c>
      <c r="U51" s="37" t="str">
        <f>IF(INDEX(WormStrainStocks!$G$3:$G$50000,MATCH(GenericLayout!U51,WormStrainStocks!$A$3:'WormStrainStocks'!$A$50000))="y",INDEX(WormStrainStocks!$A$3:$A$50000,MATCH(GenericLayout!U51,WormStrainStocks!$A$3:'WormStrainStocks'!$A$50000)),"")</f>
        <v/>
      </c>
      <c r="W51" s="36" t="str">
        <f>IF(INDEX(WormStrainStocks!$G$3:$G$50000,MATCH(GenericLayout!W51,WormStrainStocks!$A$3:'WormStrainStocks'!$A$50000))="y",INDEX(WormStrainStocks!$A$3:$A$50000,MATCH(GenericLayout!W51,WormStrainStocks!$A$3:'WormStrainStocks'!$A$50000)),"")</f>
        <v/>
      </c>
      <c r="X51" s="2" t="str">
        <f>IF(INDEX(WormStrainStocks!$G$3:$G$50000,MATCH(GenericLayout!X51,WormStrainStocks!$A$3:'WormStrainStocks'!$A$50000))="y",INDEX(WormStrainStocks!$A$3:$A$50000,MATCH(GenericLayout!X51,WormStrainStocks!$A$3:'WormStrainStocks'!$A$50000)),"")</f>
        <v/>
      </c>
      <c r="Y51" s="2" t="str">
        <f>IF(INDEX(WormStrainStocks!$G$3:$G$50000,MATCH(GenericLayout!Y51,WormStrainStocks!$A$3:'WormStrainStocks'!$A$50000))="y",INDEX(WormStrainStocks!$A$3:$A$50000,MATCH(GenericLayout!Y51,WormStrainStocks!$A$3:'WormStrainStocks'!$A$50000)),"")</f>
        <v/>
      </c>
      <c r="Z51" s="2" t="str">
        <f>IF(INDEX(WormStrainStocks!$G$3:$G$50000,MATCH(GenericLayout!Z51,WormStrainStocks!$A$3:'WormStrainStocks'!$A$50000))="y",INDEX(WormStrainStocks!$A$3:$A$50000,MATCH(GenericLayout!Z51,WormStrainStocks!$A$3:'WormStrainStocks'!$A$50000)),"")</f>
        <v/>
      </c>
      <c r="AA51" s="2" t="str">
        <f>IF(INDEX(WormStrainStocks!$G$3:$G$50000,MATCH(GenericLayout!AA51,WormStrainStocks!$A$3:'WormStrainStocks'!$A$50000))="y",INDEX(WormStrainStocks!$A$3:$A$50000,MATCH(GenericLayout!AA51,WormStrainStocks!$A$3:'WormStrainStocks'!$A$50000)),"")</f>
        <v/>
      </c>
      <c r="AB51" s="2" t="str">
        <f>IF(INDEX(WormStrainStocks!$G$3:$G$50000,MATCH(GenericLayout!AB51,WormStrainStocks!$A$3:'WormStrainStocks'!$A$50000))="y",INDEX(WormStrainStocks!$A$3:$A$50000,MATCH(GenericLayout!AB51,WormStrainStocks!$A$3:'WormStrainStocks'!$A$50000)),"")</f>
        <v/>
      </c>
      <c r="AC51" s="2" t="str">
        <f>IF(INDEX(WormStrainStocks!$G$3:$G$50000,MATCH(GenericLayout!AC51,WormStrainStocks!$A$3:'WormStrainStocks'!$A$50000))="y",INDEX(WormStrainStocks!$A$3:$A$50000,MATCH(GenericLayout!AC51,WormStrainStocks!$A$3:'WormStrainStocks'!$A$50000)),"")</f>
        <v/>
      </c>
      <c r="AD51" s="2" t="str">
        <f>IF(INDEX(WormStrainStocks!$G$3:$G$50000,MATCH(GenericLayout!AD51,WormStrainStocks!$A$3:'WormStrainStocks'!$A$50000))="y",INDEX(WormStrainStocks!$A$3:$A$50000,MATCH(GenericLayout!AD51,WormStrainStocks!$A$3:'WormStrainStocks'!$A$50000)),"")</f>
        <v/>
      </c>
      <c r="AE51" s="37" t="str">
        <f>IF(INDEX(WormStrainStocks!$G$3:$G$50000,MATCH(GenericLayout!AE51,WormStrainStocks!$A$3:'WormStrainStocks'!$A$50000))="y",INDEX(WormStrainStocks!$A$3:$A$50000,MATCH(GenericLayout!AE51,WormStrainStocks!$A$3:'WormStrainStocks'!$A$50000)),"")</f>
        <v/>
      </c>
    </row>
    <row r="52" spans="3:31" x14ac:dyDescent="0.2">
      <c r="C52" s="36" t="str">
        <f>IF(INDEX(WormStrainStocks!$G$3:$G$50000,MATCH(GenericLayout!C52,WormStrainStocks!$A$3:'WormStrainStocks'!$A$50000))="y",INDEX(WormStrainStocks!$A$3:$A$50000,MATCH(GenericLayout!C52,WormStrainStocks!$A$3:'WormStrainStocks'!$A$50000)),"")</f>
        <v/>
      </c>
      <c r="D52" s="2" t="str">
        <f>IF(INDEX(WormStrainStocks!$G$3:$G$50000,MATCH(GenericLayout!D52,WormStrainStocks!$A$3:'WormStrainStocks'!$A$50000))="y",INDEX(WormStrainStocks!$A$3:$A$50000,MATCH(GenericLayout!D52,WormStrainStocks!$A$3:'WormStrainStocks'!$A$50000)),"")</f>
        <v/>
      </c>
      <c r="E52" s="2" t="str">
        <f>IF(INDEX(WormStrainStocks!$G$3:$G$50000,MATCH(GenericLayout!E52,WormStrainStocks!$A$3:'WormStrainStocks'!$A$50000))="y",INDEX(WormStrainStocks!$A$3:$A$50000,MATCH(GenericLayout!E52,WormStrainStocks!$A$3:'WormStrainStocks'!$A$50000)),"")</f>
        <v/>
      </c>
      <c r="F52" s="2" t="str">
        <f>IF(INDEX(WormStrainStocks!$G$3:$G$50000,MATCH(GenericLayout!F52,WormStrainStocks!$A$3:'WormStrainStocks'!$A$50000))="y",INDEX(WormStrainStocks!$A$3:$A$50000,MATCH(GenericLayout!F52,WormStrainStocks!$A$3:'WormStrainStocks'!$A$50000)),"")</f>
        <v/>
      </c>
      <c r="G52" s="2" t="str">
        <f>IF(INDEX(WormStrainStocks!$G$3:$G$50000,MATCH(GenericLayout!G52,WormStrainStocks!$A$3:'WormStrainStocks'!$A$50000))="y",INDEX(WormStrainStocks!$A$3:$A$50000,MATCH(GenericLayout!G52,WormStrainStocks!$A$3:'WormStrainStocks'!$A$50000)),"")</f>
        <v/>
      </c>
      <c r="H52" s="2" t="str">
        <f>IF(INDEX(WormStrainStocks!$G$3:$G$50000,MATCH(GenericLayout!H52,WormStrainStocks!$A$3:'WormStrainStocks'!$A$50000))="y",INDEX(WormStrainStocks!$A$3:$A$50000,MATCH(GenericLayout!H52,WormStrainStocks!$A$3:'WormStrainStocks'!$A$50000)),"")</f>
        <v/>
      </c>
      <c r="I52" s="2" t="str">
        <f>IF(INDEX(WormStrainStocks!$G$3:$G$50000,MATCH(GenericLayout!I52,WormStrainStocks!$A$3:'WormStrainStocks'!$A$50000))="y",INDEX(WormStrainStocks!$A$3:$A$50000,MATCH(GenericLayout!I52,WormStrainStocks!$A$3:'WormStrainStocks'!$A$50000)),"")</f>
        <v/>
      </c>
      <c r="J52" s="2" t="str">
        <f>IF(INDEX(WormStrainStocks!$G$3:$G$50000,MATCH(GenericLayout!J52,WormStrainStocks!$A$3:'WormStrainStocks'!$A$50000))="y",INDEX(WormStrainStocks!$A$3:$A$50000,MATCH(GenericLayout!J52,WormStrainStocks!$A$3:'WormStrainStocks'!$A$50000)),"")</f>
        <v/>
      </c>
      <c r="K52" s="37" t="str">
        <f>IF(INDEX(WormStrainStocks!$G$3:$G$50000,MATCH(GenericLayout!K52,WormStrainStocks!$A$3:'WormStrainStocks'!$A$50000))="y",INDEX(WormStrainStocks!$A$3:$A$50000,MATCH(GenericLayout!K52,WormStrainStocks!$A$3:'WormStrainStocks'!$A$50000)),"")</f>
        <v/>
      </c>
      <c r="L52" s="1"/>
      <c r="M52" s="36" t="str">
        <f>IF(INDEX(WormStrainStocks!$G$3:$G$50000,MATCH(GenericLayout!M52,WormStrainStocks!$A$3:'WormStrainStocks'!$A$50000))="y",INDEX(WormStrainStocks!$A$3:$A$50000,MATCH(GenericLayout!M52,WormStrainStocks!$A$3:'WormStrainStocks'!$A$50000)),"")</f>
        <v/>
      </c>
      <c r="N52" s="2" t="str">
        <f>IF(INDEX(WormStrainStocks!$G$3:$G$50000,MATCH(GenericLayout!N52,WormStrainStocks!$A$3:'WormStrainStocks'!$A$50000))="y",INDEX(WormStrainStocks!$A$3:$A$50000,MATCH(GenericLayout!N52,WormStrainStocks!$A$3:'WormStrainStocks'!$A$50000)),"")</f>
        <v/>
      </c>
      <c r="O52" s="2" t="str">
        <f>IF(INDEX(WormStrainStocks!$G$3:$G$50000,MATCH(GenericLayout!O52,WormStrainStocks!$A$3:'WormStrainStocks'!$A$50000))="y",INDEX(WormStrainStocks!$A$3:$A$50000,MATCH(GenericLayout!O52,WormStrainStocks!$A$3:'WormStrainStocks'!$A$50000)),"")</f>
        <v/>
      </c>
      <c r="P52" s="2" t="str">
        <f>IF(INDEX(WormStrainStocks!$G$3:$G$50000,MATCH(GenericLayout!P52,WormStrainStocks!$A$3:'WormStrainStocks'!$A$50000))="y",INDEX(WormStrainStocks!$A$3:$A$50000,MATCH(GenericLayout!P52,WormStrainStocks!$A$3:'WormStrainStocks'!$A$50000)),"")</f>
        <v/>
      </c>
      <c r="Q52" s="2" t="str">
        <f>IF(INDEX(WormStrainStocks!$G$3:$G$50000,MATCH(GenericLayout!Q52,WormStrainStocks!$A$3:'WormStrainStocks'!$A$50000))="y",INDEX(WormStrainStocks!$A$3:$A$50000,MATCH(GenericLayout!Q52,WormStrainStocks!$A$3:'WormStrainStocks'!$A$50000)),"")</f>
        <v/>
      </c>
      <c r="R52" s="2" t="str">
        <f>IF(INDEX(WormStrainStocks!$G$3:$G$50000,MATCH(GenericLayout!R52,WormStrainStocks!$A$3:'WormStrainStocks'!$A$50000))="y",INDEX(WormStrainStocks!$A$3:$A$50000,MATCH(GenericLayout!R52,WormStrainStocks!$A$3:'WormStrainStocks'!$A$50000)),"")</f>
        <v/>
      </c>
      <c r="S52" s="2" t="str">
        <f>IF(INDEX(WormStrainStocks!$G$3:$G$50000,MATCH(GenericLayout!S52,WormStrainStocks!$A$3:'WormStrainStocks'!$A$50000))="y",INDEX(WormStrainStocks!$A$3:$A$50000,MATCH(GenericLayout!S52,WormStrainStocks!$A$3:'WormStrainStocks'!$A$50000)),"")</f>
        <v/>
      </c>
      <c r="T52" s="2" t="str">
        <f>IF(INDEX(WormStrainStocks!$G$3:$G$50000,MATCH(GenericLayout!T52,WormStrainStocks!$A$3:'WormStrainStocks'!$A$50000))="y",INDEX(WormStrainStocks!$A$3:$A$50000,MATCH(GenericLayout!T52,WormStrainStocks!$A$3:'WormStrainStocks'!$A$50000)),"")</f>
        <v/>
      </c>
      <c r="U52" s="37" t="str">
        <f>IF(INDEX(WormStrainStocks!$G$3:$G$50000,MATCH(GenericLayout!U52,WormStrainStocks!$A$3:'WormStrainStocks'!$A$50000))="y",INDEX(WormStrainStocks!$A$3:$A$50000,MATCH(GenericLayout!U52,WormStrainStocks!$A$3:'WormStrainStocks'!$A$50000)),"")</f>
        <v/>
      </c>
      <c r="W52" s="36" t="str">
        <f>IF(INDEX(WormStrainStocks!$G$3:$G$50000,MATCH(GenericLayout!W52,WormStrainStocks!$A$3:'WormStrainStocks'!$A$50000))="y",INDEX(WormStrainStocks!$A$3:$A$50000,MATCH(GenericLayout!W52,WormStrainStocks!$A$3:'WormStrainStocks'!$A$50000)),"")</f>
        <v/>
      </c>
      <c r="X52" s="2" t="str">
        <f>IF(INDEX(WormStrainStocks!$G$3:$G$50000,MATCH(GenericLayout!X52,WormStrainStocks!$A$3:'WormStrainStocks'!$A$50000))="y",INDEX(WormStrainStocks!$A$3:$A$50000,MATCH(GenericLayout!X52,WormStrainStocks!$A$3:'WormStrainStocks'!$A$50000)),"")</f>
        <v/>
      </c>
      <c r="Y52" s="2" t="str">
        <f>IF(INDEX(WormStrainStocks!$G$3:$G$50000,MATCH(GenericLayout!Y52,WormStrainStocks!$A$3:'WormStrainStocks'!$A$50000))="y",INDEX(WormStrainStocks!$A$3:$A$50000,MATCH(GenericLayout!Y52,WormStrainStocks!$A$3:'WormStrainStocks'!$A$50000)),"")</f>
        <v/>
      </c>
      <c r="Z52" s="2" t="str">
        <f>IF(INDEX(WormStrainStocks!$G$3:$G$50000,MATCH(GenericLayout!Z52,WormStrainStocks!$A$3:'WormStrainStocks'!$A$50000))="y",INDEX(WormStrainStocks!$A$3:$A$50000,MATCH(GenericLayout!Z52,WormStrainStocks!$A$3:'WormStrainStocks'!$A$50000)),"")</f>
        <v/>
      </c>
      <c r="AA52" s="2" t="str">
        <f>IF(INDEX(WormStrainStocks!$G$3:$G$50000,MATCH(GenericLayout!AA52,WormStrainStocks!$A$3:'WormStrainStocks'!$A$50000))="y",INDEX(WormStrainStocks!$A$3:$A$50000,MATCH(GenericLayout!AA52,WormStrainStocks!$A$3:'WormStrainStocks'!$A$50000)),"")</f>
        <v/>
      </c>
      <c r="AB52" s="2" t="str">
        <f>IF(INDEX(WormStrainStocks!$G$3:$G$50000,MATCH(GenericLayout!AB52,WormStrainStocks!$A$3:'WormStrainStocks'!$A$50000))="y",INDEX(WormStrainStocks!$A$3:$A$50000,MATCH(GenericLayout!AB52,WormStrainStocks!$A$3:'WormStrainStocks'!$A$50000)),"")</f>
        <v/>
      </c>
      <c r="AC52" s="2" t="str">
        <f>IF(INDEX(WormStrainStocks!$G$3:$G$50000,MATCH(GenericLayout!AC52,WormStrainStocks!$A$3:'WormStrainStocks'!$A$50000))="y",INDEX(WormStrainStocks!$A$3:$A$50000,MATCH(GenericLayout!AC52,WormStrainStocks!$A$3:'WormStrainStocks'!$A$50000)),"")</f>
        <v/>
      </c>
      <c r="AD52" s="2" t="str">
        <f>IF(INDEX(WormStrainStocks!$G$3:$G$50000,MATCH(GenericLayout!AD52,WormStrainStocks!$A$3:'WormStrainStocks'!$A$50000))="y",INDEX(WormStrainStocks!$A$3:$A$50000,MATCH(GenericLayout!AD52,WormStrainStocks!$A$3:'WormStrainStocks'!$A$50000)),"")</f>
        <v/>
      </c>
      <c r="AE52" s="37" t="str">
        <f>IF(INDEX(WormStrainStocks!$G$3:$G$50000,MATCH(GenericLayout!AE52,WormStrainStocks!$A$3:'WormStrainStocks'!$A$50000))="y",INDEX(WormStrainStocks!$A$3:$A$50000,MATCH(GenericLayout!AE52,WormStrainStocks!$A$3:'WormStrainStocks'!$A$50000)),"")</f>
        <v/>
      </c>
    </row>
    <row r="53" spans="3:31" x14ac:dyDescent="0.2">
      <c r="C53" s="36" t="str">
        <f>IF(INDEX(WormStrainStocks!$G$3:$G$50000,MATCH(GenericLayout!C53,WormStrainStocks!$A$3:'WormStrainStocks'!$A$50000))="y",INDEX(WormStrainStocks!$A$3:$A$50000,MATCH(GenericLayout!C53,WormStrainStocks!$A$3:'WormStrainStocks'!$A$50000)),"")</f>
        <v/>
      </c>
      <c r="D53" s="2" t="str">
        <f>IF(INDEX(WormStrainStocks!$G$3:$G$50000,MATCH(GenericLayout!D53,WormStrainStocks!$A$3:'WormStrainStocks'!$A$50000))="y",INDEX(WormStrainStocks!$A$3:$A$50000,MATCH(GenericLayout!D53,WormStrainStocks!$A$3:'WormStrainStocks'!$A$50000)),"")</f>
        <v/>
      </c>
      <c r="E53" s="2" t="str">
        <f>IF(INDEX(WormStrainStocks!$G$3:$G$50000,MATCH(GenericLayout!E53,WormStrainStocks!$A$3:'WormStrainStocks'!$A$50000))="y",INDEX(WormStrainStocks!$A$3:$A$50000,MATCH(GenericLayout!E53,WormStrainStocks!$A$3:'WormStrainStocks'!$A$50000)),"")</f>
        <v/>
      </c>
      <c r="F53" s="2" t="str">
        <f>IF(INDEX(WormStrainStocks!$G$3:$G$50000,MATCH(GenericLayout!F53,WormStrainStocks!$A$3:'WormStrainStocks'!$A$50000))="y",INDEX(WormStrainStocks!$A$3:$A$50000,MATCH(GenericLayout!F53,WormStrainStocks!$A$3:'WormStrainStocks'!$A$50000)),"")</f>
        <v/>
      </c>
      <c r="G53" s="2" t="str">
        <f>IF(INDEX(WormStrainStocks!$G$3:$G$50000,MATCH(GenericLayout!G53,WormStrainStocks!$A$3:'WormStrainStocks'!$A$50000))="y",INDEX(WormStrainStocks!$A$3:$A$50000,MATCH(GenericLayout!G53,WormStrainStocks!$A$3:'WormStrainStocks'!$A$50000)),"")</f>
        <v/>
      </c>
      <c r="H53" s="2" t="str">
        <f>IF(INDEX(WormStrainStocks!$G$3:$G$50000,MATCH(GenericLayout!H53,WormStrainStocks!$A$3:'WormStrainStocks'!$A$50000))="y",INDEX(WormStrainStocks!$A$3:$A$50000,MATCH(GenericLayout!H53,WormStrainStocks!$A$3:'WormStrainStocks'!$A$50000)),"")</f>
        <v/>
      </c>
      <c r="I53" s="2" t="str">
        <f>IF(INDEX(WormStrainStocks!$G$3:$G$50000,MATCH(GenericLayout!I53,WormStrainStocks!$A$3:'WormStrainStocks'!$A$50000))="y",INDEX(WormStrainStocks!$A$3:$A$50000,MATCH(GenericLayout!I53,WormStrainStocks!$A$3:'WormStrainStocks'!$A$50000)),"")</f>
        <v/>
      </c>
      <c r="J53" s="2" t="str">
        <f>IF(INDEX(WormStrainStocks!$G$3:$G$50000,MATCH(GenericLayout!J53,WormStrainStocks!$A$3:'WormStrainStocks'!$A$50000))="y",INDEX(WormStrainStocks!$A$3:$A$50000,MATCH(GenericLayout!J53,WormStrainStocks!$A$3:'WormStrainStocks'!$A$50000)),"")</f>
        <v/>
      </c>
      <c r="K53" s="37" t="str">
        <f>IF(INDEX(WormStrainStocks!$G$3:$G$50000,MATCH(GenericLayout!K53,WormStrainStocks!$A$3:'WormStrainStocks'!$A$50000))="y",INDEX(WormStrainStocks!$A$3:$A$50000,MATCH(GenericLayout!K53,WormStrainStocks!$A$3:'WormStrainStocks'!$A$50000)),"")</f>
        <v/>
      </c>
      <c r="L53" s="1"/>
      <c r="M53" s="36" t="str">
        <f>IF(INDEX(WormStrainStocks!$G$3:$G$50000,MATCH(GenericLayout!M53,WormStrainStocks!$A$3:'WormStrainStocks'!$A$50000))="y",INDEX(WormStrainStocks!$A$3:$A$50000,MATCH(GenericLayout!M53,WormStrainStocks!$A$3:'WormStrainStocks'!$A$50000)),"")</f>
        <v/>
      </c>
      <c r="N53" s="2" t="str">
        <f>IF(INDEX(WormStrainStocks!$G$3:$G$50000,MATCH(GenericLayout!N53,WormStrainStocks!$A$3:'WormStrainStocks'!$A$50000))="y",INDEX(WormStrainStocks!$A$3:$A$50000,MATCH(GenericLayout!N53,WormStrainStocks!$A$3:'WormStrainStocks'!$A$50000)),"")</f>
        <v/>
      </c>
      <c r="O53" s="2" t="str">
        <f>IF(INDEX(WormStrainStocks!$G$3:$G$50000,MATCH(GenericLayout!O53,WormStrainStocks!$A$3:'WormStrainStocks'!$A$50000))="y",INDEX(WormStrainStocks!$A$3:$A$50000,MATCH(GenericLayout!O53,WormStrainStocks!$A$3:'WormStrainStocks'!$A$50000)),"")</f>
        <v/>
      </c>
      <c r="P53" s="2" t="str">
        <f>IF(INDEX(WormStrainStocks!$G$3:$G$50000,MATCH(GenericLayout!P53,WormStrainStocks!$A$3:'WormStrainStocks'!$A$50000))="y",INDEX(WormStrainStocks!$A$3:$A$50000,MATCH(GenericLayout!P53,WormStrainStocks!$A$3:'WormStrainStocks'!$A$50000)),"")</f>
        <v/>
      </c>
      <c r="Q53" s="2" t="str">
        <f>IF(INDEX(WormStrainStocks!$G$3:$G$50000,MATCH(GenericLayout!Q53,WormStrainStocks!$A$3:'WormStrainStocks'!$A$50000))="y",INDEX(WormStrainStocks!$A$3:$A$50000,MATCH(GenericLayout!Q53,WormStrainStocks!$A$3:'WormStrainStocks'!$A$50000)),"")</f>
        <v/>
      </c>
      <c r="R53" s="2" t="str">
        <f>IF(INDEX(WormStrainStocks!$G$3:$G$50000,MATCH(GenericLayout!R53,WormStrainStocks!$A$3:'WormStrainStocks'!$A$50000))="y",INDEX(WormStrainStocks!$A$3:$A$50000,MATCH(GenericLayout!R53,WormStrainStocks!$A$3:'WormStrainStocks'!$A$50000)),"")</f>
        <v/>
      </c>
      <c r="S53" s="2" t="str">
        <f>IF(INDEX(WormStrainStocks!$G$3:$G$50000,MATCH(GenericLayout!S53,WormStrainStocks!$A$3:'WormStrainStocks'!$A$50000))="y",INDEX(WormStrainStocks!$A$3:$A$50000,MATCH(GenericLayout!S53,WormStrainStocks!$A$3:'WormStrainStocks'!$A$50000)),"")</f>
        <v/>
      </c>
      <c r="T53" s="2" t="str">
        <f>IF(INDEX(WormStrainStocks!$G$3:$G$50000,MATCH(GenericLayout!T53,WormStrainStocks!$A$3:'WormStrainStocks'!$A$50000))="y",INDEX(WormStrainStocks!$A$3:$A$50000,MATCH(GenericLayout!T53,WormStrainStocks!$A$3:'WormStrainStocks'!$A$50000)),"")</f>
        <v/>
      </c>
      <c r="U53" s="37" t="str">
        <f>IF(INDEX(WormStrainStocks!$G$3:$G$50000,MATCH(GenericLayout!U53,WormStrainStocks!$A$3:'WormStrainStocks'!$A$50000))="y",INDEX(WormStrainStocks!$A$3:$A$50000,MATCH(GenericLayout!U53,WormStrainStocks!$A$3:'WormStrainStocks'!$A$50000)),"")</f>
        <v/>
      </c>
      <c r="W53" s="36" t="str">
        <f>IF(INDEX(WormStrainStocks!$G$3:$G$50000,MATCH(GenericLayout!W53,WormStrainStocks!$A$3:'WormStrainStocks'!$A$50000))="y",INDEX(WormStrainStocks!$A$3:$A$50000,MATCH(GenericLayout!W53,WormStrainStocks!$A$3:'WormStrainStocks'!$A$50000)),"")</f>
        <v/>
      </c>
      <c r="X53" s="2" t="str">
        <f>IF(INDEX(WormStrainStocks!$G$3:$G$50000,MATCH(GenericLayout!X53,WormStrainStocks!$A$3:'WormStrainStocks'!$A$50000))="y",INDEX(WormStrainStocks!$A$3:$A$50000,MATCH(GenericLayout!X53,WormStrainStocks!$A$3:'WormStrainStocks'!$A$50000)),"")</f>
        <v/>
      </c>
      <c r="Y53" s="2" t="str">
        <f>IF(INDEX(WormStrainStocks!$G$3:$G$50000,MATCH(GenericLayout!Y53,WormStrainStocks!$A$3:'WormStrainStocks'!$A$50000))="y",INDEX(WormStrainStocks!$A$3:$A$50000,MATCH(GenericLayout!Y53,WormStrainStocks!$A$3:'WormStrainStocks'!$A$50000)),"")</f>
        <v/>
      </c>
      <c r="Z53" s="2" t="str">
        <f>IF(INDEX(WormStrainStocks!$G$3:$G$50000,MATCH(GenericLayout!Z53,WormStrainStocks!$A$3:'WormStrainStocks'!$A$50000))="y",INDEX(WormStrainStocks!$A$3:$A$50000,MATCH(GenericLayout!Z53,WormStrainStocks!$A$3:'WormStrainStocks'!$A$50000)),"")</f>
        <v/>
      </c>
      <c r="AA53" s="2" t="str">
        <f>IF(INDEX(WormStrainStocks!$G$3:$G$50000,MATCH(GenericLayout!AA53,WormStrainStocks!$A$3:'WormStrainStocks'!$A$50000))="y",INDEX(WormStrainStocks!$A$3:$A$50000,MATCH(GenericLayout!AA53,WormStrainStocks!$A$3:'WormStrainStocks'!$A$50000)),"")</f>
        <v/>
      </c>
      <c r="AB53" s="2" t="str">
        <f>IF(INDEX(WormStrainStocks!$G$3:$G$50000,MATCH(GenericLayout!AB53,WormStrainStocks!$A$3:'WormStrainStocks'!$A$50000))="y",INDEX(WormStrainStocks!$A$3:$A$50000,MATCH(GenericLayout!AB53,WormStrainStocks!$A$3:'WormStrainStocks'!$A$50000)),"")</f>
        <v/>
      </c>
      <c r="AC53" s="2" t="str">
        <f>IF(INDEX(WormStrainStocks!$G$3:$G$50000,MATCH(GenericLayout!AC53,WormStrainStocks!$A$3:'WormStrainStocks'!$A$50000))="y",INDEX(WormStrainStocks!$A$3:$A$50000,MATCH(GenericLayout!AC53,WormStrainStocks!$A$3:'WormStrainStocks'!$A$50000)),"")</f>
        <v/>
      </c>
      <c r="AD53" s="2" t="str">
        <f>IF(INDEX(WormStrainStocks!$G$3:$G$50000,MATCH(GenericLayout!AD53,WormStrainStocks!$A$3:'WormStrainStocks'!$A$50000))="y",INDEX(WormStrainStocks!$A$3:$A$50000,MATCH(GenericLayout!AD53,WormStrainStocks!$A$3:'WormStrainStocks'!$A$50000)),"")</f>
        <v/>
      </c>
      <c r="AE53" s="37" t="str">
        <f>IF(INDEX(WormStrainStocks!$G$3:$G$50000,MATCH(GenericLayout!AE53,WormStrainStocks!$A$3:'WormStrainStocks'!$A$50000))="y",INDEX(WormStrainStocks!$A$3:$A$50000,MATCH(GenericLayout!AE53,WormStrainStocks!$A$3:'WormStrainStocks'!$A$50000)),"")</f>
        <v/>
      </c>
    </row>
    <row r="54" spans="3:31" x14ac:dyDescent="0.2">
      <c r="C54" s="36" t="str">
        <f>IF(INDEX(WormStrainStocks!$G$3:$G$50000,MATCH(GenericLayout!C54,WormStrainStocks!$A$3:'WormStrainStocks'!$A$50000))="y",INDEX(WormStrainStocks!$A$3:$A$50000,MATCH(GenericLayout!C54,WormStrainStocks!$A$3:'WormStrainStocks'!$A$50000)),"")</f>
        <v/>
      </c>
      <c r="D54" s="2" t="str">
        <f>IF(INDEX(WormStrainStocks!$G$3:$G$50000,MATCH(GenericLayout!D54,WormStrainStocks!$A$3:'WormStrainStocks'!$A$50000))="y",INDEX(WormStrainStocks!$A$3:$A$50000,MATCH(GenericLayout!D54,WormStrainStocks!$A$3:'WormStrainStocks'!$A$50000)),"")</f>
        <v/>
      </c>
      <c r="E54" s="2" t="str">
        <f>IF(INDEX(WormStrainStocks!$G$3:$G$50000,MATCH(GenericLayout!E54,WormStrainStocks!$A$3:'WormStrainStocks'!$A$50000))="y",INDEX(WormStrainStocks!$A$3:$A$50000,MATCH(GenericLayout!E54,WormStrainStocks!$A$3:'WormStrainStocks'!$A$50000)),"")</f>
        <v/>
      </c>
      <c r="F54" s="2" t="str">
        <f>IF(INDEX(WormStrainStocks!$G$3:$G$50000,MATCH(GenericLayout!F54,WormStrainStocks!$A$3:'WormStrainStocks'!$A$50000))="y",INDEX(WormStrainStocks!$A$3:$A$50000,MATCH(GenericLayout!F54,WormStrainStocks!$A$3:'WormStrainStocks'!$A$50000)),"")</f>
        <v/>
      </c>
      <c r="G54" s="2" t="str">
        <f>IF(INDEX(WormStrainStocks!$G$3:$G$50000,MATCH(GenericLayout!G54,WormStrainStocks!$A$3:'WormStrainStocks'!$A$50000))="y",INDEX(WormStrainStocks!$A$3:$A$50000,MATCH(GenericLayout!G54,WormStrainStocks!$A$3:'WormStrainStocks'!$A$50000)),"")</f>
        <v/>
      </c>
      <c r="H54" s="2" t="str">
        <f>IF(INDEX(WormStrainStocks!$G$3:$G$50000,MATCH(GenericLayout!H54,WormStrainStocks!$A$3:'WormStrainStocks'!$A$50000))="y",INDEX(WormStrainStocks!$A$3:$A$50000,MATCH(GenericLayout!H54,WormStrainStocks!$A$3:'WormStrainStocks'!$A$50000)),"")</f>
        <v/>
      </c>
      <c r="I54" s="2" t="str">
        <f>IF(INDEX(WormStrainStocks!$G$3:$G$50000,MATCH(GenericLayout!I54,WormStrainStocks!$A$3:'WormStrainStocks'!$A$50000))="y",INDEX(WormStrainStocks!$A$3:$A$50000,MATCH(GenericLayout!I54,WormStrainStocks!$A$3:'WormStrainStocks'!$A$50000)),"")</f>
        <v/>
      </c>
      <c r="J54" s="2" t="str">
        <f>IF(INDEX(WormStrainStocks!$G$3:$G$50000,MATCH(GenericLayout!J54,WormStrainStocks!$A$3:'WormStrainStocks'!$A$50000))="y",INDEX(WormStrainStocks!$A$3:$A$50000,MATCH(GenericLayout!J54,WormStrainStocks!$A$3:'WormStrainStocks'!$A$50000)),"")</f>
        <v/>
      </c>
      <c r="K54" s="37" t="str">
        <f>IF(INDEX(WormStrainStocks!$G$3:$G$50000,MATCH(GenericLayout!K54,WormStrainStocks!$A$3:'WormStrainStocks'!$A$50000))="y",INDEX(WormStrainStocks!$A$3:$A$50000,MATCH(GenericLayout!K54,WormStrainStocks!$A$3:'WormStrainStocks'!$A$50000)),"")</f>
        <v/>
      </c>
      <c r="L54" s="1"/>
      <c r="M54" s="36" t="str">
        <f>IF(INDEX(WormStrainStocks!$G$3:$G$50000,MATCH(GenericLayout!M54,WormStrainStocks!$A$3:'WormStrainStocks'!$A$50000))="y",INDEX(WormStrainStocks!$A$3:$A$50000,MATCH(GenericLayout!M54,WormStrainStocks!$A$3:'WormStrainStocks'!$A$50000)),"")</f>
        <v/>
      </c>
      <c r="N54" s="2" t="str">
        <f>IF(INDEX(WormStrainStocks!$G$3:$G$50000,MATCH(GenericLayout!N54,WormStrainStocks!$A$3:'WormStrainStocks'!$A$50000))="y",INDEX(WormStrainStocks!$A$3:$A$50000,MATCH(GenericLayout!N54,WormStrainStocks!$A$3:'WormStrainStocks'!$A$50000)),"")</f>
        <v/>
      </c>
      <c r="O54" s="2" t="str">
        <f>IF(INDEX(WormStrainStocks!$G$3:$G$50000,MATCH(GenericLayout!O54,WormStrainStocks!$A$3:'WormStrainStocks'!$A$50000))="y",INDEX(WormStrainStocks!$A$3:$A$50000,MATCH(GenericLayout!O54,WormStrainStocks!$A$3:'WormStrainStocks'!$A$50000)),"")</f>
        <v/>
      </c>
      <c r="P54" s="2" t="str">
        <f>IF(INDEX(WormStrainStocks!$G$3:$G$50000,MATCH(GenericLayout!P54,WormStrainStocks!$A$3:'WormStrainStocks'!$A$50000))="y",INDEX(WormStrainStocks!$A$3:$A$50000,MATCH(GenericLayout!P54,WormStrainStocks!$A$3:'WormStrainStocks'!$A$50000)),"")</f>
        <v/>
      </c>
      <c r="Q54" s="2" t="str">
        <f>IF(INDEX(WormStrainStocks!$G$3:$G$50000,MATCH(GenericLayout!Q54,WormStrainStocks!$A$3:'WormStrainStocks'!$A$50000))="y",INDEX(WormStrainStocks!$A$3:$A$50000,MATCH(GenericLayout!Q54,WormStrainStocks!$A$3:'WormStrainStocks'!$A$50000)),"")</f>
        <v/>
      </c>
      <c r="R54" s="2" t="str">
        <f>IF(INDEX(WormStrainStocks!$G$3:$G$50000,MATCH(GenericLayout!R54,WormStrainStocks!$A$3:'WormStrainStocks'!$A$50000))="y",INDEX(WormStrainStocks!$A$3:$A$50000,MATCH(GenericLayout!R54,WormStrainStocks!$A$3:'WormStrainStocks'!$A$50000)),"")</f>
        <v/>
      </c>
      <c r="S54" s="2" t="str">
        <f>IF(INDEX(WormStrainStocks!$G$3:$G$50000,MATCH(GenericLayout!S54,WormStrainStocks!$A$3:'WormStrainStocks'!$A$50000))="y",INDEX(WormStrainStocks!$A$3:$A$50000,MATCH(GenericLayout!S54,WormStrainStocks!$A$3:'WormStrainStocks'!$A$50000)),"")</f>
        <v/>
      </c>
      <c r="T54" s="2" t="str">
        <f>IF(INDEX(WormStrainStocks!$G$3:$G$50000,MATCH(GenericLayout!T54,WormStrainStocks!$A$3:'WormStrainStocks'!$A$50000))="y",INDEX(WormStrainStocks!$A$3:$A$50000,MATCH(GenericLayout!T54,WormStrainStocks!$A$3:'WormStrainStocks'!$A$50000)),"")</f>
        <v/>
      </c>
      <c r="U54" s="37" t="str">
        <f>IF(INDEX(WormStrainStocks!$G$3:$G$50000,MATCH(GenericLayout!U54,WormStrainStocks!$A$3:'WormStrainStocks'!$A$50000))="y",INDEX(WormStrainStocks!$A$3:$A$50000,MATCH(GenericLayout!U54,WormStrainStocks!$A$3:'WormStrainStocks'!$A$50000)),"")</f>
        <v/>
      </c>
      <c r="W54" s="36" t="str">
        <f>IF(INDEX(WormStrainStocks!$G$3:$G$50000,MATCH(GenericLayout!W54,WormStrainStocks!$A$3:'WormStrainStocks'!$A$50000))="y",INDEX(WormStrainStocks!$A$3:$A$50000,MATCH(GenericLayout!W54,WormStrainStocks!$A$3:'WormStrainStocks'!$A$50000)),"")</f>
        <v/>
      </c>
      <c r="X54" s="2" t="str">
        <f>IF(INDEX(WormStrainStocks!$G$3:$G$50000,MATCH(GenericLayout!X54,WormStrainStocks!$A$3:'WormStrainStocks'!$A$50000))="y",INDEX(WormStrainStocks!$A$3:$A$50000,MATCH(GenericLayout!X54,WormStrainStocks!$A$3:'WormStrainStocks'!$A$50000)),"")</f>
        <v/>
      </c>
      <c r="Y54" s="2" t="str">
        <f>IF(INDEX(WormStrainStocks!$G$3:$G$50000,MATCH(GenericLayout!Y54,WormStrainStocks!$A$3:'WormStrainStocks'!$A$50000))="y",INDEX(WormStrainStocks!$A$3:$A$50000,MATCH(GenericLayout!Y54,WormStrainStocks!$A$3:'WormStrainStocks'!$A$50000)),"")</f>
        <v/>
      </c>
      <c r="Z54" s="2" t="str">
        <f>IF(INDEX(WormStrainStocks!$G$3:$G$50000,MATCH(GenericLayout!Z54,WormStrainStocks!$A$3:'WormStrainStocks'!$A$50000))="y",INDEX(WormStrainStocks!$A$3:$A$50000,MATCH(GenericLayout!Z54,WormStrainStocks!$A$3:'WormStrainStocks'!$A$50000)),"")</f>
        <v/>
      </c>
      <c r="AA54" s="2" t="str">
        <f>IF(INDEX(WormStrainStocks!$G$3:$G$50000,MATCH(GenericLayout!AA54,WormStrainStocks!$A$3:'WormStrainStocks'!$A$50000))="y",INDEX(WormStrainStocks!$A$3:$A$50000,MATCH(GenericLayout!AA54,WormStrainStocks!$A$3:'WormStrainStocks'!$A$50000)),"")</f>
        <v/>
      </c>
      <c r="AB54" s="2" t="str">
        <f>IF(INDEX(WormStrainStocks!$G$3:$G$50000,MATCH(GenericLayout!AB54,WormStrainStocks!$A$3:'WormStrainStocks'!$A$50000))="y",INDEX(WormStrainStocks!$A$3:$A$50000,MATCH(GenericLayout!AB54,WormStrainStocks!$A$3:'WormStrainStocks'!$A$50000)),"")</f>
        <v/>
      </c>
      <c r="AC54" s="2" t="str">
        <f>IF(INDEX(WormStrainStocks!$G$3:$G$50000,MATCH(GenericLayout!AC54,WormStrainStocks!$A$3:'WormStrainStocks'!$A$50000))="y",INDEX(WormStrainStocks!$A$3:$A$50000,MATCH(GenericLayout!AC54,WormStrainStocks!$A$3:'WormStrainStocks'!$A$50000)),"")</f>
        <v/>
      </c>
      <c r="AD54" s="2" t="str">
        <f>IF(INDEX(WormStrainStocks!$G$3:$G$50000,MATCH(GenericLayout!AD54,WormStrainStocks!$A$3:'WormStrainStocks'!$A$50000))="y",INDEX(WormStrainStocks!$A$3:$A$50000,MATCH(GenericLayout!AD54,WormStrainStocks!$A$3:'WormStrainStocks'!$A$50000)),"")</f>
        <v/>
      </c>
      <c r="AE54" s="37" t="str">
        <f>IF(INDEX(WormStrainStocks!$G$3:$G$50000,MATCH(GenericLayout!AE54,WormStrainStocks!$A$3:'WormStrainStocks'!$A$50000))="y",INDEX(WormStrainStocks!$A$3:$A$50000,MATCH(GenericLayout!AE54,WormStrainStocks!$A$3:'WormStrainStocks'!$A$50000)),"")</f>
        <v/>
      </c>
    </row>
    <row r="55" spans="3:31" x14ac:dyDescent="0.2">
      <c r="C55" s="36" t="str">
        <f>IF(INDEX(WormStrainStocks!$G$3:$G$50000,MATCH(GenericLayout!C55,WormStrainStocks!$A$3:'WormStrainStocks'!$A$50000))="y",INDEX(WormStrainStocks!$A$3:$A$50000,MATCH(GenericLayout!C55,WormStrainStocks!$A$3:'WormStrainStocks'!$A$50000)),"")</f>
        <v/>
      </c>
      <c r="D55" s="2" t="str">
        <f>IF(INDEX(WormStrainStocks!$G$3:$G$50000,MATCH(GenericLayout!D55,WormStrainStocks!$A$3:'WormStrainStocks'!$A$50000))="y",INDEX(WormStrainStocks!$A$3:$A$50000,MATCH(GenericLayout!D55,WormStrainStocks!$A$3:'WormStrainStocks'!$A$50000)),"")</f>
        <v/>
      </c>
      <c r="E55" s="2" t="str">
        <f>IF(INDEX(WormStrainStocks!$G$3:$G$50000,MATCH(GenericLayout!E55,WormStrainStocks!$A$3:'WormStrainStocks'!$A$50000))="y",INDEX(WormStrainStocks!$A$3:$A$50000,MATCH(GenericLayout!E55,WormStrainStocks!$A$3:'WormStrainStocks'!$A$50000)),"")</f>
        <v/>
      </c>
      <c r="F55" s="2" t="str">
        <f>IF(INDEX(WormStrainStocks!$G$3:$G$50000,MATCH(GenericLayout!F55,WormStrainStocks!$A$3:'WormStrainStocks'!$A$50000))="y",INDEX(WormStrainStocks!$A$3:$A$50000,MATCH(GenericLayout!F55,WormStrainStocks!$A$3:'WormStrainStocks'!$A$50000)),"")</f>
        <v/>
      </c>
      <c r="G55" s="2" t="str">
        <f>IF(INDEX(WormStrainStocks!$G$3:$G$50000,MATCH(GenericLayout!G55,WormStrainStocks!$A$3:'WormStrainStocks'!$A$50000))="y",INDEX(WormStrainStocks!$A$3:$A$50000,MATCH(GenericLayout!G55,WormStrainStocks!$A$3:'WormStrainStocks'!$A$50000)),"")</f>
        <v/>
      </c>
      <c r="H55" s="2" t="str">
        <f>IF(INDEX(WormStrainStocks!$G$3:$G$50000,MATCH(GenericLayout!H55,WormStrainStocks!$A$3:'WormStrainStocks'!$A$50000))="y",INDEX(WormStrainStocks!$A$3:$A$50000,MATCH(GenericLayout!H55,WormStrainStocks!$A$3:'WormStrainStocks'!$A$50000)),"")</f>
        <v/>
      </c>
      <c r="I55" s="2" t="str">
        <f>IF(INDEX(WormStrainStocks!$G$3:$G$50000,MATCH(GenericLayout!I55,WormStrainStocks!$A$3:'WormStrainStocks'!$A$50000))="y",INDEX(WormStrainStocks!$A$3:$A$50000,MATCH(GenericLayout!I55,WormStrainStocks!$A$3:'WormStrainStocks'!$A$50000)),"")</f>
        <v/>
      </c>
      <c r="J55" s="2" t="str">
        <f>IF(INDEX(WormStrainStocks!$G$3:$G$50000,MATCH(GenericLayout!J55,WormStrainStocks!$A$3:'WormStrainStocks'!$A$50000))="y",INDEX(WormStrainStocks!$A$3:$A$50000,MATCH(GenericLayout!J55,WormStrainStocks!$A$3:'WormStrainStocks'!$A$50000)),"")</f>
        <v/>
      </c>
      <c r="K55" s="37" t="str">
        <f>IF(INDEX(WormStrainStocks!$G$3:$G$50000,MATCH(GenericLayout!K55,WormStrainStocks!$A$3:'WormStrainStocks'!$A$50000))="y",INDEX(WormStrainStocks!$A$3:$A$50000,MATCH(GenericLayout!K55,WormStrainStocks!$A$3:'WormStrainStocks'!$A$50000)),"")</f>
        <v/>
      </c>
      <c r="L55" s="1"/>
      <c r="M55" s="36" t="str">
        <f>IF(INDEX(WormStrainStocks!$G$3:$G$50000,MATCH(GenericLayout!M55,WormStrainStocks!$A$3:'WormStrainStocks'!$A$50000))="y",INDEX(WormStrainStocks!$A$3:$A$50000,MATCH(GenericLayout!M55,WormStrainStocks!$A$3:'WormStrainStocks'!$A$50000)),"")</f>
        <v/>
      </c>
      <c r="N55" s="2" t="str">
        <f>IF(INDEX(WormStrainStocks!$G$3:$G$50000,MATCH(GenericLayout!N55,WormStrainStocks!$A$3:'WormStrainStocks'!$A$50000))="y",INDEX(WormStrainStocks!$A$3:$A$50000,MATCH(GenericLayout!N55,WormStrainStocks!$A$3:'WormStrainStocks'!$A$50000)),"")</f>
        <v/>
      </c>
      <c r="O55" s="2" t="str">
        <f>IF(INDEX(WormStrainStocks!$G$3:$G$50000,MATCH(GenericLayout!O55,WormStrainStocks!$A$3:'WormStrainStocks'!$A$50000))="y",INDEX(WormStrainStocks!$A$3:$A$50000,MATCH(GenericLayout!O55,WormStrainStocks!$A$3:'WormStrainStocks'!$A$50000)),"")</f>
        <v/>
      </c>
      <c r="P55" s="2" t="str">
        <f>IF(INDEX(WormStrainStocks!$G$3:$G$50000,MATCH(GenericLayout!P55,WormStrainStocks!$A$3:'WormStrainStocks'!$A$50000))="y",INDEX(WormStrainStocks!$A$3:$A$50000,MATCH(GenericLayout!P55,WormStrainStocks!$A$3:'WormStrainStocks'!$A$50000)),"")</f>
        <v/>
      </c>
      <c r="Q55" s="2" t="str">
        <f>IF(INDEX(WormStrainStocks!$G$3:$G$50000,MATCH(GenericLayout!Q55,WormStrainStocks!$A$3:'WormStrainStocks'!$A$50000))="y",INDEX(WormStrainStocks!$A$3:$A$50000,MATCH(GenericLayout!Q55,WormStrainStocks!$A$3:'WormStrainStocks'!$A$50000)),"")</f>
        <v/>
      </c>
      <c r="R55" s="2" t="str">
        <f>IF(INDEX(WormStrainStocks!$G$3:$G$50000,MATCH(GenericLayout!R55,WormStrainStocks!$A$3:'WormStrainStocks'!$A$50000))="y",INDEX(WormStrainStocks!$A$3:$A$50000,MATCH(GenericLayout!R55,WormStrainStocks!$A$3:'WormStrainStocks'!$A$50000)),"")</f>
        <v/>
      </c>
      <c r="S55" s="2" t="str">
        <f>IF(INDEX(WormStrainStocks!$G$3:$G$50000,MATCH(GenericLayout!S55,WormStrainStocks!$A$3:'WormStrainStocks'!$A$50000))="y",INDEX(WormStrainStocks!$A$3:$A$50000,MATCH(GenericLayout!S55,WormStrainStocks!$A$3:'WormStrainStocks'!$A$50000)),"")</f>
        <v/>
      </c>
      <c r="T55" s="2" t="str">
        <f>IF(INDEX(WormStrainStocks!$G$3:$G$50000,MATCH(GenericLayout!T55,WormStrainStocks!$A$3:'WormStrainStocks'!$A$50000))="y",INDEX(WormStrainStocks!$A$3:$A$50000,MATCH(GenericLayout!T55,WormStrainStocks!$A$3:'WormStrainStocks'!$A$50000)),"")</f>
        <v/>
      </c>
      <c r="U55" s="37" t="str">
        <f>IF(INDEX(WormStrainStocks!$G$3:$G$50000,MATCH(GenericLayout!U55,WormStrainStocks!$A$3:'WormStrainStocks'!$A$50000))="y",INDEX(WormStrainStocks!$A$3:$A$50000,MATCH(GenericLayout!U55,WormStrainStocks!$A$3:'WormStrainStocks'!$A$50000)),"")</f>
        <v/>
      </c>
      <c r="W55" s="36" t="str">
        <f>IF(INDEX(WormStrainStocks!$G$3:$G$50000,MATCH(GenericLayout!W55,WormStrainStocks!$A$3:'WormStrainStocks'!$A$50000))="y",INDEX(WormStrainStocks!$A$3:$A$50000,MATCH(GenericLayout!W55,WormStrainStocks!$A$3:'WormStrainStocks'!$A$50000)),"")</f>
        <v/>
      </c>
      <c r="X55" s="2" t="str">
        <f>IF(INDEX(WormStrainStocks!$G$3:$G$50000,MATCH(GenericLayout!X55,WormStrainStocks!$A$3:'WormStrainStocks'!$A$50000))="y",INDEX(WormStrainStocks!$A$3:$A$50000,MATCH(GenericLayout!X55,WormStrainStocks!$A$3:'WormStrainStocks'!$A$50000)),"")</f>
        <v/>
      </c>
      <c r="Y55" s="2" t="str">
        <f>IF(INDEX(WormStrainStocks!$G$3:$G$50000,MATCH(GenericLayout!Y55,WormStrainStocks!$A$3:'WormStrainStocks'!$A$50000))="y",INDEX(WormStrainStocks!$A$3:$A$50000,MATCH(GenericLayout!Y55,WormStrainStocks!$A$3:'WormStrainStocks'!$A$50000)),"")</f>
        <v/>
      </c>
      <c r="Z55" s="2" t="str">
        <f>IF(INDEX(WormStrainStocks!$G$3:$G$50000,MATCH(GenericLayout!Z55,WormStrainStocks!$A$3:'WormStrainStocks'!$A$50000))="y",INDEX(WormStrainStocks!$A$3:$A$50000,MATCH(GenericLayout!Z55,WormStrainStocks!$A$3:'WormStrainStocks'!$A$50000)),"")</f>
        <v/>
      </c>
      <c r="AA55" s="2" t="str">
        <f>IF(INDEX(WormStrainStocks!$G$3:$G$50000,MATCH(GenericLayout!AA55,WormStrainStocks!$A$3:'WormStrainStocks'!$A$50000))="y",INDEX(WormStrainStocks!$A$3:$A$50000,MATCH(GenericLayout!AA55,WormStrainStocks!$A$3:'WormStrainStocks'!$A$50000)),"")</f>
        <v/>
      </c>
      <c r="AB55" s="2" t="str">
        <f>IF(INDEX(WormStrainStocks!$G$3:$G$50000,MATCH(GenericLayout!AB55,WormStrainStocks!$A$3:'WormStrainStocks'!$A$50000))="y",INDEX(WormStrainStocks!$A$3:$A$50000,MATCH(GenericLayout!AB55,WormStrainStocks!$A$3:'WormStrainStocks'!$A$50000)),"")</f>
        <v/>
      </c>
      <c r="AC55" s="2" t="str">
        <f>IF(INDEX(WormStrainStocks!$G$3:$G$50000,MATCH(GenericLayout!AC55,WormStrainStocks!$A$3:'WormStrainStocks'!$A$50000))="y",INDEX(WormStrainStocks!$A$3:$A$50000,MATCH(GenericLayout!AC55,WormStrainStocks!$A$3:'WormStrainStocks'!$A$50000)),"")</f>
        <v/>
      </c>
      <c r="AD55" s="2" t="str">
        <f>IF(INDEX(WormStrainStocks!$G$3:$G$50000,MATCH(GenericLayout!AD55,WormStrainStocks!$A$3:'WormStrainStocks'!$A$50000))="y",INDEX(WormStrainStocks!$A$3:$A$50000,MATCH(GenericLayout!AD55,WormStrainStocks!$A$3:'WormStrainStocks'!$A$50000)),"")</f>
        <v/>
      </c>
      <c r="AE55" s="37" t="str">
        <f>IF(INDEX(WormStrainStocks!$G$3:$G$50000,MATCH(GenericLayout!AE55,WormStrainStocks!$A$3:'WormStrainStocks'!$A$50000))="y",INDEX(WormStrainStocks!$A$3:$A$50000,MATCH(GenericLayout!AE55,WormStrainStocks!$A$3:'WormStrainStocks'!$A$50000)),"")</f>
        <v/>
      </c>
    </row>
    <row r="56" spans="3:31" ht="16" thickBot="1" x14ac:dyDescent="0.25">
      <c r="C56" s="38" t="str">
        <f>IF(INDEX(WormStrainStocks!$G$3:$G$50000,MATCH(GenericLayout!C56,WormStrainStocks!$A$3:'WormStrainStocks'!$A$50000))="y",INDEX(WormStrainStocks!$A$3:$A$50000,MATCH(GenericLayout!C56,WormStrainStocks!$A$3:'WormStrainStocks'!$A$50000)),"")</f>
        <v/>
      </c>
      <c r="D56" s="39" t="str">
        <f>IF(INDEX(WormStrainStocks!$G$3:$G$50000,MATCH(GenericLayout!D56,WormStrainStocks!$A$3:'WormStrainStocks'!$A$50000))="y",INDEX(WormStrainStocks!$A$3:$A$50000,MATCH(GenericLayout!D56,WormStrainStocks!$A$3:'WormStrainStocks'!$A$50000)),"")</f>
        <v/>
      </c>
      <c r="E56" s="39" t="str">
        <f>IF(INDEX(WormStrainStocks!$G$3:$G$50000,MATCH(GenericLayout!E56,WormStrainStocks!$A$3:'WormStrainStocks'!$A$50000))="y",INDEX(WormStrainStocks!$A$3:$A$50000,MATCH(GenericLayout!E56,WormStrainStocks!$A$3:'WormStrainStocks'!$A$50000)),"")</f>
        <v/>
      </c>
      <c r="F56" s="39" t="str">
        <f>IF(INDEX(WormStrainStocks!$G$3:$G$50000,MATCH(GenericLayout!F56,WormStrainStocks!$A$3:'WormStrainStocks'!$A$50000))="y",INDEX(WormStrainStocks!$A$3:$A$50000,MATCH(GenericLayout!F56,WormStrainStocks!$A$3:'WormStrainStocks'!$A$50000)),"")</f>
        <v/>
      </c>
      <c r="G56" s="39" t="str">
        <f>IF(INDEX(WormStrainStocks!$G$3:$G$50000,MATCH(GenericLayout!G56,WormStrainStocks!$A$3:'WormStrainStocks'!$A$50000))="y",INDEX(WormStrainStocks!$A$3:$A$50000,MATCH(GenericLayout!G56,WormStrainStocks!$A$3:'WormStrainStocks'!$A$50000)),"")</f>
        <v/>
      </c>
      <c r="H56" s="39" t="str">
        <f>IF(INDEX(WormStrainStocks!$G$3:$G$50000,MATCH(GenericLayout!H56,WormStrainStocks!$A$3:'WormStrainStocks'!$A$50000))="y",INDEX(WormStrainStocks!$A$3:$A$50000,MATCH(GenericLayout!H56,WormStrainStocks!$A$3:'WormStrainStocks'!$A$50000)),"")</f>
        <v/>
      </c>
      <c r="I56" s="39" t="str">
        <f>IF(INDEX(WormStrainStocks!$G$3:$G$50000,MATCH(GenericLayout!I56,WormStrainStocks!$A$3:'WormStrainStocks'!$A$50000))="y",INDEX(WormStrainStocks!$A$3:$A$50000,MATCH(GenericLayout!I56,WormStrainStocks!$A$3:'WormStrainStocks'!$A$50000)),"")</f>
        <v/>
      </c>
      <c r="J56" s="39" t="str">
        <f>IF(INDEX(WormStrainStocks!$G$3:$G$50000,MATCH(GenericLayout!J56,WormStrainStocks!$A$3:'WormStrainStocks'!$A$50000))="y",INDEX(WormStrainStocks!$A$3:$A$50000,MATCH(GenericLayout!J56,WormStrainStocks!$A$3:'WormStrainStocks'!$A$50000)),"")</f>
        <v/>
      </c>
      <c r="K56" s="40" t="str">
        <f>IF(INDEX(WormStrainStocks!$G$3:$G$50000,MATCH(GenericLayout!K56,WormStrainStocks!$A$3:'WormStrainStocks'!$A$50000))="y",INDEX(WormStrainStocks!$A$3:$A$50000,MATCH(GenericLayout!K56,WormStrainStocks!$A$3:'WormStrainStocks'!$A$50000)),"")</f>
        <v/>
      </c>
      <c r="L56" s="1"/>
      <c r="M56" s="38" t="str">
        <f>IF(INDEX(WormStrainStocks!$G$3:$G$50000,MATCH(GenericLayout!M56,WormStrainStocks!$A$3:'WormStrainStocks'!$A$50000))="y",INDEX(WormStrainStocks!$A$3:$A$50000,MATCH(GenericLayout!M56,WormStrainStocks!$A$3:'WormStrainStocks'!$A$50000)),"")</f>
        <v/>
      </c>
      <c r="N56" s="39" t="str">
        <f>IF(INDEX(WormStrainStocks!$G$3:$G$50000,MATCH(GenericLayout!N56,WormStrainStocks!$A$3:'WormStrainStocks'!$A$50000))="y",INDEX(WormStrainStocks!$A$3:$A$50000,MATCH(GenericLayout!N56,WormStrainStocks!$A$3:'WormStrainStocks'!$A$50000)),"")</f>
        <v/>
      </c>
      <c r="O56" s="39" t="str">
        <f>IF(INDEX(WormStrainStocks!$G$3:$G$50000,MATCH(GenericLayout!O56,WormStrainStocks!$A$3:'WormStrainStocks'!$A$50000))="y",INDEX(WormStrainStocks!$A$3:$A$50000,MATCH(GenericLayout!O56,WormStrainStocks!$A$3:'WormStrainStocks'!$A$50000)),"")</f>
        <v/>
      </c>
      <c r="P56" s="39" t="str">
        <f>IF(INDEX(WormStrainStocks!$G$3:$G$50000,MATCH(GenericLayout!P56,WormStrainStocks!$A$3:'WormStrainStocks'!$A$50000))="y",INDEX(WormStrainStocks!$A$3:$A$50000,MATCH(GenericLayout!P56,WormStrainStocks!$A$3:'WormStrainStocks'!$A$50000)),"")</f>
        <v/>
      </c>
      <c r="Q56" s="39" t="str">
        <f>IF(INDEX(WormStrainStocks!$G$3:$G$50000,MATCH(GenericLayout!Q56,WormStrainStocks!$A$3:'WormStrainStocks'!$A$50000))="y",INDEX(WormStrainStocks!$A$3:$A$50000,MATCH(GenericLayout!Q56,WormStrainStocks!$A$3:'WormStrainStocks'!$A$50000)),"")</f>
        <v/>
      </c>
      <c r="R56" s="39" t="str">
        <f>IF(INDEX(WormStrainStocks!$G$3:$G$50000,MATCH(GenericLayout!R56,WormStrainStocks!$A$3:'WormStrainStocks'!$A$50000))="y",INDEX(WormStrainStocks!$A$3:$A$50000,MATCH(GenericLayout!R56,WormStrainStocks!$A$3:'WormStrainStocks'!$A$50000)),"")</f>
        <v/>
      </c>
      <c r="S56" s="39" t="str">
        <f>IF(INDEX(WormStrainStocks!$G$3:$G$50000,MATCH(GenericLayout!S56,WormStrainStocks!$A$3:'WormStrainStocks'!$A$50000))="y",INDEX(WormStrainStocks!$A$3:$A$50000,MATCH(GenericLayout!S56,WormStrainStocks!$A$3:'WormStrainStocks'!$A$50000)),"")</f>
        <v/>
      </c>
      <c r="T56" s="39" t="str">
        <f>IF(INDEX(WormStrainStocks!$G$3:$G$50000,MATCH(GenericLayout!T56,WormStrainStocks!$A$3:'WormStrainStocks'!$A$50000))="y",INDEX(WormStrainStocks!$A$3:$A$50000,MATCH(GenericLayout!T56,WormStrainStocks!$A$3:'WormStrainStocks'!$A$50000)),"")</f>
        <v/>
      </c>
      <c r="U56" s="40" t="str">
        <f>IF(INDEX(WormStrainStocks!$G$3:$G$50000,MATCH(GenericLayout!U56,WormStrainStocks!$A$3:'WormStrainStocks'!$A$50000))="y",INDEX(WormStrainStocks!$A$3:$A$50000,MATCH(GenericLayout!U56,WormStrainStocks!$A$3:'WormStrainStocks'!$A$50000)),"")</f>
        <v/>
      </c>
      <c r="W56" s="38" t="str">
        <f>IF(INDEX(WormStrainStocks!$G$3:$G$50000,MATCH(GenericLayout!W56,WormStrainStocks!$A$3:'WormStrainStocks'!$A$50000))="y",INDEX(WormStrainStocks!$A$3:$A$50000,MATCH(GenericLayout!W56,WormStrainStocks!$A$3:'WormStrainStocks'!$A$50000)),"")</f>
        <v/>
      </c>
      <c r="X56" s="39" t="str">
        <f>IF(INDEX(WormStrainStocks!$G$3:$G$50000,MATCH(GenericLayout!X56,WormStrainStocks!$A$3:'WormStrainStocks'!$A$50000))="y",INDEX(WormStrainStocks!$A$3:$A$50000,MATCH(GenericLayout!X56,WormStrainStocks!$A$3:'WormStrainStocks'!$A$50000)),"")</f>
        <v/>
      </c>
      <c r="Y56" s="39" t="str">
        <f>IF(INDEX(WormStrainStocks!$G$3:$G$50000,MATCH(GenericLayout!Y56,WormStrainStocks!$A$3:'WormStrainStocks'!$A$50000))="y",INDEX(WormStrainStocks!$A$3:$A$50000,MATCH(GenericLayout!Y56,WormStrainStocks!$A$3:'WormStrainStocks'!$A$50000)),"")</f>
        <v/>
      </c>
      <c r="Z56" s="39" t="str">
        <f>IF(INDEX(WormStrainStocks!$G$3:$G$50000,MATCH(GenericLayout!Z56,WormStrainStocks!$A$3:'WormStrainStocks'!$A$50000))="y",INDEX(WormStrainStocks!$A$3:$A$50000,MATCH(GenericLayout!Z56,WormStrainStocks!$A$3:'WormStrainStocks'!$A$50000)),"")</f>
        <v/>
      </c>
      <c r="AA56" s="39" t="str">
        <f>IF(INDEX(WormStrainStocks!$G$3:$G$50000,MATCH(GenericLayout!AA56,WormStrainStocks!$A$3:'WormStrainStocks'!$A$50000))="y",INDEX(WormStrainStocks!$A$3:$A$50000,MATCH(GenericLayout!AA56,WormStrainStocks!$A$3:'WormStrainStocks'!$A$50000)),"")</f>
        <v/>
      </c>
      <c r="AB56" s="39" t="str">
        <f>IF(INDEX(WormStrainStocks!$G$3:$G$50000,MATCH(GenericLayout!AB56,WormStrainStocks!$A$3:'WormStrainStocks'!$A$50000))="y",INDEX(WormStrainStocks!$A$3:$A$50000,MATCH(GenericLayout!AB56,WormStrainStocks!$A$3:'WormStrainStocks'!$A$50000)),"")</f>
        <v/>
      </c>
      <c r="AC56" s="39" t="str">
        <f>IF(INDEX(WormStrainStocks!$G$3:$G$50000,MATCH(GenericLayout!AC56,WormStrainStocks!$A$3:'WormStrainStocks'!$A$50000))="y",INDEX(WormStrainStocks!$A$3:$A$50000,MATCH(GenericLayout!AC56,WormStrainStocks!$A$3:'WormStrainStocks'!$A$50000)),"")</f>
        <v/>
      </c>
      <c r="AD56" s="39" t="str">
        <f>IF(INDEX(WormStrainStocks!$G$3:$G$50000,MATCH(GenericLayout!AD56,WormStrainStocks!$A$3:'WormStrainStocks'!$A$50000))="y",INDEX(WormStrainStocks!$A$3:$A$50000,MATCH(GenericLayout!AD56,WormStrainStocks!$A$3:'WormStrainStocks'!$A$50000)),"")</f>
        <v/>
      </c>
      <c r="AE56" s="40" t="str">
        <f>IF(INDEX(WormStrainStocks!$G$3:$G$50000,MATCH(GenericLayout!AE56,WormStrainStocks!$A$3:'WormStrainStocks'!$A$50000))="y",INDEX(WormStrainStocks!$A$3:$A$50000,MATCH(GenericLayout!AE56,WormStrainStocks!$A$3:'WormStrainStocks'!$A$50000)),"")</f>
        <v/>
      </c>
    </row>
    <row r="57" spans="3:31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31" s="42" customFormat="1" ht="20" thickBot="1" x14ac:dyDescent="0.3">
      <c r="C58" s="43" t="s">
        <v>0</v>
      </c>
      <c r="D58" s="43">
        <f>X47+1</f>
        <v>16</v>
      </c>
      <c r="E58" s="43"/>
      <c r="F58" s="43"/>
      <c r="G58" s="43"/>
      <c r="H58" s="43"/>
      <c r="I58" s="43"/>
      <c r="J58" s="43"/>
      <c r="K58" s="43"/>
      <c r="L58" s="43"/>
      <c r="M58" s="43" t="s">
        <v>0</v>
      </c>
      <c r="N58" s="43">
        <f>D58+1</f>
        <v>17</v>
      </c>
      <c r="O58" s="43"/>
      <c r="P58" s="43"/>
      <c r="Q58" s="43"/>
      <c r="R58" s="43"/>
      <c r="S58" s="43"/>
      <c r="T58" s="43"/>
      <c r="U58" s="43"/>
      <c r="W58" s="43" t="s">
        <v>0</v>
      </c>
      <c r="X58" s="43">
        <f>N58+1</f>
        <v>18</v>
      </c>
      <c r="Y58" s="43"/>
      <c r="Z58" s="43"/>
      <c r="AA58" s="43"/>
      <c r="AB58" s="43"/>
      <c r="AC58" s="43"/>
      <c r="AD58" s="43"/>
      <c r="AE58" s="43"/>
    </row>
    <row r="59" spans="3:31" x14ac:dyDescent="0.2">
      <c r="C59" s="33" t="str">
        <f>IF(INDEX(WormStrainStocks!$G$3:$G$50000,MATCH(GenericLayout!C59,WormStrainStocks!$A$3:'WormStrainStocks'!$A$50000))="y",INDEX(WormStrainStocks!$A$3:$A$50000,MATCH(GenericLayout!C59,WormStrainStocks!$A$3:'WormStrainStocks'!$A$50000)),"")</f>
        <v/>
      </c>
      <c r="D59" s="34" t="str">
        <f>IF(INDEX(WormStrainStocks!$G$3:$G$50000,MATCH(GenericLayout!D59,WormStrainStocks!$A$3:'WormStrainStocks'!$A$50000))="y",INDEX(WormStrainStocks!$A$3:$A$50000,MATCH(GenericLayout!D59,WormStrainStocks!$A$3:'WormStrainStocks'!$A$50000)),"")</f>
        <v/>
      </c>
      <c r="E59" s="34" t="str">
        <f>IF(INDEX(WormStrainStocks!$G$3:$G$50000,MATCH(GenericLayout!E59,WormStrainStocks!$A$3:'WormStrainStocks'!$A$50000))="y",INDEX(WormStrainStocks!$A$3:$A$50000,MATCH(GenericLayout!E59,WormStrainStocks!$A$3:'WormStrainStocks'!$A$50000)),"")</f>
        <v/>
      </c>
      <c r="F59" s="34" t="str">
        <f>IF(INDEX(WormStrainStocks!$G$3:$G$50000,MATCH(GenericLayout!F59,WormStrainStocks!$A$3:'WormStrainStocks'!$A$50000))="y",INDEX(WormStrainStocks!$A$3:$A$50000,MATCH(GenericLayout!F59,WormStrainStocks!$A$3:'WormStrainStocks'!$A$50000)),"")</f>
        <v/>
      </c>
      <c r="G59" s="34" t="str">
        <f>IF(INDEX(WormStrainStocks!$G$3:$G$50000,MATCH(GenericLayout!G59,WormStrainStocks!$A$3:'WormStrainStocks'!$A$50000))="y",INDEX(WormStrainStocks!$A$3:$A$50000,MATCH(GenericLayout!G59,WormStrainStocks!$A$3:'WormStrainStocks'!$A$50000)),"")</f>
        <v/>
      </c>
      <c r="H59" s="34" t="str">
        <f>IF(INDEX(WormStrainStocks!$G$3:$G$50000,MATCH(GenericLayout!H59,WormStrainStocks!$A$3:'WormStrainStocks'!$A$50000))="y",INDEX(WormStrainStocks!$A$3:$A$50000,MATCH(GenericLayout!H59,WormStrainStocks!$A$3:'WormStrainStocks'!$A$50000)),"")</f>
        <v/>
      </c>
      <c r="I59" s="34" t="str">
        <f>IF(INDEX(WormStrainStocks!$G$3:$G$50000,MATCH(GenericLayout!I59,WormStrainStocks!$A$3:'WormStrainStocks'!$A$50000))="y",INDEX(WormStrainStocks!$A$3:$A$50000,MATCH(GenericLayout!I59,WormStrainStocks!$A$3:'WormStrainStocks'!$A$50000)),"")</f>
        <v/>
      </c>
      <c r="J59" s="34" t="str">
        <f>IF(INDEX(WormStrainStocks!$G$3:$G$50000,MATCH(GenericLayout!J59,WormStrainStocks!$A$3:'WormStrainStocks'!$A$50000))="y",INDEX(WormStrainStocks!$A$3:$A$50000,MATCH(GenericLayout!J59,WormStrainStocks!$A$3:'WormStrainStocks'!$A$50000)),"")</f>
        <v/>
      </c>
      <c r="K59" s="35" t="str">
        <f>IF(INDEX(WormStrainStocks!$G$3:$G$50000,MATCH(GenericLayout!K59,WormStrainStocks!$A$3:'WormStrainStocks'!$A$50000))="y",INDEX(WormStrainStocks!$A$3:$A$50000,MATCH(GenericLayout!K59,WormStrainStocks!$A$3:'WormStrainStocks'!$A$50000)),"")</f>
        <v/>
      </c>
      <c r="L59" s="1"/>
      <c r="M59" s="33" t="str">
        <f>IF(INDEX(WormStrainStocks!$G$3:$G$50000,MATCH(GenericLayout!M59,WormStrainStocks!$A$3:'WormStrainStocks'!$A$50000))="y",INDEX(WormStrainStocks!$A$3:$A$50000,MATCH(GenericLayout!M59,WormStrainStocks!$A$3:'WormStrainStocks'!$A$50000)),"")</f>
        <v/>
      </c>
      <c r="N59" s="34" t="str">
        <f>IF(INDEX(WormStrainStocks!$G$3:$G$50000,MATCH(GenericLayout!N59,WormStrainStocks!$A$3:'WormStrainStocks'!$A$50000))="y",INDEX(WormStrainStocks!$A$3:$A$50000,MATCH(GenericLayout!N59,WormStrainStocks!$A$3:'WormStrainStocks'!$A$50000)),"")</f>
        <v/>
      </c>
      <c r="O59" s="34" t="str">
        <f>IF(INDEX(WormStrainStocks!$G$3:$G$50000,MATCH(GenericLayout!O59,WormStrainStocks!$A$3:'WormStrainStocks'!$A$50000))="y",INDEX(WormStrainStocks!$A$3:$A$50000,MATCH(GenericLayout!O59,WormStrainStocks!$A$3:'WormStrainStocks'!$A$50000)),"")</f>
        <v/>
      </c>
      <c r="P59" s="34" t="str">
        <f>IF(INDEX(WormStrainStocks!$G$3:$G$50000,MATCH(GenericLayout!P59,WormStrainStocks!$A$3:'WormStrainStocks'!$A$50000))="y",INDEX(WormStrainStocks!$A$3:$A$50000,MATCH(GenericLayout!P59,WormStrainStocks!$A$3:'WormStrainStocks'!$A$50000)),"")</f>
        <v/>
      </c>
      <c r="Q59" s="34" t="str">
        <f>IF(INDEX(WormStrainStocks!$G$3:$G$50000,MATCH(GenericLayout!Q59,WormStrainStocks!$A$3:'WormStrainStocks'!$A$50000))="y",INDEX(WormStrainStocks!$A$3:$A$50000,MATCH(GenericLayout!Q59,WormStrainStocks!$A$3:'WormStrainStocks'!$A$50000)),"")</f>
        <v/>
      </c>
      <c r="R59" s="34" t="str">
        <f>IF(INDEX(WormStrainStocks!$G$3:$G$50000,MATCH(GenericLayout!R59,WormStrainStocks!$A$3:'WormStrainStocks'!$A$50000))="y",INDEX(WormStrainStocks!$A$3:$A$50000,MATCH(GenericLayout!R59,WormStrainStocks!$A$3:'WormStrainStocks'!$A$50000)),"")</f>
        <v/>
      </c>
      <c r="S59" s="34" t="str">
        <f>IF(INDEX(WormStrainStocks!$G$3:$G$50000,MATCH(GenericLayout!S59,WormStrainStocks!$A$3:'WormStrainStocks'!$A$50000))="y",INDEX(WormStrainStocks!$A$3:$A$50000,MATCH(GenericLayout!S59,WormStrainStocks!$A$3:'WormStrainStocks'!$A$50000)),"")</f>
        <v/>
      </c>
      <c r="T59" s="34" t="str">
        <f>IF(INDEX(WormStrainStocks!$G$3:$G$50000,MATCH(GenericLayout!T59,WormStrainStocks!$A$3:'WormStrainStocks'!$A$50000))="y",INDEX(WormStrainStocks!$A$3:$A$50000,MATCH(GenericLayout!T59,WormStrainStocks!$A$3:'WormStrainStocks'!$A$50000)),"")</f>
        <v/>
      </c>
      <c r="U59" s="35" t="str">
        <f>IF(INDEX(WormStrainStocks!$G$3:$G$50000,MATCH(GenericLayout!U59,WormStrainStocks!$A$3:'WormStrainStocks'!$A$50000))="y",INDEX(WormStrainStocks!$A$3:$A$50000,MATCH(GenericLayout!U59,WormStrainStocks!$A$3:'WormStrainStocks'!$A$50000)),"")</f>
        <v/>
      </c>
      <c r="W59" s="33" t="str">
        <f>IF(INDEX(WormStrainStocks!$G$3:$G$50000,MATCH(GenericLayout!W59,WormStrainStocks!$A$3:'WormStrainStocks'!$A$50000))="y",INDEX(WormStrainStocks!$A$3:$A$50000,MATCH(GenericLayout!W59,WormStrainStocks!$A$3:'WormStrainStocks'!$A$50000)),"")</f>
        <v/>
      </c>
      <c r="X59" s="34" t="str">
        <f>IF(INDEX(WormStrainStocks!$G$3:$G$50000,MATCH(GenericLayout!X59,WormStrainStocks!$A$3:'WormStrainStocks'!$A$50000))="y",INDEX(WormStrainStocks!$A$3:$A$50000,MATCH(GenericLayout!X59,WormStrainStocks!$A$3:'WormStrainStocks'!$A$50000)),"")</f>
        <v/>
      </c>
      <c r="Y59" s="34" t="str">
        <f>IF(INDEX(WormStrainStocks!$G$3:$G$50000,MATCH(GenericLayout!Y59,WormStrainStocks!$A$3:'WormStrainStocks'!$A$50000))="y",INDEX(WormStrainStocks!$A$3:$A$50000,MATCH(GenericLayout!Y59,WormStrainStocks!$A$3:'WormStrainStocks'!$A$50000)),"")</f>
        <v/>
      </c>
      <c r="Z59" s="34" t="str">
        <f>IF(INDEX(WormStrainStocks!$G$3:$G$50000,MATCH(GenericLayout!Z59,WormStrainStocks!$A$3:'WormStrainStocks'!$A$50000))="y",INDEX(WormStrainStocks!$A$3:$A$50000,MATCH(GenericLayout!Z59,WormStrainStocks!$A$3:'WormStrainStocks'!$A$50000)),"")</f>
        <v/>
      </c>
      <c r="AA59" s="34" t="str">
        <f>IF(INDEX(WormStrainStocks!$G$3:$G$50000,MATCH(GenericLayout!AA59,WormStrainStocks!$A$3:'WormStrainStocks'!$A$50000))="y",INDEX(WormStrainStocks!$A$3:$A$50000,MATCH(GenericLayout!AA59,WormStrainStocks!$A$3:'WormStrainStocks'!$A$50000)),"")</f>
        <v/>
      </c>
      <c r="AB59" s="34" t="str">
        <f>IF(INDEX(WormStrainStocks!$G$3:$G$50000,MATCH(GenericLayout!AB59,WormStrainStocks!$A$3:'WormStrainStocks'!$A$50000))="y",INDEX(WormStrainStocks!$A$3:$A$50000,MATCH(GenericLayout!AB59,WormStrainStocks!$A$3:'WormStrainStocks'!$A$50000)),"")</f>
        <v/>
      </c>
      <c r="AC59" s="34" t="str">
        <f>IF(INDEX(WormStrainStocks!$G$3:$G$50000,MATCH(GenericLayout!AC59,WormStrainStocks!$A$3:'WormStrainStocks'!$A$50000))="y",INDEX(WormStrainStocks!$A$3:$A$50000,MATCH(GenericLayout!AC59,WormStrainStocks!$A$3:'WormStrainStocks'!$A$50000)),"")</f>
        <v/>
      </c>
      <c r="AD59" s="34" t="str">
        <f>IF(INDEX(WormStrainStocks!$G$3:$G$50000,MATCH(GenericLayout!AD59,WormStrainStocks!$A$3:'WormStrainStocks'!$A$50000))="y",INDEX(WormStrainStocks!$A$3:$A$50000,MATCH(GenericLayout!AD59,WormStrainStocks!$A$3:'WormStrainStocks'!$A$50000)),"")</f>
        <v/>
      </c>
      <c r="AE59" s="35" t="str">
        <f>IF(INDEX(WormStrainStocks!$G$3:$G$50000,MATCH(GenericLayout!AE59,WormStrainStocks!$A$3:'WormStrainStocks'!$A$50000))="y",INDEX(WormStrainStocks!$A$3:$A$50000,MATCH(GenericLayout!AE59,WormStrainStocks!$A$3:'WormStrainStocks'!$A$50000)),"")</f>
        <v/>
      </c>
    </row>
    <row r="60" spans="3:31" x14ac:dyDescent="0.2">
      <c r="C60" s="36" t="str">
        <f>IF(INDEX(WormStrainStocks!$G$3:$G$50000,MATCH(GenericLayout!C60,WormStrainStocks!$A$3:'WormStrainStocks'!$A$50000))="y",INDEX(WormStrainStocks!$A$3:$A$50000,MATCH(GenericLayout!C60,WormStrainStocks!$A$3:'WormStrainStocks'!$A$50000)),"")</f>
        <v/>
      </c>
      <c r="D60" s="2" t="str">
        <f>IF(INDEX(WormStrainStocks!$G$3:$G$50000,MATCH(GenericLayout!D60,WormStrainStocks!$A$3:'WormStrainStocks'!$A$50000))="y",INDEX(WormStrainStocks!$A$3:$A$50000,MATCH(GenericLayout!D60,WormStrainStocks!$A$3:'WormStrainStocks'!$A$50000)),"")</f>
        <v/>
      </c>
      <c r="E60" s="2" t="str">
        <f>IF(INDEX(WormStrainStocks!$G$3:$G$50000,MATCH(GenericLayout!E60,WormStrainStocks!$A$3:'WormStrainStocks'!$A$50000))="y",INDEX(WormStrainStocks!$A$3:$A$50000,MATCH(GenericLayout!E60,WormStrainStocks!$A$3:'WormStrainStocks'!$A$50000)),"")</f>
        <v/>
      </c>
      <c r="F60" s="2" t="str">
        <f>IF(INDEX(WormStrainStocks!$G$3:$G$50000,MATCH(GenericLayout!F60,WormStrainStocks!$A$3:'WormStrainStocks'!$A$50000))="y",INDEX(WormStrainStocks!$A$3:$A$50000,MATCH(GenericLayout!F60,WormStrainStocks!$A$3:'WormStrainStocks'!$A$50000)),"")</f>
        <v/>
      </c>
      <c r="G60" s="2" t="str">
        <f>IF(INDEX(WormStrainStocks!$G$3:$G$50000,MATCH(GenericLayout!G60,WormStrainStocks!$A$3:'WormStrainStocks'!$A$50000))="y",INDEX(WormStrainStocks!$A$3:$A$50000,MATCH(GenericLayout!G60,WormStrainStocks!$A$3:'WormStrainStocks'!$A$50000)),"")</f>
        <v/>
      </c>
      <c r="H60" s="2" t="str">
        <f>IF(INDEX(WormStrainStocks!$G$3:$G$50000,MATCH(GenericLayout!H60,WormStrainStocks!$A$3:'WormStrainStocks'!$A$50000))="y",INDEX(WormStrainStocks!$A$3:$A$50000,MATCH(GenericLayout!H60,WormStrainStocks!$A$3:'WormStrainStocks'!$A$50000)),"")</f>
        <v/>
      </c>
      <c r="I60" s="2" t="str">
        <f>IF(INDEX(WormStrainStocks!$G$3:$G$50000,MATCH(GenericLayout!I60,WormStrainStocks!$A$3:'WormStrainStocks'!$A$50000))="y",INDEX(WormStrainStocks!$A$3:$A$50000,MATCH(GenericLayout!I60,WormStrainStocks!$A$3:'WormStrainStocks'!$A$50000)),"")</f>
        <v/>
      </c>
      <c r="J60" s="2" t="str">
        <f>IF(INDEX(WormStrainStocks!$G$3:$G$50000,MATCH(GenericLayout!J60,WormStrainStocks!$A$3:'WormStrainStocks'!$A$50000))="y",INDEX(WormStrainStocks!$A$3:$A$50000,MATCH(GenericLayout!J60,WormStrainStocks!$A$3:'WormStrainStocks'!$A$50000)),"")</f>
        <v/>
      </c>
      <c r="K60" s="37" t="str">
        <f>IF(INDEX(WormStrainStocks!$G$3:$G$50000,MATCH(GenericLayout!K60,WormStrainStocks!$A$3:'WormStrainStocks'!$A$50000))="y",INDEX(WormStrainStocks!$A$3:$A$50000,MATCH(GenericLayout!K60,WormStrainStocks!$A$3:'WormStrainStocks'!$A$50000)),"")</f>
        <v/>
      </c>
      <c r="L60" s="1"/>
      <c r="M60" s="36" t="str">
        <f>IF(INDEX(WormStrainStocks!$G$3:$G$50000,MATCH(GenericLayout!M60,WormStrainStocks!$A$3:'WormStrainStocks'!$A$50000))="y",INDEX(WormStrainStocks!$A$3:$A$50000,MATCH(GenericLayout!M60,WormStrainStocks!$A$3:'WormStrainStocks'!$A$50000)),"")</f>
        <v/>
      </c>
      <c r="N60" s="2" t="str">
        <f>IF(INDEX(WormStrainStocks!$G$3:$G$50000,MATCH(GenericLayout!N60,WormStrainStocks!$A$3:'WormStrainStocks'!$A$50000))="y",INDEX(WormStrainStocks!$A$3:$A$50000,MATCH(GenericLayout!N60,WormStrainStocks!$A$3:'WormStrainStocks'!$A$50000)),"")</f>
        <v/>
      </c>
      <c r="O60" s="2" t="str">
        <f>IF(INDEX(WormStrainStocks!$G$3:$G$50000,MATCH(GenericLayout!O60,WormStrainStocks!$A$3:'WormStrainStocks'!$A$50000))="y",INDEX(WormStrainStocks!$A$3:$A$50000,MATCH(GenericLayout!O60,WormStrainStocks!$A$3:'WormStrainStocks'!$A$50000)),"")</f>
        <v/>
      </c>
      <c r="P60" s="2" t="str">
        <f>IF(INDEX(WormStrainStocks!$G$3:$G$50000,MATCH(GenericLayout!P60,WormStrainStocks!$A$3:'WormStrainStocks'!$A$50000))="y",INDEX(WormStrainStocks!$A$3:$A$50000,MATCH(GenericLayout!P60,WormStrainStocks!$A$3:'WormStrainStocks'!$A$50000)),"")</f>
        <v/>
      </c>
      <c r="Q60" s="2" t="str">
        <f>IF(INDEX(WormStrainStocks!$G$3:$G$50000,MATCH(GenericLayout!Q60,WormStrainStocks!$A$3:'WormStrainStocks'!$A$50000))="y",INDEX(WormStrainStocks!$A$3:$A$50000,MATCH(GenericLayout!Q60,WormStrainStocks!$A$3:'WormStrainStocks'!$A$50000)),"")</f>
        <v/>
      </c>
      <c r="R60" s="2" t="str">
        <f>IF(INDEX(WormStrainStocks!$G$3:$G$50000,MATCH(GenericLayout!R60,WormStrainStocks!$A$3:'WormStrainStocks'!$A$50000))="y",INDEX(WormStrainStocks!$A$3:$A$50000,MATCH(GenericLayout!R60,WormStrainStocks!$A$3:'WormStrainStocks'!$A$50000)),"")</f>
        <v/>
      </c>
      <c r="S60" s="2" t="str">
        <f>IF(INDEX(WormStrainStocks!$G$3:$G$50000,MATCH(GenericLayout!S60,WormStrainStocks!$A$3:'WormStrainStocks'!$A$50000))="y",INDEX(WormStrainStocks!$A$3:$A$50000,MATCH(GenericLayout!S60,WormStrainStocks!$A$3:'WormStrainStocks'!$A$50000)),"")</f>
        <v/>
      </c>
      <c r="T60" s="2" t="str">
        <f>IF(INDEX(WormStrainStocks!$G$3:$G$50000,MATCH(GenericLayout!T60,WormStrainStocks!$A$3:'WormStrainStocks'!$A$50000))="y",INDEX(WormStrainStocks!$A$3:$A$50000,MATCH(GenericLayout!T60,WormStrainStocks!$A$3:'WormStrainStocks'!$A$50000)),"")</f>
        <v/>
      </c>
      <c r="U60" s="37" t="str">
        <f>IF(INDEX(WormStrainStocks!$G$3:$G$50000,MATCH(GenericLayout!U60,WormStrainStocks!$A$3:'WormStrainStocks'!$A$50000))="y",INDEX(WormStrainStocks!$A$3:$A$50000,MATCH(GenericLayout!U60,WormStrainStocks!$A$3:'WormStrainStocks'!$A$50000)),"")</f>
        <v/>
      </c>
      <c r="W60" s="36" t="str">
        <f>IF(INDEX(WormStrainStocks!$G$3:$G$50000,MATCH(GenericLayout!W60,WormStrainStocks!$A$3:'WormStrainStocks'!$A$50000))="y",INDEX(WormStrainStocks!$A$3:$A$50000,MATCH(GenericLayout!W60,WormStrainStocks!$A$3:'WormStrainStocks'!$A$50000)),"")</f>
        <v/>
      </c>
      <c r="X60" s="2" t="str">
        <f>IF(INDEX(WormStrainStocks!$G$3:$G$50000,MATCH(GenericLayout!X60,WormStrainStocks!$A$3:'WormStrainStocks'!$A$50000))="y",INDEX(WormStrainStocks!$A$3:$A$50000,MATCH(GenericLayout!X60,WormStrainStocks!$A$3:'WormStrainStocks'!$A$50000)),"")</f>
        <v/>
      </c>
      <c r="Y60" s="2" t="str">
        <f>IF(INDEX(WormStrainStocks!$G$3:$G$50000,MATCH(GenericLayout!Y60,WormStrainStocks!$A$3:'WormStrainStocks'!$A$50000))="y",INDEX(WormStrainStocks!$A$3:$A$50000,MATCH(GenericLayout!Y60,WormStrainStocks!$A$3:'WormStrainStocks'!$A$50000)),"")</f>
        <v/>
      </c>
      <c r="Z60" s="2" t="str">
        <f>IF(INDEX(WormStrainStocks!$G$3:$G$50000,MATCH(GenericLayout!Z60,WormStrainStocks!$A$3:'WormStrainStocks'!$A$50000))="y",INDEX(WormStrainStocks!$A$3:$A$50000,MATCH(GenericLayout!Z60,WormStrainStocks!$A$3:'WormStrainStocks'!$A$50000)),"")</f>
        <v/>
      </c>
      <c r="AA60" s="2" t="str">
        <f>IF(INDEX(WormStrainStocks!$G$3:$G$50000,MATCH(GenericLayout!AA60,WormStrainStocks!$A$3:'WormStrainStocks'!$A$50000))="y",INDEX(WormStrainStocks!$A$3:$A$50000,MATCH(GenericLayout!AA60,WormStrainStocks!$A$3:'WormStrainStocks'!$A$50000)),"")</f>
        <v/>
      </c>
      <c r="AB60" s="2" t="str">
        <f>IF(INDEX(WormStrainStocks!$G$3:$G$50000,MATCH(GenericLayout!AB60,WormStrainStocks!$A$3:'WormStrainStocks'!$A$50000))="y",INDEX(WormStrainStocks!$A$3:$A$50000,MATCH(GenericLayout!AB60,WormStrainStocks!$A$3:'WormStrainStocks'!$A$50000)),"")</f>
        <v/>
      </c>
      <c r="AC60" s="2" t="str">
        <f>IF(INDEX(WormStrainStocks!$G$3:$G$50000,MATCH(GenericLayout!AC60,WormStrainStocks!$A$3:'WormStrainStocks'!$A$50000))="y",INDEX(WormStrainStocks!$A$3:$A$50000,MATCH(GenericLayout!AC60,WormStrainStocks!$A$3:'WormStrainStocks'!$A$50000)),"")</f>
        <v/>
      </c>
      <c r="AD60" s="2" t="str">
        <f>IF(INDEX(WormStrainStocks!$G$3:$G$50000,MATCH(GenericLayout!AD60,WormStrainStocks!$A$3:'WormStrainStocks'!$A$50000))="y",INDEX(WormStrainStocks!$A$3:$A$50000,MATCH(GenericLayout!AD60,WormStrainStocks!$A$3:'WormStrainStocks'!$A$50000)),"")</f>
        <v/>
      </c>
      <c r="AE60" s="37" t="str">
        <f>IF(INDEX(WormStrainStocks!$G$3:$G$50000,MATCH(GenericLayout!AE60,WormStrainStocks!$A$3:'WormStrainStocks'!$A$50000))="y",INDEX(WormStrainStocks!$A$3:$A$50000,MATCH(GenericLayout!AE60,WormStrainStocks!$A$3:'WormStrainStocks'!$A$50000)),"")</f>
        <v/>
      </c>
    </row>
    <row r="61" spans="3:31" x14ac:dyDescent="0.2">
      <c r="C61" s="36" t="str">
        <f>IF(INDEX(WormStrainStocks!$G$3:$G$50000,MATCH(GenericLayout!C61,WormStrainStocks!$A$3:'WormStrainStocks'!$A$50000))="y",INDEX(WormStrainStocks!$A$3:$A$50000,MATCH(GenericLayout!C61,WormStrainStocks!$A$3:'WormStrainStocks'!$A$50000)),"")</f>
        <v/>
      </c>
      <c r="D61" s="2" t="str">
        <f>IF(INDEX(WormStrainStocks!$G$3:$G$50000,MATCH(GenericLayout!D61,WormStrainStocks!$A$3:'WormStrainStocks'!$A$50000))="y",INDEX(WormStrainStocks!$A$3:$A$50000,MATCH(GenericLayout!D61,WormStrainStocks!$A$3:'WormStrainStocks'!$A$50000)),"")</f>
        <v/>
      </c>
      <c r="E61" s="2" t="str">
        <f>IF(INDEX(WormStrainStocks!$G$3:$G$50000,MATCH(GenericLayout!E61,WormStrainStocks!$A$3:'WormStrainStocks'!$A$50000))="y",INDEX(WormStrainStocks!$A$3:$A$50000,MATCH(GenericLayout!E61,WormStrainStocks!$A$3:'WormStrainStocks'!$A$50000)),"")</f>
        <v/>
      </c>
      <c r="F61" s="2" t="str">
        <f>IF(INDEX(WormStrainStocks!$G$3:$G$50000,MATCH(GenericLayout!F61,WormStrainStocks!$A$3:'WormStrainStocks'!$A$50000))="y",INDEX(WormStrainStocks!$A$3:$A$50000,MATCH(GenericLayout!F61,WormStrainStocks!$A$3:'WormStrainStocks'!$A$50000)),"")</f>
        <v/>
      </c>
      <c r="G61" s="2" t="str">
        <f>IF(INDEX(WormStrainStocks!$G$3:$G$50000,MATCH(GenericLayout!G61,WormStrainStocks!$A$3:'WormStrainStocks'!$A$50000))="y",INDEX(WormStrainStocks!$A$3:$A$50000,MATCH(GenericLayout!G61,WormStrainStocks!$A$3:'WormStrainStocks'!$A$50000)),"")</f>
        <v/>
      </c>
      <c r="H61" s="2" t="str">
        <f>IF(INDEX(WormStrainStocks!$G$3:$G$50000,MATCH(GenericLayout!H61,WormStrainStocks!$A$3:'WormStrainStocks'!$A$50000))="y",INDEX(WormStrainStocks!$A$3:$A$50000,MATCH(GenericLayout!H61,WormStrainStocks!$A$3:'WormStrainStocks'!$A$50000)),"")</f>
        <v/>
      </c>
      <c r="I61" s="2" t="str">
        <f>IF(INDEX(WormStrainStocks!$G$3:$G$50000,MATCH(GenericLayout!I61,WormStrainStocks!$A$3:'WormStrainStocks'!$A$50000))="y",INDEX(WormStrainStocks!$A$3:$A$50000,MATCH(GenericLayout!I61,WormStrainStocks!$A$3:'WormStrainStocks'!$A$50000)),"")</f>
        <v/>
      </c>
      <c r="J61" s="2" t="str">
        <f>IF(INDEX(WormStrainStocks!$G$3:$G$50000,MATCH(GenericLayout!J61,WormStrainStocks!$A$3:'WormStrainStocks'!$A$50000))="y",INDEX(WormStrainStocks!$A$3:$A$50000,MATCH(GenericLayout!J61,WormStrainStocks!$A$3:'WormStrainStocks'!$A$50000)),"")</f>
        <v/>
      </c>
      <c r="K61" s="37" t="str">
        <f>IF(INDEX(WormStrainStocks!$G$3:$G$50000,MATCH(GenericLayout!K61,WormStrainStocks!$A$3:'WormStrainStocks'!$A$50000))="y",INDEX(WormStrainStocks!$A$3:$A$50000,MATCH(GenericLayout!K61,WormStrainStocks!$A$3:'WormStrainStocks'!$A$50000)),"")</f>
        <v/>
      </c>
      <c r="L61" s="1"/>
      <c r="M61" s="36" t="str">
        <f>IF(INDEX(WormStrainStocks!$G$3:$G$50000,MATCH(GenericLayout!M61,WormStrainStocks!$A$3:'WormStrainStocks'!$A$50000))="y",INDEX(WormStrainStocks!$A$3:$A$50000,MATCH(GenericLayout!M61,WormStrainStocks!$A$3:'WormStrainStocks'!$A$50000)),"")</f>
        <v/>
      </c>
      <c r="N61" s="2" t="str">
        <f>IF(INDEX(WormStrainStocks!$G$3:$G$50000,MATCH(GenericLayout!N61,WormStrainStocks!$A$3:'WormStrainStocks'!$A$50000))="y",INDEX(WormStrainStocks!$A$3:$A$50000,MATCH(GenericLayout!N61,WormStrainStocks!$A$3:'WormStrainStocks'!$A$50000)),"")</f>
        <v/>
      </c>
      <c r="O61" s="2" t="str">
        <f>IF(INDEX(WormStrainStocks!$G$3:$G$50000,MATCH(GenericLayout!O61,WormStrainStocks!$A$3:'WormStrainStocks'!$A$50000))="y",INDEX(WormStrainStocks!$A$3:$A$50000,MATCH(GenericLayout!O61,WormStrainStocks!$A$3:'WormStrainStocks'!$A$50000)),"")</f>
        <v/>
      </c>
      <c r="P61" s="2" t="str">
        <f>IF(INDEX(WormStrainStocks!$G$3:$G$50000,MATCH(GenericLayout!P61,WormStrainStocks!$A$3:'WormStrainStocks'!$A$50000))="y",INDEX(WormStrainStocks!$A$3:$A$50000,MATCH(GenericLayout!P61,WormStrainStocks!$A$3:'WormStrainStocks'!$A$50000)),"")</f>
        <v/>
      </c>
      <c r="Q61" s="2" t="str">
        <f>IF(INDEX(WormStrainStocks!$G$3:$G$50000,MATCH(GenericLayout!Q61,WormStrainStocks!$A$3:'WormStrainStocks'!$A$50000))="y",INDEX(WormStrainStocks!$A$3:$A$50000,MATCH(GenericLayout!Q61,WormStrainStocks!$A$3:'WormStrainStocks'!$A$50000)),"")</f>
        <v/>
      </c>
      <c r="R61" s="2" t="str">
        <f>IF(INDEX(WormStrainStocks!$G$3:$G$50000,MATCH(GenericLayout!R61,WormStrainStocks!$A$3:'WormStrainStocks'!$A$50000))="y",INDEX(WormStrainStocks!$A$3:$A$50000,MATCH(GenericLayout!R61,WormStrainStocks!$A$3:'WormStrainStocks'!$A$50000)),"")</f>
        <v/>
      </c>
      <c r="S61" s="2" t="str">
        <f>IF(INDEX(WormStrainStocks!$G$3:$G$50000,MATCH(GenericLayout!S61,WormStrainStocks!$A$3:'WormStrainStocks'!$A$50000))="y",INDEX(WormStrainStocks!$A$3:$A$50000,MATCH(GenericLayout!S61,WormStrainStocks!$A$3:'WormStrainStocks'!$A$50000)),"")</f>
        <v/>
      </c>
      <c r="T61" s="2" t="str">
        <f>IF(INDEX(WormStrainStocks!$G$3:$G$50000,MATCH(GenericLayout!T61,WormStrainStocks!$A$3:'WormStrainStocks'!$A$50000))="y",INDEX(WormStrainStocks!$A$3:$A$50000,MATCH(GenericLayout!T61,WormStrainStocks!$A$3:'WormStrainStocks'!$A$50000)),"")</f>
        <v/>
      </c>
      <c r="U61" s="37" t="str">
        <f>IF(INDEX(WormStrainStocks!$G$3:$G$50000,MATCH(GenericLayout!U61,WormStrainStocks!$A$3:'WormStrainStocks'!$A$50000))="y",INDEX(WormStrainStocks!$A$3:$A$50000,MATCH(GenericLayout!U61,WormStrainStocks!$A$3:'WormStrainStocks'!$A$50000)),"")</f>
        <v/>
      </c>
      <c r="W61" s="36" t="str">
        <f>IF(INDEX(WormStrainStocks!$G$3:$G$50000,MATCH(GenericLayout!W61,WormStrainStocks!$A$3:'WormStrainStocks'!$A$50000))="y",INDEX(WormStrainStocks!$A$3:$A$50000,MATCH(GenericLayout!W61,WormStrainStocks!$A$3:'WormStrainStocks'!$A$50000)),"")</f>
        <v/>
      </c>
      <c r="X61" s="2" t="str">
        <f>IF(INDEX(WormStrainStocks!$G$3:$G$50000,MATCH(GenericLayout!X61,WormStrainStocks!$A$3:'WormStrainStocks'!$A$50000))="y",INDEX(WormStrainStocks!$A$3:$A$50000,MATCH(GenericLayout!X61,WormStrainStocks!$A$3:'WormStrainStocks'!$A$50000)),"")</f>
        <v/>
      </c>
      <c r="Y61" s="2" t="str">
        <f>IF(INDEX(WormStrainStocks!$G$3:$G$50000,MATCH(GenericLayout!Y61,WormStrainStocks!$A$3:'WormStrainStocks'!$A$50000))="y",INDEX(WormStrainStocks!$A$3:$A$50000,MATCH(GenericLayout!Y61,WormStrainStocks!$A$3:'WormStrainStocks'!$A$50000)),"")</f>
        <v/>
      </c>
      <c r="Z61" s="2" t="str">
        <f>IF(INDEX(WormStrainStocks!$G$3:$G$50000,MATCH(GenericLayout!Z61,WormStrainStocks!$A$3:'WormStrainStocks'!$A$50000))="y",INDEX(WormStrainStocks!$A$3:$A$50000,MATCH(GenericLayout!Z61,WormStrainStocks!$A$3:'WormStrainStocks'!$A$50000)),"")</f>
        <v/>
      </c>
      <c r="AA61" s="2" t="str">
        <f>IF(INDEX(WormStrainStocks!$G$3:$G$50000,MATCH(GenericLayout!AA61,WormStrainStocks!$A$3:'WormStrainStocks'!$A$50000))="y",INDEX(WormStrainStocks!$A$3:$A$50000,MATCH(GenericLayout!AA61,WormStrainStocks!$A$3:'WormStrainStocks'!$A$50000)),"")</f>
        <v/>
      </c>
      <c r="AB61" s="2" t="str">
        <f>IF(INDEX(WormStrainStocks!$G$3:$G$50000,MATCH(GenericLayout!AB61,WormStrainStocks!$A$3:'WormStrainStocks'!$A$50000))="y",INDEX(WormStrainStocks!$A$3:$A$50000,MATCH(GenericLayout!AB61,WormStrainStocks!$A$3:'WormStrainStocks'!$A$50000)),"")</f>
        <v/>
      </c>
      <c r="AC61" s="2" t="str">
        <f>IF(INDEX(WormStrainStocks!$G$3:$G$50000,MATCH(GenericLayout!AC61,WormStrainStocks!$A$3:'WormStrainStocks'!$A$50000))="y",INDEX(WormStrainStocks!$A$3:$A$50000,MATCH(GenericLayout!AC61,WormStrainStocks!$A$3:'WormStrainStocks'!$A$50000)),"")</f>
        <v/>
      </c>
      <c r="AD61" s="2" t="str">
        <f>IF(INDEX(WormStrainStocks!$G$3:$G$50000,MATCH(GenericLayout!AD61,WormStrainStocks!$A$3:'WormStrainStocks'!$A$50000))="y",INDEX(WormStrainStocks!$A$3:$A$50000,MATCH(GenericLayout!AD61,WormStrainStocks!$A$3:'WormStrainStocks'!$A$50000)),"")</f>
        <v/>
      </c>
      <c r="AE61" s="37" t="str">
        <f>IF(INDEX(WormStrainStocks!$G$3:$G$50000,MATCH(GenericLayout!AE61,WormStrainStocks!$A$3:'WormStrainStocks'!$A$50000))="y",INDEX(WormStrainStocks!$A$3:$A$50000,MATCH(GenericLayout!AE61,WormStrainStocks!$A$3:'WormStrainStocks'!$A$50000)),"")</f>
        <v/>
      </c>
    </row>
    <row r="62" spans="3:31" x14ac:dyDescent="0.2">
      <c r="C62" s="36" t="str">
        <f>IF(INDEX(WormStrainStocks!$G$3:$G$50000,MATCH(GenericLayout!C62,WormStrainStocks!$A$3:'WormStrainStocks'!$A$50000))="y",INDEX(WormStrainStocks!$A$3:$A$50000,MATCH(GenericLayout!C62,WormStrainStocks!$A$3:'WormStrainStocks'!$A$50000)),"")</f>
        <v/>
      </c>
      <c r="D62" s="2" t="str">
        <f>IF(INDEX(WormStrainStocks!$G$3:$G$50000,MATCH(GenericLayout!D62,WormStrainStocks!$A$3:'WormStrainStocks'!$A$50000))="y",INDEX(WormStrainStocks!$A$3:$A$50000,MATCH(GenericLayout!D62,WormStrainStocks!$A$3:'WormStrainStocks'!$A$50000)),"")</f>
        <v/>
      </c>
      <c r="E62" s="2" t="str">
        <f>IF(INDEX(WormStrainStocks!$G$3:$G$50000,MATCH(GenericLayout!E62,WormStrainStocks!$A$3:'WormStrainStocks'!$A$50000))="y",INDEX(WormStrainStocks!$A$3:$A$50000,MATCH(GenericLayout!E62,WormStrainStocks!$A$3:'WormStrainStocks'!$A$50000)),"")</f>
        <v/>
      </c>
      <c r="F62" s="2" t="str">
        <f>IF(INDEX(WormStrainStocks!$G$3:$G$50000,MATCH(GenericLayout!F62,WormStrainStocks!$A$3:'WormStrainStocks'!$A$50000))="y",INDEX(WormStrainStocks!$A$3:$A$50000,MATCH(GenericLayout!F62,WormStrainStocks!$A$3:'WormStrainStocks'!$A$50000)),"")</f>
        <v/>
      </c>
      <c r="G62" s="2" t="str">
        <f>IF(INDEX(WormStrainStocks!$G$3:$G$50000,MATCH(GenericLayout!G62,WormStrainStocks!$A$3:'WormStrainStocks'!$A$50000))="y",INDEX(WormStrainStocks!$A$3:$A$50000,MATCH(GenericLayout!G62,WormStrainStocks!$A$3:'WormStrainStocks'!$A$50000)),"")</f>
        <v/>
      </c>
      <c r="H62" s="2" t="str">
        <f>IF(INDEX(WormStrainStocks!$G$3:$G$50000,MATCH(GenericLayout!H62,WormStrainStocks!$A$3:'WormStrainStocks'!$A$50000))="y",INDEX(WormStrainStocks!$A$3:$A$50000,MATCH(GenericLayout!H62,WormStrainStocks!$A$3:'WormStrainStocks'!$A$50000)),"")</f>
        <v/>
      </c>
      <c r="I62" s="2" t="str">
        <f>IF(INDEX(WormStrainStocks!$G$3:$G$50000,MATCH(GenericLayout!I62,WormStrainStocks!$A$3:'WormStrainStocks'!$A$50000))="y",INDEX(WormStrainStocks!$A$3:$A$50000,MATCH(GenericLayout!I62,WormStrainStocks!$A$3:'WormStrainStocks'!$A$50000)),"")</f>
        <v/>
      </c>
      <c r="J62" s="2" t="str">
        <f>IF(INDEX(WormStrainStocks!$G$3:$G$50000,MATCH(GenericLayout!J62,WormStrainStocks!$A$3:'WormStrainStocks'!$A$50000))="y",INDEX(WormStrainStocks!$A$3:$A$50000,MATCH(GenericLayout!J62,WormStrainStocks!$A$3:'WormStrainStocks'!$A$50000)),"")</f>
        <v/>
      </c>
      <c r="K62" s="37" t="str">
        <f>IF(INDEX(WormStrainStocks!$G$3:$G$50000,MATCH(GenericLayout!K62,WormStrainStocks!$A$3:'WormStrainStocks'!$A$50000))="y",INDEX(WormStrainStocks!$A$3:$A$50000,MATCH(GenericLayout!K62,WormStrainStocks!$A$3:'WormStrainStocks'!$A$50000)),"")</f>
        <v/>
      </c>
      <c r="L62" s="1"/>
      <c r="M62" s="36" t="str">
        <f>IF(INDEX(WormStrainStocks!$G$3:$G$50000,MATCH(GenericLayout!M62,WormStrainStocks!$A$3:'WormStrainStocks'!$A$50000))="y",INDEX(WormStrainStocks!$A$3:$A$50000,MATCH(GenericLayout!M62,WormStrainStocks!$A$3:'WormStrainStocks'!$A$50000)),"")</f>
        <v/>
      </c>
      <c r="N62" s="2" t="str">
        <f>IF(INDEX(WormStrainStocks!$G$3:$G$50000,MATCH(GenericLayout!N62,WormStrainStocks!$A$3:'WormStrainStocks'!$A$50000))="y",INDEX(WormStrainStocks!$A$3:$A$50000,MATCH(GenericLayout!N62,WormStrainStocks!$A$3:'WormStrainStocks'!$A$50000)),"")</f>
        <v/>
      </c>
      <c r="O62" s="2" t="str">
        <f>IF(INDEX(WormStrainStocks!$G$3:$G$50000,MATCH(GenericLayout!O62,WormStrainStocks!$A$3:'WormStrainStocks'!$A$50000))="y",INDEX(WormStrainStocks!$A$3:$A$50000,MATCH(GenericLayout!O62,WormStrainStocks!$A$3:'WormStrainStocks'!$A$50000)),"")</f>
        <v/>
      </c>
      <c r="P62" s="2" t="str">
        <f>IF(INDEX(WormStrainStocks!$G$3:$G$50000,MATCH(GenericLayout!P62,WormStrainStocks!$A$3:'WormStrainStocks'!$A$50000))="y",INDEX(WormStrainStocks!$A$3:$A$50000,MATCH(GenericLayout!P62,WormStrainStocks!$A$3:'WormStrainStocks'!$A$50000)),"")</f>
        <v/>
      </c>
      <c r="Q62" s="2" t="str">
        <f>IF(INDEX(WormStrainStocks!$G$3:$G$50000,MATCH(GenericLayout!Q62,WormStrainStocks!$A$3:'WormStrainStocks'!$A$50000))="y",INDEX(WormStrainStocks!$A$3:$A$50000,MATCH(GenericLayout!Q62,WormStrainStocks!$A$3:'WormStrainStocks'!$A$50000)),"")</f>
        <v/>
      </c>
      <c r="R62" s="2" t="str">
        <f>IF(INDEX(WormStrainStocks!$G$3:$G$50000,MATCH(GenericLayout!R62,WormStrainStocks!$A$3:'WormStrainStocks'!$A$50000))="y",INDEX(WormStrainStocks!$A$3:$A$50000,MATCH(GenericLayout!R62,WormStrainStocks!$A$3:'WormStrainStocks'!$A$50000)),"")</f>
        <v/>
      </c>
      <c r="S62" s="2" t="str">
        <f>IF(INDEX(WormStrainStocks!$G$3:$G$50000,MATCH(GenericLayout!S62,WormStrainStocks!$A$3:'WormStrainStocks'!$A$50000))="y",INDEX(WormStrainStocks!$A$3:$A$50000,MATCH(GenericLayout!S62,WormStrainStocks!$A$3:'WormStrainStocks'!$A$50000)),"")</f>
        <v/>
      </c>
      <c r="T62" s="2" t="str">
        <f>IF(INDEX(WormStrainStocks!$G$3:$G$50000,MATCH(GenericLayout!T62,WormStrainStocks!$A$3:'WormStrainStocks'!$A$50000))="y",INDEX(WormStrainStocks!$A$3:$A$50000,MATCH(GenericLayout!T62,WormStrainStocks!$A$3:'WormStrainStocks'!$A$50000)),"")</f>
        <v/>
      </c>
      <c r="U62" s="37" t="str">
        <f>IF(INDEX(WormStrainStocks!$G$3:$G$50000,MATCH(GenericLayout!U62,WormStrainStocks!$A$3:'WormStrainStocks'!$A$50000))="y",INDEX(WormStrainStocks!$A$3:$A$50000,MATCH(GenericLayout!U62,WormStrainStocks!$A$3:'WormStrainStocks'!$A$50000)),"")</f>
        <v/>
      </c>
      <c r="W62" s="36" t="str">
        <f>IF(INDEX(WormStrainStocks!$G$3:$G$50000,MATCH(GenericLayout!W62,WormStrainStocks!$A$3:'WormStrainStocks'!$A$50000))="y",INDEX(WormStrainStocks!$A$3:$A$50000,MATCH(GenericLayout!W62,WormStrainStocks!$A$3:'WormStrainStocks'!$A$50000)),"")</f>
        <v/>
      </c>
      <c r="X62" s="2" t="str">
        <f>IF(INDEX(WormStrainStocks!$G$3:$G$50000,MATCH(GenericLayout!X62,WormStrainStocks!$A$3:'WormStrainStocks'!$A$50000))="y",INDEX(WormStrainStocks!$A$3:$A$50000,MATCH(GenericLayout!X62,WormStrainStocks!$A$3:'WormStrainStocks'!$A$50000)),"")</f>
        <v/>
      </c>
      <c r="Y62" s="2" t="str">
        <f>IF(INDEX(WormStrainStocks!$G$3:$G$50000,MATCH(GenericLayout!Y62,WormStrainStocks!$A$3:'WormStrainStocks'!$A$50000))="y",INDEX(WormStrainStocks!$A$3:$A$50000,MATCH(GenericLayout!Y62,WormStrainStocks!$A$3:'WormStrainStocks'!$A$50000)),"")</f>
        <v/>
      </c>
      <c r="Z62" s="2" t="str">
        <f>IF(INDEX(WormStrainStocks!$G$3:$G$50000,MATCH(GenericLayout!Z62,WormStrainStocks!$A$3:'WormStrainStocks'!$A$50000))="y",INDEX(WormStrainStocks!$A$3:$A$50000,MATCH(GenericLayout!Z62,WormStrainStocks!$A$3:'WormStrainStocks'!$A$50000)),"")</f>
        <v/>
      </c>
      <c r="AA62" s="2" t="str">
        <f>IF(INDEX(WormStrainStocks!$G$3:$G$50000,MATCH(GenericLayout!AA62,WormStrainStocks!$A$3:'WormStrainStocks'!$A$50000))="y",INDEX(WormStrainStocks!$A$3:$A$50000,MATCH(GenericLayout!AA62,WormStrainStocks!$A$3:'WormStrainStocks'!$A$50000)),"")</f>
        <v/>
      </c>
      <c r="AB62" s="2" t="str">
        <f>IF(INDEX(WormStrainStocks!$G$3:$G$50000,MATCH(GenericLayout!AB62,WormStrainStocks!$A$3:'WormStrainStocks'!$A$50000))="y",INDEX(WormStrainStocks!$A$3:$A$50000,MATCH(GenericLayout!AB62,WormStrainStocks!$A$3:'WormStrainStocks'!$A$50000)),"")</f>
        <v/>
      </c>
      <c r="AC62" s="2" t="str">
        <f>IF(INDEX(WormStrainStocks!$G$3:$G$50000,MATCH(GenericLayout!AC62,WormStrainStocks!$A$3:'WormStrainStocks'!$A$50000))="y",INDEX(WormStrainStocks!$A$3:$A$50000,MATCH(GenericLayout!AC62,WormStrainStocks!$A$3:'WormStrainStocks'!$A$50000)),"")</f>
        <v/>
      </c>
      <c r="AD62" s="2" t="str">
        <f>IF(INDEX(WormStrainStocks!$G$3:$G$50000,MATCH(GenericLayout!AD62,WormStrainStocks!$A$3:'WormStrainStocks'!$A$50000))="y",INDEX(WormStrainStocks!$A$3:$A$50000,MATCH(GenericLayout!AD62,WormStrainStocks!$A$3:'WormStrainStocks'!$A$50000)),"")</f>
        <v/>
      </c>
      <c r="AE62" s="37" t="str">
        <f>IF(INDEX(WormStrainStocks!$G$3:$G$50000,MATCH(GenericLayout!AE62,WormStrainStocks!$A$3:'WormStrainStocks'!$A$50000))="y",INDEX(WormStrainStocks!$A$3:$A$50000,MATCH(GenericLayout!AE62,WormStrainStocks!$A$3:'WormStrainStocks'!$A$50000)),"")</f>
        <v/>
      </c>
    </row>
    <row r="63" spans="3:31" x14ac:dyDescent="0.2">
      <c r="C63" s="36" t="str">
        <f>IF(INDEX(WormStrainStocks!$G$3:$G$50000,MATCH(GenericLayout!C63,WormStrainStocks!$A$3:'WormStrainStocks'!$A$50000))="y",INDEX(WormStrainStocks!$A$3:$A$50000,MATCH(GenericLayout!C63,WormStrainStocks!$A$3:'WormStrainStocks'!$A$50000)),"")</f>
        <v/>
      </c>
      <c r="D63" s="2" t="str">
        <f>IF(INDEX(WormStrainStocks!$G$3:$G$50000,MATCH(GenericLayout!D63,WormStrainStocks!$A$3:'WormStrainStocks'!$A$50000))="y",INDEX(WormStrainStocks!$A$3:$A$50000,MATCH(GenericLayout!D63,WormStrainStocks!$A$3:'WormStrainStocks'!$A$50000)),"")</f>
        <v/>
      </c>
      <c r="E63" s="2" t="str">
        <f>IF(INDEX(WormStrainStocks!$G$3:$G$50000,MATCH(GenericLayout!E63,WormStrainStocks!$A$3:'WormStrainStocks'!$A$50000))="y",INDEX(WormStrainStocks!$A$3:$A$50000,MATCH(GenericLayout!E63,WormStrainStocks!$A$3:'WormStrainStocks'!$A$50000)),"")</f>
        <v/>
      </c>
      <c r="F63" s="2" t="str">
        <f>IF(INDEX(WormStrainStocks!$G$3:$G$50000,MATCH(GenericLayout!F63,WormStrainStocks!$A$3:'WormStrainStocks'!$A$50000))="y",INDEX(WormStrainStocks!$A$3:$A$50000,MATCH(GenericLayout!F63,WormStrainStocks!$A$3:'WormStrainStocks'!$A$50000)),"")</f>
        <v/>
      </c>
      <c r="G63" s="2" t="str">
        <f>IF(INDEX(WormStrainStocks!$G$3:$G$50000,MATCH(GenericLayout!G63,WormStrainStocks!$A$3:'WormStrainStocks'!$A$50000))="y",INDEX(WormStrainStocks!$A$3:$A$50000,MATCH(GenericLayout!G63,WormStrainStocks!$A$3:'WormStrainStocks'!$A$50000)),"")</f>
        <v/>
      </c>
      <c r="H63" s="2" t="str">
        <f>IF(INDEX(WormStrainStocks!$G$3:$G$50000,MATCH(GenericLayout!H63,WormStrainStocks!$A$3:'WormStrainStocks'!$A$50000))="y",INDEX(WormStrainStocks!$A$3:$A$50000,MATCH(GenericLayout!H63,WormStrainStocks!$A$3:'WormStrainStocks'!$A$50000)),"")</f>
        <v/>
      </c>
      <c r="I63" s="2" t="str">
        <f>IF(INDEX(WormStrainStocks!$G$3:$G$50000,MATCH(GenericLayout!I63,WormStrainStocks!$A$3:'WormStrainStocks'!$A$50000))="y",INDEX(WormStrainStocks!$A$3:$A$50000,MATCH(GenericLayout!I63,WormStrainStocks!$A$3:'WormStrainStocks'!$A$50000)),"")</f>
        <v/>
      </c>
      <c r="J63" s="2" t="str">
        <f>IF(INDEX(WormStrainStocks!$G$3:$G$50000,MATCH(GenericLayout!J63,WormStrainStocks!$A$3:'WormStrainStocks'!$A$50000))="y",INDEX(WormStrainStocks!$A$3:$A$50000,MATCH(GenericLayout!J63,WormStrainStocks!$A$3:'WormStrainStocks'!$A$50000)),"")</f>
        <v/>
      </c>
      <c r="K63" s="37" t="str">
        <f>IF(INDEX(WormStrainStocks!$G$3:$G$50000,MATCH(GenericLayout!K63,WormStrainStocks!$A$3:'WormStrainStocks'!$A$50000))="y",INDEX(WormStrainStocks!$A$3:$A$50000,MATCH(GenericLayout!K63,WormStrainStocks!$A$3:'WormStrainStocks'!$A$50000)),"")</f>
        <v/>
      </c>
      <c r="L63" s="1"/>
      <c r="M63" s="36" t="str">
        <f>IF(INDEX(WormStrainStocks!$G$3:$G$50000,MATCH(GenericLayout!M63,WormStrainStocks!$A$3:'WormStrainStocks'!$A$50000))="y",INDEX(WormStrainStocks!$A$3:$A$50000,MATCH(GenericLayout!M63,WormStrainStocks!$A$3:'WormStrainStocks'!$A$50000)),"")</f>
        <v/>
      </c>
      <c r="N63" s="2" t="str">
        <f>IF(INDEX(WormStrainStocks!$G$3:$G$50000,MATCH(GenericLayout!N63,WormStrainStocks!$A$3:'WormStrainStocks'!$A$50000))="y",INDEX(WormStrainStocks!$A$3:$A$50000,MATCH(GenericLayout!N63,WormStrainStocks!$A$3:'WormStrainStocks'!$A$50000)),"")</f>
        <v/>
      </c>
      <c r="O63" s="2" t="str">
        <f>IF(INDEX(WormStrainStocks!$G$3:$G$50000,MATCH(GenericLayout!O63,WormStrainStocks!$A$3:'WormStrainStocks'!$A$50000))="y",INDEX(WormStrainStocks!$A$3:$A$50000,MATCH(GenericLayout!O63,WormStrainStocks!$A$3:'WormStrainStocks'!$A$50000)),"")</f>
        <v/>
      </c>
      <c r="P63" s="2" t="str">
        <f>IF(INDEX(WormStrainStocks!$G$3:$G$50000,MATCH(GenericLayout!P63,WormStrainStocks!$A$3:'WormStrainStocks'!$A$50000))="y",INDEX(WormStrainStocks!$A$3:$A$50000,MATCH(GenericLayout!P63,WormStrainStocks!$A$3:'WormStrainStocks'!$A$50000)),"")</f>
        <v/>
      </c>
      <c r="Q63" s="2" t="str">
        <f>IF(INDEX(WormStrainStocks!$G$3:$G$50000,MATCH(GenericLayout!Q63,WormStrainStocks!$A$3:'WormStrainStocks'!$A$50000))="y",INDEX(WormStrainStocks!$A$3:$A$50000,MATCH(GenericLayout!Q63,WormStrainStocks!$A$3:'WormStrainStocks'!$A$50000)),"")</f>
        <v/>
      </c>
      <c r="R63" s="2" t="str">
        <f>IF(INDEX(WormStrainStocks!$G$3:$G$50000,MATCH(GenericLayout!R63,WormStrainStocks!$A$3:'WormStrainStocks'!$A$50000))="y",INDEX(WormStrainStocks!$A$3:$A$50000,MATCH(GenericLayout!R63,WormStrainStocks!$A$3:'WormStrainStocks'!$A$50000)),"")</f>
        <v/>
      </c>
      <c r="S63" s="2" t="str">
        <f>IF(INDEX(WormStrainStocks!$G$3:$G$50000,MATCH(GenericLayout!S63,WormStrainStocks!$A$3:'WormStrainStocks'!$A$50000))="y",INDEX(WormStrainStocks!$A$3:$A$50000,MATCH(GenericLayout!S63,WormStrainStocks!$A$3:'WormStrainStocks'!$A$50000)),"")</f>
        <v/>
      </c>
      <c r="T63" s="2" t="str">
        <f>IF(INDEX(WormStrainStocks!$G$3:$G$50000,MATCH(GenericLayout!T63,WormStrainStocks!$A$3:'WormStrainStocks'!$A$50000))="y",INDEX(WormStrainStocks!$A$3:$A$50000,MATCH(GenericLayout!T63,WormStrainStocks!$A$3:'WormStrainStocks'!$A$50000)),"")</f>
        <v/>
      </c>
      <c r="U63" s="37" t="str">
        <f>IF(INDEX(WormStrainStocks!$G$3:$G$50000,MATCH(GenericLayout!U63,WormStrainStocks!$A$3:'WormStrainStocks'!$A$50000))="y",INDEX(WormStrainStocks!$A$3:$A$50000,MATCH(GenericLayout!U63,WormStrainStocks!$A$3:'WormStrainStocks'!$A$50000)),"")</f>
        <v/>
      </c>
      <c r="W63" s="36" t="str">
        <f>IF(INDEX(WormStrainStocks!$G$3:$G$50000,MATCH(GenericLayout!W63,WormStrainStocks!$A$3:'WormStrainStocks'!$A$50000))="y",INDEX(WormStrainStocks!$A$3:$A$50000,MATCH(GenericLayout!W63,WormStrainStocks!$A$3:'WormStrainStocks'!$A$50000)),"")</f>
        <v/>
      </c>
      <c r="X63" s="2" t="str">
        <f>IF(INDEX(WormStrainStocks!$G$3:$G$50000,MATCH(GenericLayout!X63,WormStrainStocks!$A$3:'WormStrainStocks'!$A$50000))="y",INDEX(WormStrainStocks!$A$3:$A$50000,MATCH(GenericLayout!X63,WormStrainStocks!$A$3:'WormStrainStocks'!$A$50000)),"")</f>
        <v/>
      </c>
      <c r="Y63" s="2" t="str">
        <f>IF(INDEX(WormStrainStocks!$G$3:$G$50000,MATCH(GenericLayout!Y63,WormStrainStocks!$A$3:'WormStrainStocks'!$A$50000))="y",INDEX(WormStrainStocks!$A$3:$A$50000,MATCH(GenericLayout!Y63,WormStrainStocks!$A$3:'WormStrainStocks'!$A$50000)),"")</f>
        <v/>
      </c>
      <c r="Z63" s="2" t="str">
        <f>IF(INDEX(WormStrainStocks!$G$3:$G$50000,MATCH(GenericLayout!Z63,WormStrainStocks!$A$3:'WormStrainStocks'!$A$50000))="y",INDEX(WormStrainStocks!$A$3:$A$50000,MATCH(GenericLayout!Z63,WormStrainStocks!$A$3:'WormStrainStocks'!$A$50000)),"")</f>
        <v/>
      </c>
      <c r="AA63" s="2" t="str">
        <f>IF(INDEX(WormStrainStocks!$G$3:$G$50000,MATCH(GenericLayout!AA63,WormStrainStocks!$A$3:'WormStrainStocks'!$A$50000))="y",INDEX(WormStrainStocks!$A$3:$A$50000,MATCH(GenericLayout!AA63,WormStrainStocks!$A$3:'WormStrainStocks'!$A$50000)),"")</f>
        <v/>
      </c>
      <c r="AB63" s="2" t="str">
        <f>IF(INDEX(WormStrainStocks!$G$3:$G$50000,MATCH(GenericLayout!AB63,WormStrainStocks!$A$3:'WormStrainStocks'!$A$50000))="y",INDEX(WormStrainStocks!$A$3:$A$50000,MATCH(GenericLayout!AB63,WormStrainStocks!$A$3:'WormStrainStocks'!$A$50000)),"")</f>
        <v/>
      </c>
      <c r="AC63" s="2" t="str">
        <f>IF(INDEX(WormStrainStocks!$G$3:$G$50000,MATCH(GenericLayout!AC63,WormStrainStocks!$A$3:'WormStrainStocks'!$A$50000))="y",INDEX(WormStrainStocks!$A$3:$A$50000,MATCH(GenericLayout!AC63,WormStrainStocks!$A$3:'WormStrainStocks'!$A$50000)),"")</f>
        <v/>
      </c>
      <c r="AD63" s="2" t="str">
        <f>IF(INDEX(WormStrainStocks!$G$3:$G$50000,MATCH(GenericLayout!AD63,WormStrainStocks!$A$3:'WormStrainStocks'!$A$50000))="y",INDEX(WormStrainStocks!$A$3:$A$50000,MATCH(GenericLayout!AD63,WormStrainStocks!$A$3:'WormStrainStocks'!$A$50000)),"")</f>
        <v/>
      </c>
      <c r="AE63" s="37" t="str">
        <f>IF(INDEX(WormStrainStocks!$G$3:$G$50000,MATCH(GenericLayout!AE63,WormStrainStocks!$A$3:'WormStrainStocks'!$A$50000))="y",INDEX(WormStrainStocks!$A$3:$A$50000,MATCH(GenericLayout!AE63,WormStrainStocks!$A$3:'WormStrainStocks'!$A$50000)),"")</f>
        <v/>
      </c>
    </row>
    <row r="64" spans="3:31" x14ac:dyDescent="0.2">
      <c r="C64" s="36" t="str">
        <f>IF(INDEX(WormStrainStocks!$G$3:$G$50000,MATCH(GenericLayout!C64,WormStrainStocks!$A$3:'WormStrainStocks'!$A$50000))="y",INDEX(WormStrainStocks!$A$3:$A$50000,MATCH(GenericLayout!C64,WormStrainStocks!$A$3:'WormStrainStocks'!$A$50000)),"")</f>
        <v/>
      </c>
      <c r="D64" s="2" t="str">
        <f>IF(INDEX(WormStrainStocks!$G$3:$G$50000,MATCH(GenericLayout!D64,WormStrainStocks!$A$3:'WormStrainStocks'!$A$50000))="y",INDEX(WormStrainStocks!$A$3:$A$50000,MATCH(GenericLayout!D64,WormStrainStocks!$A$3:'WormStrainStocks'!$A$50000)),"")</f>
        <v/>
      </c>
      <c r="E64" s="2" t="str">
        <f>IF(INDEX(WormStrainStocks!$G$3:$G$50000,MATCH(GenericLayout!E64,WormStrainStocks!$A$3:'WormStrainStocks'!$A$50000))="y",INDEX(WormStrainStocks!$A$3:$A$50000,MATCH(GenericLayout!E64,WormStrainStocks!$A$3:'WormStrainStocks'!$A$50000)),"")</f>
        <v/>
      </c>
      <c r="F64" s="2" t="str">
        <f>IF(INDEX(WormStrainStocks!$G$3:$G$50000,MATCH(GenericLayout!F64,WormStrainStocks!$A$3:'WormStrainStocks'!$A$50000))="y",INDEX(WormStrainStocks!$A$3:$A$50000,MATCH(GenericLayout!F64,WormStrainStocks!$A$3:'WormStrainStocks'!$A$50000)),"")</f>
        <v/>
      </c>
      <c r="G64" s="2" t="str">
        <f>IF(INDEX(WormStrainStocks!$G$3:$G$50000,MATCH(GenericLayout!G64,WormStrainStocks!$A$3:'WormStrainStocks'!$A$50000))="y",INDEX(WormStrainStocks!$A$3:$A$50000,MATCH(GenericLayout!G64,WormStrainStocks!$A$3:'WormStrainStocks'!$A$50000)),"")</f>
        <v/>
      </c>
      <c r="H64" s="2" t="str">
        <f>IF(INDEX(WormStrainStocks!$G$3:$G$50000,MATCH(GenericLayout!H64,WormStrainStocks!$A$3:'WormStrainStocks'!$A$50000))="y",INDEX(WormStrainStocks!$A$3:$A$50000,MATCH(GenericLayout!H64,WormStrainStocks!$A$3:'WormStrainStocks'!$A$50000)),"")</f>
        <v/>
      </c>
      <c r="I64" s="2" t="str">
        <f>IF(INDEX(WormStrainStocks!$G$3:$G$50000,MATCH(GenericLayout!I64,WormStrainStocks!$A$3:'WormStrainStocks'!$A$50000))="y",INDEX(WormStrainStocks!$A$3:$A$50000,MATCH(GenericLayout!I64,WormStrainStocks!$A$3:'WormStrainStocks'!$A$50000)),"")</f>
        <v/>
      </c>
      <c r="J64" s="2" t="str">
        <f>IF(INDEX(WormStrainStocks!$G$3:$G$50000,MATCH(GenericLayout!J64,WormStrainStocks!$A$3:'WormStrainStocks'!$A$50000))="y",INDEX(WormStrainStocks!$A$3:$A$50000,MATCH(GenericLayout!J64,WormStrainStocks!$A$3:'WormStrainStocks'!$A$50000)),"")</f>
        <v/>
      </c>
      <c r="K64" s="37" t="str">
        <f>IF(INDEX(WormStrainStocks!$G$3:$G$50000,MATCH(GenericLayout!K64,WormStrainStocks!$A$3:'WormStrainStocks'!$A$50000))="y",INDEX(WormStrainStocks!$A$3:$A$50000,MATCH(GenericLayout!K64,WormStrainStocks!$A$3:'WormStrainStocks'!$A$50000)),"")</f>
        <v/>
      </c>
      <c r="L64" s="1"/>
      <c r="M64" s="36" t="str">
        <f>IF(INDEX(WormStrainStocks!$G$3:$G$50000,MATCH(GenericLayout!M64,WormStrainStocks!$A$3:'WormStrainStocks'!$A$50000))="y",INDEX(WormStrainStocks!$A$3:$A$50000,MATCH(GenericLayout!M64,WormStrainStocks!$A$3:'WormStrainStocks'!$A$50000)),"")</f>
        <v/>
      </c>
      <c r="N64" s="2" t="str">
        <f>IF(INDEX(WormStrainStocks!$G$3:$G$50000,MATCH(GenericLayout!N64,WormStrainStocks!$A$3:'WormStrainStocks'!$A$50000))="y",INDEX(WormStrainStocks!$A$3:$A$50000,MATCH(GenericLayout!N64,WormStrainStocks!$A$3:'WormStrainStocks'!$A$50000)),"")</f>
        <v/>
      </c>
      <c r="O64" s="2" t="str">
        <f>IF(INDEX(WormStrainStocks!$G$3:$G$50000,MATCH(GenericLayout!O64,WormStrainStocks!$A$3:'WormStrainStocks'!$A$50000))="y",INDEX(WormStrainStocks!$A$3:$A$50000,MATCH(GenericLayout!O64,WormStrainStocks!$A$3:'WormStrainStocks'!$A$50000)),"")</f>
        <v/>
      </c>
      <c r="P64" s="2" t="str">
        <f>IF(INDEX(WormStrainStocks!$G$3:$G$50000,MATCH(GenericLayout!P64,WormStrainStocks!$A$3:'WormStrainStocks'!$A$50000))="y",INDEX(WormStrainStocks!$A$3:$A$50000,MATCH(GenericLayout!P64,WormStrainStocks!$A$3:'WormStrainStocks'!$A$50000)),"")</f>
        <v/>
      </c>
      <c r="Q64" s="2" t="str">
        <f>IF(INDEX(WormStrainStocks!$G$3:$G$50000,MATCH(GenericLayout!Q64,WormStrainStocks!$A$3:'WormStrainStocks'!$A$50000))="y",INDEX(WormStrainStocks!$A$3:$A$50000,MATCH(GenericLayout!Q64,WormStrainStocks!$A$3:'WormStrainStocks'!$A$50000)),"")</f>
        <v/>
      </c>
      <c r="R64" s="2" t="str">
        <f>IF(INDEX(WormStrainStocks!$G$3:$G$50000,MATCH(GenericLayout!R64,WormStrainStocks!$A$3:'WormStrainStocks'!$A$50000))="y",INDEX(WormStrainStocks!$A$3:$A$50000,MATCH(GenericLayout!R64,WormStrainStocks!$A$3:'WormStrainStocks'!$A$50000)),"")</f>
        <v/>
      </c>
      <c r="S64" s="2" t="str">
        <f>IF(INDEX(WormStrainStocks!$G$3:$G$50000,MATCH(GenericLayout!S64,WormStrainStocks!$A$3:'WormStrainStocks'!$A$50000))="y",INDEX(WormStrainStocks!$A$3:$A$50000,MATCH(GenericLayout!S64,WormStrainStocks!$A$3:'WormStrainStocks'!$A$50000)),"")</f>
        <v/>
      </c>
      <c r="T64" s="2" t="str">
        <f>IF(INDEX(WormStrainStocks!$G$3:$G$50000,MATCH(GenericLayout!T64,WormStrainStocks!$A$3:'WormStrainStocks'!$A$50000))="y",INDEX(WormStrainStocks!$A$3:$A$50000,MATCH(GenericLayout!T64,WormStrainStocks!$A$3:'WormStrainStocks'!$A$50000)),"")</f>
        <v/>
      </c>
      <c r="U64" s="37" t="str">
        <f>IF(INDEX(WormStrainStocks!$G$3:$G$50000,MATCH(GenericLayout!U64,WormStrainStocks!$A$3:'WormStrainStocks'!$A$50000))="y",INDEX(WormStrainStocks!$A$3:$A$50000,MATCH(GenericLayout!U64,WormStrainStocks!$A$3:'WormStrainStocks'!$A$50000)),"")</f>
        <v/>
      </c>
      <c r="W64" s="36" t="str">
        <f>IF(INDEX(WormStrainStocks!$G$3:$G$50000,MATCH(GenericLayout!W64,WormStrainStocks!$A$3:'WormStrainStocks'!$A$50000))="y",INDEX(WormStrainStocks!$A$3:$A$50000,MATCH(GenericLayout!W64,WormStrainStocks!$A$3:'WormStrainStocks'!$A$50000)),"")</f>
        <v/>
      </c>
      <c r="X64" s="2" t="str">
        <f>IF(INDEX(WormStrainStocks!$G$3:$G$50000,MATCH(GenericLayout!X64,WormStrainStocks!$A$3:'WormStrainStocks'!$A$50000))="y",INDEX(WormStrainStocks!$A$3:$A$50000,MATCH(GenericLayout!X64,WormStrainStocks!$A$3:'WormStrainStocks'!$A$50000)),"")</f>
        <v/>
      </c>
      <c r="Y64" s="2" t="str">
        <f>IF(INDEX(WormStrainStocks!$G$3:$G$50000,MATCH(GenericLayout!Y64,WormStrainStocks!$A$3:'WormStrainStocks'!$A$50000))="y",INDEX(WormStrainStocks!$A$3:$A$50000,MATCH(GenericLayout!Y64,WormStrainStocks!$A$3:'WormStrainStocks'!$A$50000)),"")</f>
        <v/>
      </c>
      <c r="Z64" s="2" t="str">
        <f>IF(INDEX(WormStrainStocks!$G$3:$G$50000,MATCH(GenericLayout!Z64,WormStrainStocks!$A$3:'WormStrainStocks'!$A$50000))="y",INDEX(WormStrainStocks!$A$3:$A$50000,MATCH(GenericLayout!Z64,WormStrainStocks!$A$3:'WormStrainStocks'!$A$50000)),"")</f>
        <v/>
      </c>
      <c r="AA64" s="2" t="str">
        <f>IF(INDEX(WormStrainStocks!$G$3:$G$50000,MATCH(GenericLayout!AA64,WormStrainStocks!$A$3:'WormStrainStocks'!$A$50000))="y",INDEX(WormStrainStocks!$A$3:$A$50000,MATCH(GenericLayout!AA64,WormStrainStocks!$A$3:'WormStrainStocks'!$A$50000)),"")</f>
        <v/>
      </c>
      <c r="AB64" s="2" t="str">
        <f>IF(INDEX(WormStrainStocks!$G$3:$G$50000,MATCH(GenericLayout!AB64,WormStrainStocks!$A$3:'WormStrainStocks'!$A$50000))="y",INDEX(WormStrainStocks!$A$3:$A$50000,MATCH(GenericLayout!AB64,WormStrainStocks!$A$3:'WormStrainStocks'!$A$50000)),"")</f>
        <v/>
      </c>
      <c r="AC64" s="2" t="str">
        <f>IF(INDEX(WormStrainStocks!$G$3:$G$50000,MATCH(GenericLayout!AC64,WormStrainStocks!$A$3:'WormStrainStocks'!$A$50000))="y",INDEX(WormStrainStocks!$A$3:$A$50000,MATCH(GenericLayout!AC64,WormStrainStocks!$A$3:'WormStrainStocks'!$A$50000)),"")</f>
        <v/>
      </c>
      <c r="AD64" s="2" t="str">
        <f>IF(INDEX(WormStrainStocks!$G$3:$G$50000,MATCH(GenericLayout!AD64,WormStrainStocks!$A$3:'WormStrainStocks'!$A$50000))="y",INDEX(WormStrainStocks!$A$3:$A$50000,MATCH(GenericLayout!AD64,WormStrainStocks!$A$3:'WormStrainStocks'!$A$50000)),"")</f>
        <v/>
      </c>
      <c r="AE64" s="37" t="str">
        <f>IF(INDEX(WormStrainStocks!$G$3:$G$50000,MATCH(GenericLayout!AE64,WormStrainStocks!$A$3:'WormStrainStocks'!$A$50000))="y",INDEX(WormStrainStocks!$A$3:$A$50000,MATCH(GenericLayout!AE64,WormStrainStocks!$A$3:'WormStrainStocks'!$A$50000)),"")</f>
        <v/>
      </c>
    </row>
    <row r="65" spans="3:31" x14ac:dyDescent="0.2">
      <c r="C65" s="36" t="str">
        <f>IF(INDEX(WormStrainStocks!$G$3:$G$50000,MATCH(GenericLayout!C65,WormStrainStocks!$A$3:'WormStrainStocks'!$A$50000))="y",INDEX(WormStrainStocks!$A$3:$A$50000,MATCH(GenericLayout!C65,WormStrainStocks!$A$3:'WormStrainStocks'!$A$50000)),"")</f>
        <v/>
      </c>
      <c r="D65" s="2" t="str">
        <f>IF(INDEX(WormStrainStocks!$G$3:$G$50000,MATCH(GenericLayout!D65,WormStrainStocks!$A$3:'WormStrainStocks'!$A$50000))="y",INDEX(WormStrainStocks!$A$3:$A$50000,MATCH(GenericLayout!D65,WormStrainStocks!$A$3:'WormStrainStocks'!$A$50000)),"")</f>
        <v/>
      </c>
      <c r="E65" s="2" t="str">
        <f>IF(INDEX(WormStrainStocks!$G$3:$G$50000,MATCH(GenericLayout!E65,WormStrainStocks!$A$3:'WormStrainStocks'!$A$50000))="y",INDEX(WormStrainStocks!$A$3:$A$50000,MATCH(GenericLayout!E65,WormStrainStocks!$A$3:'WormStrainStocks'!$A$50000)),"")</f>
        <v/>
      </c>
      <c r="F65" s="2" t="str">
        <f>IF(INDEX(WormStrainStocks!$G$3:$G$50000,MATCH(GenericLayout!F65,WormStrainStocks!$A$3:'WormStrainStocks'!$A$50000))="y",INDEX(WormStrainStocks!$A$3:$A$50000,MATCH(GenericLayout!F65,WormStrainStocks!$A$3:'WormStrainStocks'!$A$50000)),"")</f>
        <v/>
      </c>
      <c r="G65" s="2" t="str">
        <f>IF(INDEX(WormStrainStocks!$G$3:$G$50000,MATCH(GenericLayout!G65,WormStrainStocks!$A$3:'WormStrainStocks'!$A$50000))="y",INDEX(WormStrainStocks!$A$3:$A$50000,MATCH(GenericLayout!G65,WormStrainStocks!$A$3:'WormStrainStocks'!$A$50000)),"")</f>
        <v/>
      </c>
      <c r="H65" s="2" t="str">
        <f>IF(INDEX(WormStrainStocks!$G$3:$G$50000,MATCH(GenericLayout!H65,WormStrainStocks!$A$3:'WormStrainStocks'!$A$50000))="y",INDEX(WormStrainStocks!$A$3:$A$50000,MATCH(GenericLayout!H65,WormStrainStocks!$A$3:'WormStrainStocks'!$A$50000)),"")</f>
        <v/>
      </c>
      <c r="I65" s="2" t="str">
        <f>IF(INDEX(WormStrainStocks!$G$3:$G$50000,MATCH(GenericLayout!I65,WormStrainStocks!$A$3:'WormStrainStocks'!$A$50000))="y",INDEX(WormStrainStocks!$A$3:$A$50000,MATCH(GenericLayout!I65,WormStrainStocks!$A$3:'WormStrainStocks'!$A$50000)),"")</f>
        <v/>
      </c>
      <c r="J65" s="2" t="str">
        <f>IF(INDEX(WormStrainStocks!$G$3:$G$50000,MATCH(GenericLayout!J65,WormStrainStocks!$A$3:'WormStrainStocks'!$A$50000))="y",INDEX(WormStrainStocks!$A$3:$A$50000,MATCH(GenericLayout!J65,WormStrainStocks!$A$3:'WormStrainStocks'!$A$50000)),"")</f>
        <v/>
      </c>
      <c r="K65" s="37" t="str">
        <f>IF(INDEX(WormStrainStocks!$G$3:$G$50000,MATCH(GenericLayout!K65,WormStrainStocks!$A$3:'WormStrainStocks'!$A$50000))="y",INDEX(WormStrainStocks!$A$3:$A$50000,MATCH(GenericLayout!K65,WormStrainStocks!$A$3:'WormStrainStocks'!$A$50000)),"")</f>
        <v/>
      </c>
      <c r="L65" s="1"/>
      <c r="M65" s="36" t="str">
        <f>IF(INDEX(WormStrainStocks!$G$3:$G$50000,MATCH(GenericLayout!M65,WormStrainStocks!$A$3:'WormStrainStocks'!$A$50000))="y",INDEX(WormStrainStocks!$A$3:$A$50000,MATCH(GenericLayout!M65,WormStrainStocks!$A$3:'WormStrainStocks'!$A$50000)),"")</f>
        <v/>
      </c>
      <c r="N65" s="2" t="str">
        <f>IF(INDEX(WormStrainStocks!$G$3:$G$50000,MATCH(GenericLayout!N65,WormStrainStocks!$A$3:'WormStrainStocks'!$A$50000))="y",INDEX(WormStrainStocks!$A$3:$A$50000,MATCH(GenericLayout!N65,WormStrainStocks!$A$3:'WormStrainStocks'!$A$50000)),"")</f>
        <v/>
      </c>
      <c r="O65" s="2" t="str">
        <f>IF(INDEX(WormStrainStocks!$G$3:$G$50000,MATCH(GenericLayout!O65,WormStrainStocks!$A$3:'WormStrainStocks'!$A$50000))="y",INDEX(WormStrainStocks!$A$3:$A$50000,MATCH(GenericLayout!O65,WormStrainStocks!$A$3:'WormStrainStocks'!$A$50000)),"")</f>
        <v/>
      </c>
      <c r="P65" s="2" t="str">
        <f>IF(INDEX(WormStrainStocks!$G$3:$G$50000,MATCH(GenericLayout!P65,WormStrainStocks!$A$3:'WormStrainStocks'!$A$50000))="y",INDEX(WormStrainStocks!$A$3:$A$50000,MATCH(GenericLayout!P65,WormStrainStocks!$A$3:'WormStrainStocks'!$A$50000)),"")</f>
        <v/>
      </c>
      <c r="Q65" s="2" t="str">
        <f>IF(INDEX(WormStrainStocks!$G$3:$G$50000,MATCH(GenericLayout!Q65,WormStrainStocks!$A$3:'WormStrainStocks'!$A$50000))="y",INDEX(WormStrainStocks!$A$3:$A$50000,MATCH(GenericLayout!Q65,WormStrainStocks!$A$3:'WormStrainStocks'!$A$50000)),"")</f>
        <v/>
      </c>
      <c r="R65" s="2" t="str">
        <f>IF(INDEX(WormStrainStocks!$G$3:$G$50000,MATCH(GenericLayout!R65,WormStrainStocks!$A$3:'WormStrainStocks'!$A$50000))="y",INDEX(WormStrainStocks!$A$3:$A$50000,MATCH(GenericLayout!R65,WormStrainStocks!$A$3:'WormStrainStocks'!$A$50000)),"")</f>
        <v/>
      </c>
      <c r="S65" s="2" t="str">
        <f>IF(INDEX(WormStrainStocks!$G$3:$G$50000,MATCH(GenericLayout!S65,WormStrainStocks!$A$3:'WormStrainStocks'!$A$50000))="y",INDEX(WormStrainStocks!$A$3:$A$50000,MATCH(GenericLayout!S65,WormStrainStocks!$A$3:'WormStrainStocks'!$A$50000)),"")</f>
        <v/>
      </c>
      <c r="T65" s="2" t="str">
        <f>IF(INDEX(WormStrainStocks!$G$3:$G$50000,MATCH(GenericLayout!T65,WormStrainStocks!$A$3:'WormStrainStocks'!$A$50000))="y",INDEX(WormStrainStocks!$A$3:$A$50000,MATCH(GenericLayout!T65,WormStrainStocks!$A$3:'WormStrainStocks'!$A$50000)),"")</f>
        <v/>
      </c>
      <c r="U65" s="37" t="str">
        <f>IF(INDEX(WormStrainStocks!$G$3:$G$50000,MATCH(GenericLayout!U65,WormStrainStocks!$A$3:'WormStrainStocks'!$A$50000))="y",INDEX(WormStrainStocks!$A$3:$A$50000,MATCH(GenericLayout!U65,WormStrainStocks!$A$3:'WormStrainStocks'!$A$50000)),"")</f>
        <v/>
      </c>
      <c r="W65" s="36" t="str">
        <f>IF(INDEX(WormStrainStocks!$G$3:$G$50000,MATCH(GenericLayout!W65,WormStrainStocks!$A$3:'WormStrainStocks'!$A$50000))="y",INDEX(WormStrainStocks!$A$3:$A$50000,MATCH(GenericLayout!W65,WormStrainStocks!$A$3:'WormStrainStocks'!$A$50000)),"")</f>
        <v/>
      </c>
      <c r="X65" s="2" t="str">
        <f>IF(INDEX(WormStrainStocks!$G$3:$G$50000,MATCH(GenericLayout!X65,WormStrainStocks!$A$3:'WormStrainStocks'!$A$50000))="y",INDEX(WormStrainStocks!$A$3:$A$50000,MATCH(GenericLayout!X65,WormStrainStocks!$A$3:'WormStrainStocks'!$A$50000)),"")</f>
        <v/>
      </c>
      <c r="Y65" s="2" t="str">
        <f>IF(INDEX(WormStrainStocks!$G$3:$G$50000,MATCH(GenericLayout!Y65,WormStrainStocks!$A$3:'WormStrainStocks'!$A$50000))="y",INDEX(WormStrainStocks!$A$3:$A$50000,MATCH(GenericLayout!Y65,WormStrainStocks!$A$3:'WormStrainStocks'!$A$50000)),"")</f>
        <v/>
      </c>
      <c r="Z65" s="2" t="str">
        <f>IF(INDEX(WormStrainStocks!$G$3:$G$50000,MATCH(GenericLayout!Z65,WormStrainStocks!$A$3:'WormStrainStocks'!$A$50000))="y",INDEX(WormStrainStocks!$A$3:$A$50000,MATCH(GenericLayout!Z65,WormStrainStocks!$A$3:'WormStrainStocks'!$A$50000)),"")</f>
        <v/>
      </c>
      <c r="AA65" s="2" t="str">
        <f>IF(INDEX(WormStrainStocks!$G$3:$G$50000,MATCH(GenericLayout!AA65,WormStrainStocks!$A$3:'WormStrainStocks'!$A$50000))="y",INDEX(WormStrainStocks!$A$3:$A$50000,MATCH(GenericLayout!AA65,WormStrainStocks!$A$3:'WormStrainStocks'!$A$50000)),"")</f>
        <v/>
      </c>
      <c r="AB65" s="2" t="str">
        <f>IF(INDEX(WormStrainStocks!$G$3:$G$50000,MATCH(GenericLayout!AB65,WormStrainStocks!$A$3:'WormStrainStocks'!$A$50000))="y",INDEX(WormStrainStocks!$A$3:$A$50000,MATCH(GenericLayout!AB65,WormStrainStocks!$A$3:'WormStrainStocks'!$A$50000)),"")</f>
        <v/>
      </c>
      <c r="AC65" s="2" t="str">
        <f>IF(INDEX(WormStrainStocks!$G$3:$G$50000,MATCH(GenericLayout!AC65,WormStrainStocks!$A$3:'WormStrainStocks'!$A$50000))="y",INDEX(WormStrainStocks!$A$3:$A$50000,MATCH(GenericLayout!AC65,WormStrainStocks!$A$3:'WormStrainStocks'!$A$50000)),"")</f>
        <v/>
      </c>
      <c r="AD65" s="2" t="str">
        <f>IF(INDEX(WormStrainStocks!$G$3:$G$50000,MATCH(GenericLayout!AD65,WormStrainStocks!$A$3:'WormStrainStocks'!$A$50000))="y",INDEX(WormStrainStocks!$A$3:$A$50000,MATCH(GenericLayout!AD65,WormStrainStocks!$A$3:'WormStrainStocks'!$A$50000)),"")</f>
        <v/>
      </c>
      <c r="AE65" s="37" t="str">
        <f>IF(INDEX(WormStrainStocks!$G$3:$G$50000,MATCH(GenericLayout!AE65,WormStrainStocks!$A$3:'WormStrainStocks'!$A$50000))="y",INDEX(WormStrainStocks!$A$3:$A$50000,MATCH(GenericLayout!AE65,WormStrainStocks!$A$3:'WormStrainStocks'!$A$50000)),"")</f>
        <v/>
      </c>
    </row>
    <row r="66" spans="3:31" x14ac:dyDescent="0.2">
      <c r="C66" s="36" t="str">
        <f>IF(INDEX(WormStrainStocks!$G$3:$G$50000,MATCH(GenericLayout!C66,WormStrainStocks!$A$3:'WormStrainStocks'!$A$50000))="y",INDEX(WormStrainStocks!$A$3:$A$50000,MATCH(GenericLayout!C66,WormStrainStocks!$A$3:'WormStrainStocks'!$A$50000)),"")</f>
        <v/>
      </c>
      <c r="D66" s="2" t="str">
        <f>IF(INDEX(WormStrainStocks!$G$3:$G$50000,MATCH(GenericLayout!D66,WormStrainStocks!$A$3:'WormStrainStocks'!$A$50000))="y",INDEX(WormStrainStocks!$A$3:$A$50000,MATCH(GenericLayout!D66,WormStrainStocks!$A$3:'WormStrainStocks'!$A$50000)),"")</f>
        <v/>
      </c>
      <c r="E66" s="2" t="str">
        <f>IF(INDEX(WormStrainStocks!$G$3:$G$50000,MATCH(GenericLayout!E66,WormStrainStocks!$A$3:'WormStrainStocks'!$A$50000))="y",INDEX(WormStrainStocks!$A$3:$A$50000,MATCH(GenericLayout!E66,WormStrainStocks!$A$3:'WormStrainStocks'!$A$50000)),"")</f>
        <v/>
      </c>
      <c r="F66" s="2" t="str">
        <f>IF(INDEX(WormStrainStocks!$G$3:$G$50000,MATCH(GenericLayout!F66,WormStrainStocks!$A$3:'WormStrainStocks'!$A$50000))="y",INDEX(WormStrainStocks!$A$3:$A$50000,MATCH(GenericLayout!F66,WormStrainStocks!$A$3:'WormStrainStocks'!$A$50000)),"")</f>
        <v/>
      </c>
      <c r="G66" s="2" t="str">
        <f>IF(INDEX(WormStrainStocks!$G$3:$G$50000,MATCH(GenericLayout!G66,WormStrainStocks!$A$3:'WormStrainStocks'!$A$50000))="y",INDEX(WormStrainStocks!$A$3:$A$50000,MATCH(GenericLayout!G66,WormStrainStocks!$A$3:'WormStrainStocks'!$A$50000)),"")</f>
        <v/>
      </c>
      <c r="H66" s="2" t="str">
        <f>IF(INDEX(WormStrainStocks!$G$3:$G$50000,MATCH(GenericLayout!H66,WormStrainStocks!$A$3:'WormStrainStocks'!$A$50000))="y",INDEX(WormStrainStocks!$A$3:$A$50000,MATCH(GenericLayout!H66,WormStrainStocks!$A$3:'WormStrainStocks'!$A$50000)),"")</f>
        <v/>
      </c>
      <c r="I66" s="2" t="str">
        <f>IF(INDEX(WormStrainStocks!$G$3:$G$50000,MATCH(GenericLayout!I66,WormStrainStocks!$A$3:'WormStrainStocks'!$A$50000))="y",INDEX(WormStrainStocks!$A$3:$A$50000,MATCH(GenericLayout!I66,WormStrainStocks!$A$3:'WormStrainStocks'!$A$50000)),"")</f>
        <v/>
      </c>
      <c r="J66" s="2" t="str">
        <f>IF(INDEX(WormStrainStocks!$G$3:$G$50000,MATCH(GenericLayout!J66,WormStrainStocks!$A$3:'WormStrainStocks'!$A$50000))="y",INDEX(WormStrainStocks!$A$3:$A$50000,MATCH(GenericLayout!J66,WormStrainStocks!$A$3:'WormStrainStocks'!$A$50000)),"")</f>
        <v/>
      </c>
      <c r="K66" s="37" t="str">
        <f>IF(INDEX(WormStrainStocks!$G$3:$G$50000,MATCH(GenericLayout!K66,WormStrainStocks!$A$3:'WormStrainStocks'!$A$50000))="y",INDEX(WormStrainStocks!$A$3:$A$50000,MATCH(GenericLayout!K66,WormStrainStocks!$A$3:'WormStrainStocks'!$A$50000)),"")</f>
        <v/>
      </c>
      <c r="L66" s="1"/>
      <c r="M66" s="36" t="str">
        <f>IF(INDEX(WormStrainStocks!$G$3:$G$50000,MATCH(GenericLayout!M66,WormStrainStocks!$A$3:'WormStrainStocks'!$A$50000))="y",INDEX(WormStrainStocks!$A$3:$A$50000,MATCH(GenericLayout!M66,WormStrainStocks!$A$3:'WormStrainStocks'!$A$50000)),"")</f>
        <v/>
      </c>
      <c r="N66" s="2" t="str">
        <f>IF(INDEX(WormStrainStocks!$G$3:$G$50000,MATCH(GenericLayout!N66,WormStrainStocks!$A$3:'WormStrainStocks'!$A$50000))="y",INDEX(WormStrainStocks!$A$3:$A$50000,MATCH(GenericLayout!N66,WormStrainStocks!$A$3:'WormStrainStocks'!$A$50000)),"")</f>
        <v/>
      </c>
      <c r="O66" s="2" t="str">
        <f>IF(INDEX(WormStrainStocks!$G$3:$G$50000,MATCH(GenericLayout!O66,WormStrainStocks!$A$3:'WormStrainStocks'!$A$50000))="y",INDEX(WormStrainStocks!$A$3:$A$50000,MATCH(GenericLayout!O66,WormStrainStocks!$A$3:'WormStrainStocks'!$A$50000)),"")</f>
        <v/>
      </c>
      <c r="P66" s="2" t="str">
        <f>IF(INDEX(WormStrainStocks!$G$3:$G$50000,MATCH(GenericLayout!P66,WormStrainStocks!$A$3:'WormStrainStocks'!$A$50000))="y",INDEX(WormStrainStocks!$A$3:$A$50000,MATCH(GenericLayout!P66,WormStrainStocks!$A$3:'WormStrainStocks'!$A$50000)),"")</f>
        <v/>
      </c>
      <c r="Q66" s="2" t="str">
        <f>IF(INDEX(WormStrainStocks!$G$3:$G$50000,MATCH(GenericLayout!Q66,WormStrainStocks!$A$3:'WormStrainStocks'!$A$50000))="y",INDEX(WormStrainStocks!$A$3:$A$50000,MATCH(GenericLayout!Q66,WormStrainStocks!$A$3:'WormStrainStocks'!$A$50000)),"")</f>
        <v/>
      </c>
      <c r="R66" s="2" t="str">
        <f>IF(INDEX(WormStrainStocks!$G$3:$G$50000,MATCH(GenericLayout!R66,WormStrainStocks!$A$3:'WormStrainStocks'!$A$50000))="y",INDEX(WormStrainStocks!$A$3:$A$50000,MATCH(GenericLayout!R66,WormStrainStocks!$A$3:'WormStrainStocks'!$A$50000)),"")</f>
        <v/>
      </c>
      <c r="S66" s="2" t="str">
        <f>IF(INDEX(WormStrainStocks!$G$3:$G$50000,MATCH(GenericLayout!S66,WormStrainStocks!$A$3:'WormStrainStocks'!$A$50000))="y",INDEX(WormStrainStocks!$A$3:$A$50000,MATCH(GenericLayout!S66,WormStrainStocks!$A$3:'WormStrainStocks'!$A$50000)),"")</f>
        <v/>
      </c>
      <c r="T66" s="2" t="str">
        <f>IF(INDEX(WormStrainStocks!$G$3:$G$50000,MATCH(GenericLayout!T66,WormStrainStocks!$A$3:'WormStrainStocks'!$A$50000))="y",INDEX(WormStrainStocks!$A$3:$A$50000,MATCH(GenericLayout!T66,WormStrainStocks!$A$3:'WormStrainStocks'!$A$50000)),"")</f>
        <v/>
      </c>
      <c r="U66" s="37" t="str">
        <f>IF(INDEX(WormStrainStocks!$G$3:$G$50000,MATCH(GenericLayout!U66,WormStrainStocks!$A$3:'WormStrainStocks'!$A$50000))="y",INDEX(WormStrainStocks!$A$3:$A$50000,MATCH(GenericLayout!U66,WormStrainStocks!$A$3:'WormStrainStocks'!$A$50000)),"")</f>
        <v/>
      </c>
      <c r="W66" s="36" t="str">
        <f>IF(INDEX(WormStrainStocks!$G$3:$G$50000,MATCH(GenericLayout!W66,WormStrainStocks!$A$3:'WormStrainStocks'!$A$50000))="y",INDEX(WormStrainStocks!$A$3:$A$50000,MATCH(GenericLayout!W66,WormStrainStocks!$A$3:'WormStrainStocks'!$A$50000)),"")</f>
        <v/>
      </c>
      <c r="X66" s="2" t="str">
        <f>IF(INDEX(WormStrainStocks!$G$3:$G$50000,MATCH(GenericLayout!X66,WormStrainStocks!$A$3:'WormStrainStocks'!$A$50000))="y",INDEX(WormStrainStocks!$A$3:$A$50000,MATCH(GenericLayout!X66,WormStrainStocks!$A$3:'WormStrainStocks'!$A$50000)),"")</f>
        <v/>
      </c>
      <c r="Y66" s="2" t="str">
        <f>IF(INDEX(WormStrainStocks!$G$3:$G$50000,MATCH(GenericLayout!Y66,WormStrainStocks!$A$3:'WormStrainStocks'!$A$50000))="y",INDEX(WormStrainStocks!$A$3:$A$50000,MATCH(GenericLayout!Y66,WormStrainStocks!$A$3:'WormStrainStocks'!$A$50000)),"")</f>
        <v/>
      </c>
      <c r="Z66" s="2" t="str">
        <f>IF(INDEX(WormStrainStocks!$G$3:$G$50000,MATCH(GenericLayout!Z66,WormStrainStocks!$A$3:'WormStrainStocks'!$A$50000))="y",INDEX(WormStrainStocks!$A$3:$A$50000,MATCH(GenericLayout!Z66,WormStrainStocks!$A$3:'WormStrainStocks'!$A$50000)),"")</f>
        <v/>
      </c>
      <c r="AA66" s="2" t="str">
        <f>IF(INDEX(WormStrainStocks!$G$3:$G$50000,MATCH(GenericLayout!AA66,WormStrainStocks!$A$3:'WormStrainStocks'!$A$50000))="y",INDEX(WormStrainStocks!$A$3:$A$50000,MATCH(GenericLayout!AA66,WormStrainStocks!$A$3:'WormStrainStocks'!$A$50000)),"")</f>
        <v/>
      </c>
      <c r="AB66" s="2" t="str">
        <f>IF(INDEX(WormStrainStocks!$G$3:$G$50000,MATCH(GenericLayout!AB66,WormStrainStocks!$A$3:'WormStrainStocks'!$A$50000))="y",INDEX(WormStrainStocks!$A$3:$A$50000,MATCH(GenericLayout!AB66,WormStrainStocks!$A$3:'WormStrainStocks'!$A$50000)),"")</f>
        <v/>
      </c>
      <c r="AC66" s="2" t="str">
        <f>IF(INDEX(WormStrainStocks!$G$3:$G$50000,MATCH(GenericLayout!AC66,WormStrainStocks!$A$3:'WormStrainStocks'!$A$50000))="y",INDEX(WormStrainStocks!$A$3:$A$50000,MATCH(GenericLayout!AC66,WormStrainStocks!$A$3:'WormStrainStocks'!$A$50000)),"")</f>
        <v/>
      </c>
      <c r="AD66" s="2" t="str">
        <f>IF(INDEX(WormStrainStocks!$G$3:$G$50000,MATCH(GenericLayout!AD66,WormStrainStocks!$A$3:'WormStrainStocks'!$A$50000))="y",INDEX(WormStrainStocks!$A$3:$A$50000,MATCH(GenericLayout!AD66,WormStrainStocks!$A$3:'WormStrainStocks'!$A$50000)),"")</f>
        <v/>
      </c>
      <c r="AE66" s="37" t="str">
        <f>IF(INDEX(WormStrainStocks!$G$3:$G$50000,MATCH(GenericLayout!AE66,WormStrainStocks!$A$3:'WormStrainStocks'!$A$50000))="y",INDEX(WormStrainStocks!$A$3:$A$50000,MATCH(GenericLayout!AE66,WormStrainStocks!$A$3:'WormStrainStocks'!$A$50000)),"")</f>
        <v/>
      </c>
    </row>
    <row r="67" spans="3:31" ht="16" thickBot="1" x14ac:dyDescent="0.25">
      <c r="C67" s="38" t="str">
        <f>IF(INDEX(WormStrainStocks!$G$3:$G$50000,MATCH(GenericLayout!C67,WormStrainStocks!$A$3:'WormStrainStocks'!$A$50000))="y",INDEX(WormStrainStocks!$A$3:$A$50000,MATCH(GenericLayout!C67,WormStrainStocks!$A$3:'WormStrainStocks'!$A$50000)),"")</f>
        <v/>
      </c>
      <c r="D67" s="39" t="str">
        <f>IF(INDEX(WormStrainStocks!$G$3:$G$50000,MATCH(GenericLayout!D67,WormStrainStocks!$A$3:'WormStrainStocks'!$A$50000))="y",INDEX(WormStrainStocks!$A$3:$A$50000,MATCH(GenericLayout!D67,WormStrainStocks!$A$3:'WormStrainStocks'!$A$50000)),"")</f>
        <v/>
      </c>
      <c r="E67" s="39" t="str">
        <f>IF(INDEX(WormStrainStocks!$G$3:$G$50000,MATCH(GenericLayout!E67,WormStrainStocks!$A$3:'WormStrainStocks'!$A$50000))="y",INDEX(WormStrainStocks!$A$3:$A$50000,MATCH(GenericLayout!E67,WormStrainStocks!$A$3:'WormStrainStocks'!$A$50000)),"")</f>
        <v/>
      </c>
      <c r="F67" s="39" t="str">
        <f>IF(INDEX(WormStrainStocks!$G$3:$G$50000,MATCH(GenericLayout!F67,WormStrainStocks!$A$3:'WormStrainStocks'!$A$50000))="y",INDEX(WormStrainStocks!$A$3:$A$50000,MATCH(GenericLayout!F67,WormStrainStocks!$A$3:'WormStrainStocks'!$A$50000)),"")</f>
        <v/>
      </c>
      <c r="G67" s="39" t="str">
        <f>IF(INDEX(WormStrainStocks!$G$3:$G$50000,MATCH(GenericLayout!G67,WormStrainStocks!$A$3:'WormStrainStocks'!$A$50000))="y",INDEX(WormStrainStocks!$A$3:$A$50000,MATCH(GenericLayout!G67,WormStrainStocks!$A$3:'WormStrainStocks'!$A$50000)),"")</f>
        <v/>
      </c>
      <c r="H67" s="39" t="str">
        <f>IF(INDEX(WormStrainStocks!$G$3:$G$50000,MATCH(GenericLayout!H67,WormStrainStocks!$A$3:'WormStrainStocks'!$A$50000))="y",INDEX(WormStrainStocks!$A$3:$A$50000,MATCH(GenericLayout!H67,WormStrainStocks!$A$3:'WormStrainStocks'!$A$50000)),"")</f>
        <v/>
      </c>
      <c r="I67" s="39" t="str">
        <f>IF(INDEX(WormStrainStocks!$G$3:$G$50000,MATCH(GenericLayout!I67,WormStrainStocks!$A$3:'WormStrainStocks'!$A$50000))="y",INDEX(WormStrainStocks!$A$3:$A$50000,MATCH(GenericLayout!I67,WormStrainStocks!$A$3:'WormStrainStocks'!$A$50000)),"")</f>
        <v/>
      </c>
      <c r="J67" s="39" t="str">
        <f>IF(INDEX(WormStrainStocks!$G$3:$G$50000,MATCH(GenericLayout!J67,WormStrainStocks!$A$3:'WormStrainStocks'!$A$50000))="y",INDEX(WormStrainStocks!$A$3:$A$50000,MATCH(GenericLayout!J67,WormStrainStocks!$A$3:'WormStrainStocks'!$A$50000)),"")</f>
        <v/>
      </c>
      <c r="K67" s="40" t="str">
        <f>IF(INDEX(WormStrainStocks!$G$3:$G$50000,MATCH(GenericLayout!K67,WormStrainStocks!$A$3:'WormStrainStocks'!$A$50000))="y",INDEX(WormStrainStocks!$A$3:$A$50000,MATCH(GenericLayout!K67,WormStrainStocks!$A$3:'WormStrainStocks'!$A$50000)),"")</f>
        <v/>
      </c>
      <c r="L67" s="1"/>
      <c r="M67" s="38" t="str">
        <f>IF(INDEX(WormStrainStocks!$G$3:$G$50000,MATCH(GenericLayout!M67,WormStrainStocks!$A$3:'WormStrainStocks'!$A$50000))="y",INDEX(WormStrainStocks!$A$3:$A$50000,MATCH(GenericLayout!M67,WormStrainStocks!$A$3:'WormStrainStocks'!$A$50000)),"")</f>
        <v/>
      </c>
      <c r="N67" s="39" t="str">
        <f>IF(INDEX(WormStrainStocks!$G$3:$G$50000,MATCH(GenericLayout!N67,WormStrainStocks!$A$3:'WormStrainStocks'!$A$50000))="y",INDEX(WormStrainStocks!$A$3:$A$50000,MATCH(GenericLayout!N67,WormStrainStocks!$A$3:'WormStrainStocks'!$A$50000)),"")</f>
        <v/>
      </c>
      <c r="O67" s="39" t="str">
        <f>IF(INDEX(WormStrainStocks!$G$3:$G$50000,MATCH(GenericLayout!O67,WormStrainStocks!$A$3:'WormStrainStocks'!$A$50000))="y",INDEX(WormStrainStocks!$A$3:$A$50000,MATCH(GenericLayout!O67,WormStrainStocks!$A$3:'WormStrainStocks'!$A$50000)),"")</f>
        <v/>
      </c>
      <c r="P67" s="39" t="str">
        <f>IF(INDEX(WormStrainStocks!$G$3:$G$50000,MATCH(GenericLayout!P67,WormStrainStocks!$A$3:'WormStrainStocks'!$A$50000))="y",INDEX(WormStrainStocks!$A$3:$A$50000,MATCH(GenericLayout!P67,WormStrainStocks!$A$3:'WormStrainStocks'!$A$50000)),"")</f>
        <v/>
      </c>
      <c r="Q67" s="39" t="str">
        <f>IF(INDEX(WormStrainStocks!$G$3:$G$50000,MATCH(GenericLayout!Q67,WormStrainStocks!$A$3:'WormStrainStocks'!$A$50000))="y",INDEX(WormStrainStocks!$A$3:$A$50000,MATCH(GenericLayout!Q67,WormStrainStocks!$A$3:'WormStrainStocks'!$A$50000)),"")</f>
        <v/>
      </c>
      <c r="R67" s="39" t="str">
        <f>IF(INDEX(WormStrainStocks!$G$3:$G$50000,MATCH(GenericLayout!R67,WormStrainStocks!$A$3:'WormStrainStocks'!$A$50000))="y",INDEX(WormStrainStocks!$A$3:$A$50000,MATCH(GenericLayout!R67,WormStrainStocks!$A$3:'WormStrainStocks'!$A$50000)),"")</f>
        <v/>
      </c>
      <c r="S67" s="39" t="str">
        <f>IF(INDEX(WormStrainStocks!$G$3:$G$50000,MATCH(GenericLayout!S67,WormStrainStocks!$A$3:'WormStrainStocks'!$A$50000))="y",INDEX(WormStrainStocks!$A$3:$A$50000,MATCH(GenericLayout!S67,WormStrainStocks!$A$3:'WormStrainStocks'!$A$50000)),"")</f>
        <v/>
      </c>
      <c r="T67" s="39" t="str">
        <f>IF(INDEX(WormStrainStocks!$G$3:$G$50000,MATCH(GenericLayout!T67,WormStrainStocks!$A$3:'WormStrainStocks'!$A$50000))="y",INDEX(WormStrainStocks!$A$3:$A$50000,MATCH(GenericLayout!T67,WormStrainStocks!$A$3:'WormStrainStocks'!$A$50000)),"")</f>
        <v/>
      </c>
      <c r="U67" s="40" t="str">
        <f>IF(INDEX(WormStrainStocks!$G$3:$G$50000,MATCH(GenericLayout!U67,WormStrainStocks!$A$3:'WormStrainStocks'!$A$50000))="y",INDEX(WormStrainStocks!$A$3:$A$50000,MATCH(GenericLayout!U67,WormStrainStocks!$A$3:'WormStrainStocks'!$A$50000)),"")</f>
        <v/>
      </c>
      <c r="W67" s="38" t="str">
        <f>IF(INDEX(WormStrainStocks!$G$3:$G$50000,MATCH(GenericLayout!W67,WormStrainStocks!$A$3:'WormStrainStocks'!$A$50000))="y",INDEX(WormStrainStocks!$A$3:$A$50000,MATCH(GenericLayout!W67,WormStrainStocks!$A$3:'WormStrainStocks'!$A$50000)),"")</f>
        <v/>
      </c>
      <c r="X67" s="39" t="str">
        <f>IF(INDEX(WormStrainStocks!$G$3:$G$50000,MATCH(GenericLayout!X67,WormStrainStocks!$A$3:'WormStrainStocks'!$A$50000))="y",INDEX(WormStrainStocks!$A$3:$A$50000,MATCH(GenericLayout!X67,WormStrainStocks!$A$3:'WormStrainStocks'!$A$50000)),"")</f>
        <v/>
      </c>
      <c r="Y67" s="39" t="str">
        <f>IF(INDEX(WormStrainStocks!$G$3:$G$50000,MATCH(GenericLayout!Y67,WormStrainStocks!$A$3:'WormStrainStocks'!$A$50000))="y",INDEX(WormStrainStocks!$A$3:$A$50000,MATCH(GenericLayout!Y67,WormStrainStocks!$A$3:'WormStrainStocks'!$A$50000)),"")</f>
        <v/>
      </c>
      <c r="Z67" s="39" t="str">
        <f>IF(INDEX(WormStrainStocks!$G$3:$G$50000,MATCH(GenericLayout!Z67,WormStrainStocks!$A$3:'WormStrainStocks'!$A$50000))="y",INDEX(WormStrainStocks!$A$3:$A$50000,MATCH(GenericLayout!Z67,WormStrainStocks!$A$3:'WormStrainStocks'!$A$50000)),"")</f>
        <v/>
      </c>
      <c r="AA67" s="39" t="str">
        <f>IF(INDEX(WormStrainStocks!$G$3:$G$50000,MATCH(GenericLayout!AA67,WormStrainStocks!$A$3:'WormStrainStocks'!$A$50000))="y",INDEX(WormStrainStocks!$A$3:$A$50000,MATCH(GenericLayout!AA67,WormStrainStocks!$A$3:'WormStrainStocks'!$A$50000)),"")</f>
        <v/>
      </c>
      <c r="AB67" s="39" t="str">
        <f>IF(INDEX(WormStrainStocks!$G$3:$G$50000,MATCH(GenericLayout!AB67,WormStrainStocks!$A$3:'WormStrainStocks'!$A$50000))="y",INDEX(WormStrainStocks!$A$3:$A$50000,MATCH(GenericLayout!AB67,WormStrainStocks!$A$3:'WormStrainStocks'!$A$50000)),"")</f>
        <v/>
      </c>
      <c r="AC67" s="39" t="str">
        <f>IF(INDEX(WormStrainStocks!$G$3:$G$50000,MATCH(GenericLayout!AC67,WormStrainStocks!$A$3:'WormStrainStocks'!$A$50000))="y",INDEX(WormStrainStocks!$A$3:$A$50000,MATCH(GenericLayout!AC67,WormStrainStocks!$A$3:'WormStrainStocks'!$A$50000)),"")</f>
        <v/>
      </c>
      <c r="AD67" s="39" t="str">
        <f>IF(INDEX(WormStrainStocks!$G$3:$G$50000,MATCH(GenericLayout!AD67,WormStrainStocks!$A$3:'WormStrainStocks'!$A$50000))="y",INDEX(WormStrainStocks!$A$3:$A$50000,MATCH(GenericLayout!AD67,WormStrainStocks!$A$3:'WormStrainStocks'!$A$50000)),"")</f>
        <v/>
      </c>
      <c r="AE67" s="40" t="str">
        <f>IF(INDEX(WormStrainStocks!$G$3:$G$50000,MATCH(GenericLayout!AE67,WormStrainStocks!$A$3:'WormStrainStocks'!$A$50000))="y",INDEX(WormStrainStocks!$A$3:$A$50000,MATCH(GenericLayout!AE67,WormStrainStocks!$A$3:'WormStrainStocks'!$A$50000)),"")</f>
        <v/>
      </c>
    </row>
    <row r="68" spans="3:31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31" s="42" customFormat="1" ht="20" thickBot="1" x14ac:dyDescent="0.3">
      <c r="C69" s="43" t="s">
        <v>0</v>
      </c>
      <c r="D69" s="43">
        <f>X58+1</f>
        <v>19</v>
      </c>
      <c r="E69" s="43"/>
      <c r="F69" s="43"/>
      <c r="G69" s="43"/>
      <c r="H69" s="43"/>
      <c r="I69" s="43"/>
      <c r="J69" s="43"/>
      <c r="K69" s="43"/>
      <c r="L69" s="43"/>
      <c r="M69" s="43" t="s">
        <v>0</v>
      </c>
      <c r="N69" s="43">
        <f>D69+1</f>
        <v>20</v>
      </c>
      <c r="O69" s="43"/>
      <c r="P69" s="43"/>
      <c r="Q69" s="43"/>
      <c r="R69" s="43"/>
      <c r="S69" s="43"/>
      <c r="T69" s="43"/>
      <c r="U69" s="43"/>
      <c r="W69" s="43" t="s">
        <v>0</v>
      </c>
      <c r="X69" s="43">
        <f>N69+1</f>
        <v>21</v>
      </c>
      <c r="Y69" s="43"/>
      <c r="Z69" s="43"/>
      <c r="AA69" s="43"/>
      <c r="AB69" s="43"/>
      <c r="AC69" s="43"/>
      <c r="AD69" s="43"/>
      <c r="AE69" s="43"/>
    </row>
    <row r="70" spans="3:31" x14ac:dyDescent="0.2">
      <c r="C70" s="33" t="str">
        <f>IF(INDEX(WormStrainStocks!$G$3:$G$50000,MATCH(GenericLayout!C70,WormStrainStocks!$A$3:'WormStrainStocks'!$A$50000))="y",INDEX(WormStrainStocks!$A$3:$A$50000,MATCH(GenericLayout!C70,WormStrainStocks!$A$3:'WormStrainStocks'!$A$50000)),"")</f>
        <v/>
      </c>
      <c r="D70" s="34" t="str">
        <f>IF(INDEX(WormStrainStocks!$G$3:$G$50000,MATCH(GenericLayout!D70,WormStrainStocks!$A$3:'WormStrainStocks'!$A$50000))="y",INDEX(WormStrainStocks!$A$3:$A$50000,MATCH(GenericLayout!D70,WormStrainStocks!$A$3:'WormStrainStocks'!$A$50000)),"")</f>
        <v/>
      </c>
      <c r="E70" s="34" t="str">
        <f>IF(INDEX(WormStrainStocks!$G$3:$G$50000,MATCH(GenericLayout!E70,WormStrainStocks!$A$3:'WormStrainStocks'!$A$50000))="y",INDEX(WormStrainStocks!$A$3:$A$50000,MATCH(GenericLayout!E70,WormStrainStocks!$A$3:'WormStrainStocks'!$A$50000)),"")</f>
        <v/>
      </c>
      <c r="F70" s="34" t="str">
        <f>IF(INDEX(WormStrainStocks!$G$3:$G$50000,MATCH(GenericLayout!F70,WormStrainStocks!$A$3:'WormStrainStocks'!$A$50000))="y",INDEX(WormStrainStocks!$A$3:$A$50000,MATCH(GenericLayout!F70,WormStrainStocks!$A$3:'WormStrainStocks'!$A$50000)),"")</f>
        <v/>
      </c>
      <c r="G70" s="34" t="str">
        <f>IF(INDEX(WormStrainStocks!$G$3:$G$50000,MATCH(GenericLayout!G70,WormStrainStocks!$A$3:'WormStrainStocks'!$A$50000))="y",INDEX(WormStrainStocks!$A$3:$A$50000,MATCH(GenericLayout!G70,WormStrainStocks!$A$3:'WormStrainStocks'!$A$50000)),"")</f>
        <v/>
      </c>
      <c r="H70" s="34" t="str">
        <f>IF(INDEX(WormStrainStocks!$G$3:$G$50000,MATCH(GenericLayout!H70,WormStrainStocks!$A$3:'WormStrainStocks'!$A$50000))="y",INDEX(WormStrainStocks!$A$3:$A$50000,MATCH(GenericLayout!H70,WormStrainStocks!$A$3:'WormStrainStocks'!$A$50000)),"")</f>
        <v/>
      </c>
      <c r="I70" s="34" t="str">
        <f>IF(INDEX(WormStrainStocks!$G$3:$G$50000,MATCH(GenericLayout!I70,WormStrainStocks!$A$3:'WormStrainStocks'!$A$50000))="y",INDEX(WormStrainStocks!$A$3:$A$50000,MATCH(GenericLayout!I70,WormStrainStocks!$A$3:'WormStrainStocks'!$A$50000)),"")</f>
        <v/>
      </c>
      <c r="J70" s="34" t="str">
        <f>IF(INDEX(WormStrainStocks!$G$3:$G$50000,MATCH(GenericLayout!J70,WormStrainStocks!$A$3:'WormStrainStocks'!$A$50000))="y",INDEX(WormStrainStocks!$A$3:$A$50000,MATCH(GenericLayout!J70,WormStrainStocks!$A$3:'WormStrainStocks'!$A$50000)),"")</f>
        <v/>
      </c>
      <c r="K70" s="35" t="str">
        <f>IF(INDEX(WormStrainStocks!$G$3:$G$50000,MATCH(GenericLayout!K70,WormStrainStocks!$A$3:'WormStrainStocks'!$A$50000))="y",INDEX(WormStrainStocks!$A$3:$A$50000,MATCH(GenericLayout!K70,WormStrainStocks!$A$3:'WormStrainStocks'!$A$50000)),"")</f>
        <v/>
      </c>
      <c r="L70" s="1"/>
      <c r="M70" s="33" t="str">
        <f>IF(INDEX(WormStrainStocks!$G$3:$G$50000,MATCH(GenericLayout!M70,WormStrainStocks!$A$3:'WormStrainStocks'!$A$50000))="y",INDEX(WormStrainStocks!$A$3:$A$50000,MATCH(GenericLayout!M70,WormStrainStocks!$A$3:'WormStrainStocks'!$A$50000)),"")</f>
        <v/>
      </c>
      <c r="N70" s="34" t="str">
        <f>IF(INDEX(WormStrainStocks!$G$3:$G$50000,MATCH(GenericLayout!N70,WormStrainStocks!$A$3:'WormStrainStocks'!$A$50000))="y",INDEX(WormStrainStocks!$A$3:$A$50000,MATCH(GenericLayout!N70,WormStrainStocks!$A$3:'WormStrainStocks'!$A$50000)),"")</f>
        <v/>
      </c>
      <c r="O70" s="34" t="str">
        <f>IF(INDEX(WormStrainStocks!$G$3:$G$50000,MATCH(GenericLayout!O70,WormStrainStocks!$A$3:'WormStrainStocks'!$A$50000))="y",INDEX(WormStrainStocks!$A$3:$A$50000,MATCH(GenericLayout!O70,WormStrainStocks!$A$3:'WormStrainStocks'!$A$50000)),"")</f>
        <v/>
      </c>
      <c r="P70" s="34" t="str">
        <f>IF(INDEX(WormStrainStocks!$G$3:$G$50000,MATCH(GenericLayout!P70,WormStrainStocks!$A$3:'WormStrainStocks'!$A$50000))="y",INDEX(WormStrainStocks!$A$3:$A$50000,MATCH(GenericLayout!P70,WormStrainStocks!$A$3:'WormStrainStocks'!$A$50000)),"")</f>
        <v/>
      </c>
      <c r="Q70" s="34" t="str">
        <f>IF(INDEX(WormStrainStocks!$G$3:$G$50000,MATCH(GenericLayout!Q70,WormStrainStocks!$A$3:'WormStrainStocks'!$A$50000))="y",INDEX(WormStrainStocks!$A$3:$A$50000,MATCH(GenericLayout!Q70,WormStrainStocks!$A$3:'WormStrainStocks'!$A$50000)),"")</f>
        <v/>
      </c>
      <c r="R70" s="34" t="str">
        <f>IF(INDEX(WormStrainStocks!$G$3:$G$50000,MATCH(GenericLayout!R70,WormStrainStocks!$A$3:'WormStrainStocks'!$A$50000))="y",INDEX(WormStrainStocks!$A$3:$A$50000,MATCH(GenericLayout!R70,WormStrainStocks!$A$3:'WormStrainStocks'!$A$50000)),"")</f>
        <v/>
      </c>
      <c r="S70" s="34" t="str">
        <f>IF(INDEX(WormStrainStocks!$G$3:$G$50000,MATCH(GenericLayout!S70,WormStrainStocks!$A$3:'WormStrainStocks'!$A$50000))="y",INDEX(WormStrainStocks!$A$3:$A$50000,MATCH(GenericLayout!S70,WormStrainStocks!$A$3:'WormStrainStocks'!$A$50000)),"")</f>
        <v/>
      </c>
      <c r="T70" s="34" t="str">
        <f>IF(INDEX(WormStrainStocks!$G$3:$G$50000,MATCH(GenericLayout!T70,WormStrainStocks!$A$3:'WormStrainStocks'!$A$50000))="y",INDEX(WormStrainStocks!$A$3:$A$50000,MATCH(GenericLayout!T70,WormStrainStocks!$A$3:'WormStrainStocks'!$A$50000)),"")</f>
        <v/>
      </c>
      <c r="U70" s="35" t="str">
        <f>IF(INDEX(WormStrainStocks!$G$3:$G$50000,MATCH(GenericLayout!U70,WormStrainStocks!$A$3:'WormStrainStocks'!$A$50000))="y",INDEX(WormStrainStocks!$A$3:$A$50000,MATCH(GenericLayout!U70,WormStrainStocks!$A$3:'WormStrainStocks'!$A$50000)),"")</f>
        <v/>
      </c>
      <c r="W70" s="33" t="str">
        <f>IF(INDEX(WormStrainStocks!$G$3:$G$50000,MATCH(GenericLayout!W70,WormStrainStocks!$A$3:'WormStrainStocks'!$A$50000))="y",INDEX(WormStrainStocks!$A$3:$A$50000,MATCH(GenericLayout!W70,WormStrainStocks!$A$3:'WormStrainStocks'!$A$50000)),"")</f>
        <v/>
      </c>
      <c r="X70" s="34" t="str">
        <f>IF(INDEX(WormStrainStocks!$G$3:$G$50000,MATCH(GenericLayout!X70,WormStrainStocks!$A$3:'WormStrainStocks'!$A$50000))="y",INDEX(WormStrainStocks!$A$3:$A$50000,MATCH(GenericLayout!X70,WormStrainStocks!$A$3:'WormStrainStocks'!$A$50000)),"")</f>
        <v/>
      </c>
      <c r="Y70" s="34" t="str">
        <f>IF(INDEX(WormStrainStocks!$G$3:$G$50000,MATCH(GenericLayout!Y70,WormStrainStocks!$A$3:'WormStrainStocks'!$A$50000))="y",INDEX(WormStrainStocks!$A$3:$A$50000,MATCH(GenericLayout!Y70,WormStrainStocks!$A$3:'WormStrainStocks'!$A$50000)),"")</f>
        <v/>
      </c>
      <c r="Z70" s="34" t="str">
        <f>IF(INDEX(WormStrainStocks!$G$3:$G$50000,MATCH(GenericLayout!Z70,WormStrainStocks!$A$3:'WormStrainStocks'!$A$50000))="y",INDEX(WormStrainStocks!$A$3:$A$50000,MATCH(GenericLayout!Z70,WormStrainStocks!$A$3:'WormStrainStocks'!$A$50000)),"")</f>
        <v/>
      </c>
      <c r="AA70" s="34" t="str">
        <f>IF(INDEX(WormStrainStocks!$G$3:$G$50000,MATCH(GenericLayout!AA70,WormStrainStocks!$A$3:'WormStrainStocks'!$A$50000))="y",INDEX(WormStrainStocks!$A$3:$A$50000,MATCH(GenericLayout!AA70,WormStrainStocks!$A$3:'WormStrainStocks'!$A$50000)),"")</f>
        <v/>
      </c>
      <c r="AB70" s="34" t="str">
        <f>IF(INDEX(WormStrainStocks!$G$3:$G$50000,MATCH(GenericLayout!AB70,WormStrainStocks!$A$3:'WormStrainStocks'!$A$50000))="y",INDEX(WormStrainStocks!$A$3:$A$50000,MATCH(GenericLayout!AB70,WormStrainStocks!$A$3:'WormStrainStocks'!$A$50000)),"")</f>
        <v/>
      </c>
      <c r="AC70" s="34" t="str">
        <f>IF(INDEX(WormStrainStocks!$G$3:$G$50000,MATCH(GenericLayout!AC70,WormStrainStocks!$A$3:'WormStrainStocks'!$A$50000))="y",INDEX(WormStrainStocks!$A$3:$A$50000,MATCH(GenericLayout!AC70,WormStrainStocks!$A$3:'WormStrainStocks'!$A$50000)),"")</f>
        <v/>
      </c>
      <c r="AD70" s="34" t="str">
        <f>IF(INDEX(WormStrainStocks!$G$3:$G$50000,MATCH(GenericLayout!AD70,WormStrainStocks!$A$3:'WormStrainStocks'!$A$50000))="y",INDEX(WormStrainStocks!$A$3:$A$50000,MATCH(GenericLayout!AD70,WormStrainStocks!$A$3:'WormStrainStocks'!$A$50000)),"")</f>
        <v/>
      </c>
      <c r="AE70" s="35" t="str">
        <f>IF(INDEX(WormStrainStocks!$G$3:$G$50000,MATCH(GenericLayout!AE70,WormStrainStocks!$A$3:'WormStrainStocks'!$A$50000))="y",INDEX(WormStrainStocks!$A$3:$A$50000,MATCH(GenericLayout!AE70,WormStrainStocks!$A$3:'WormStrainStocks'!$A$50000)),"")</f>
        <v/>
      </c>
    </row>
    <row r="71" spans="3:31" x14ac:dyDescent="0.2">
      <c r="C71" s="36" t="str">
        <f>IF(INDEX(WormStrainStocks!$G$3:$G$50000,MATCH(GenericLayout!C71,WormStrainStocks!$A$3:'WormStrainStocks'!$A$50000))="y",INDEX(WormStrainStocks!$A$3:$A$50000,MATCH(GenericLayout!C71,WormStrainStocks!$A$3:'WormStrainStocks'!$A$50000)),"")</f>
        <v/>
      </c>
      <c r="D71" s="2" t="str">
        <f>IF(INDEX(WormStrainStocks!$G$3:$G$50000,MATCH(GenericLayout!D71,WormStrainStocks!$A$3:'WormStrainStocks'!$A$50000))="y",INDEX(WormStrainStocks!$A$3:$A$50000,MATCH(GenericLayout!D71,WormStrainStocks!$A$3:'WormStrainStocks'!$A$50000)),"")</f>
        <v/>
      </c>
      <c r="E71" s="2" t="str">
        <f>IF(INDEX(WormStrainStocks!$G$3:$G$50000,MATCH(GenericLayout!E71,WormStrainStocks!$A$3:'WormStrainStocks'!$A$50000))="y",INDEX(WormStrainStocks!$A$3:$A$50000,MATCH(GenericLayout!E71,WormStrainStocks!$A$3:'WormStrainStocks'!$A$50000)),"")</f>
        <v/>
      </c>
      <c r="F71" s="2" t="str">
        <f>IF(INDEX(WormStrainStocks!$G$3:$G$50000,MATCH(GenericLayout!F71,WormStrainStocks!$A$3:'WormStrainStocks'!$A$50000))="y",INDEX(WormStrainStocks!$A$3:$A$50000,MATCH(GenericLayout!F71,WormStrainStocks!$A$3:'WormStrainStocks'!$A$50000)),"")</f>
        <v/>
      </c>
      <c r="G71" s="2" t="str">
        <f>IF(INDEX(WormStrainStocks!$G$3:$G$50000,MATCH(GenericLayout!G71,WormStrainStocks!$A$3:'WormStrainStocks'!$A$50000))="y",INDEX(WormStrainStocks!$A$3:$A$50000,MATCH(GenericLayout!G71,WormStrainStocks!$A$3:'WormStrainStocks'!$A$50000)),"")</f>
        <v/>
      </c>
      <c r="H71" s="2" t="str">
        <f>IF(INDEX(WormStrainStocks!$G$3:$G$50000,MATCH(GenericLayout!H71,WormStrainStocks!$A$3:'WormStrainStocks'!$A$50000))="y",INDEX(WormStrainStocks!$A$3:$A$50000,MATCH(GenericLayout!H71,WormStrainStocks!$A$3:'WormStrainStocks'!$A$50000)),"")</f>
        <v/>
      </c>
      <c r="I71" s="2" t="str">
        <f>IF(INDEX(WormStrainStocks!$G$3:$G$50000,MATCH(GenericLayout!I71,WormStrainStocks!$A$3:'WormStrainStocks'!$A$50000))="y",INDEX(WormStrainStocks!$A$3:$A$50000,MATCH(GenericLayout!I71,WormStrainStocks!$A$3:'WormStrainStocks'!$A$50000)),"")</f>
        <v/>
      </c>
      <c r="J71" s="2" t="str">
        <f>IF(INDEX(WormStrainStocks!$G$3:$G$50000,MATCH(GenericLayout!J71,WormStrainStocks!$A$3:'WormStrainStocks'!$A$50000))="y",INDEX(WormStrainStocks!$A$3:$A$50000,MATCH(GenericLayout!J71,WormStrainStocks!$A$3:'WormStrainStocks'!$A$50000)),"")</f>
        <v/>
      </c>
      <c r="K71" s="37" t="str">
        <f>IF(INDEX(WormStrainStocks!$G$3:$G$50000,MATCH(GenericLayout!K71,WormStrainStocks!$A$3:'WormStrainStocks'!$A$50000))="y",INDEX(WormStrainStocks!$A$3:$A$50000,MATCH(GenericLayout!K71,WormStrainStocks!$A$3:'WormStrainStocks'!$A$50000)),"")</f>
        <v/>
      </c>
      <c r="L71" s="1"/>
      <c r="M71" s="36" t="str">
        <f>IF(INDEX(WormStrainStocks!$G$3:$G$50000,MATCH(GenericLayout!M71,WormStrainStocks!$A$3:'WormStrainStocks'!$A$50000))="y",INDEX(WormStrainStocks!$A$3:$A$50000,MATCH(GenericLayout!M71,WormStrainStocks!$A$3:'WormStrainStocks'!$A$50000)),"")</f>
        <v/>
      </c>
      <c r="N71" s="2" t="str">
        <f>IF(INDEX(WormStrainStocks!$G$3:$G$50000,MATCH(GenericLayout!N71,WormStrainStocks!$A$3:'WormStrainStocks'!$A$50000))="y",INDEX(WormStrainStocks!$A$3:$A$50000,MATCH(GenericLayout!N71,WormStrainStocks!$A$3:'WormStrainStocks'!$A$50000)),"")</f>
        <v/>
      </c>
      <c r="O71" s="2" t="str">
        <f>IF(INDEX(WormStrainStocks!$G$3:$G$50000,MATCH(GenericLayout!O71,WormStrainStocks!$A$3:'WormStrainStocks'!$A$50000))="y",INDEX(WormStrainStocks!$A$3:$A$50000,MATCH(GenericLayout!O71,WormStrainStocks!$A$3:'WormStrainStocks'!$A$50000)),"")</f>
        <v/>
      </c>
      <c r="P71" s="2" t="str">
        <f>IF(INDEX(WormStrainStocks!$G$3:$G$50000,MATCH(GenericLayout!P71,WormStrainStocks!$A$3:'WormStrainStocks'!$A$50000))="y",INDEX(WormStrainStocks!$A$3:$A$50000,MATCH(GenericLayout!P71,WormStrainStocks!$A$3:'WormStrainStocks'!$A$50000)),"")</f>
        <v/>
      </c>
      <c r="Q71" s="2" t="str">
        <f>IF(INDEX(WormStrainStocks!$G$3:$G$50000,MATCH(GenericLayout!Q71,WormStrainStocks!$A$3:'WormStrainStocks'!$A$50000))="y",INDEX(WormStrainStocks!$A$3:$A$50000,MATCH(GenericLayout!Q71,WormStrainStocks!$A$3:'WormStrainStocks'!$A$50000)),"")</f>
        <v/>
      </c>
      <c r="R71" s="2" t="str">
        <f>IF(INDEX(WormStrainStocks!$G$3:$G$50000,MATCH(GenericLayout!R71,WormStrainStocks!$A$3:'WormStrainStocks'!$A$50000))="y",INDEX(WormStrainStocks!$A$3:$A$50000,MATCH(GenericLayout!R71,WormStrainStocks!$A$3:'WormStrainStocks'!$A$50000)),"")</f>
        <v/>
      </c>
      <c r="S71" s="2" t="str">
        <f>IF(INDEX(WormStrainStocks!$G$3:$G$50000,MATCH(GenericLayout!S71,WormStrainStocks!$A$3:'WormStrainStocks'!$A$50000))="y",INDEX(WormStrainStocks!$A$3:$A$50000,MATCH(GenericLayout!S71,WormStrainStocks!$A$3:'WormStrainStocks'!$A$50000)),"")</f>
        <v/>
      </c>
      <c r="T71" s="2" t="str">
        <f>IF(INDEX(WormStrainStocks!$G$3:$G$50000,MATCH(GenericLayout!T71,WormStrainStocks!$A$3:'WormStrainStocks'!$A$50000))="y",INDEX(WormStrainStocks!$A$3:$A$50000,MATCH(GenericLayout!T71,WormStrainStocks!$A$3:'WormStrainStocks'!$A$50000)),"")</f>
        <v/>
      </c>
      <c r="U71" s="37" t="str">
        <f>IF(INDEX(WormStrainStocks!$G$3:$G$50000,MATCH(GenericLayout!U71,WormStrainStocks!$A$3:'WormStrainStocks'!$A$50000))="y",INDEX(WormStrainStocks!$A$3:$A$50000,MATCH(GenericLayout!U71,WormStrainStocks!$A$3:'WormStrainStocks'!$A$50000)),"")</f>
        <v/>
      </c>
      <c r="W71" s="36" t="str">
        <f>IF(INDEX(WormStrainStocks!$G$3:$G$50000,MATCH(GenericLayout!W71,WormStrainStocks!$A$3:'WormStrainStocks'!$A$50000))="y",INDEX(WormStrainStocks!$A$3:$A$50000,MATCH(GenericLayout!W71,WormStrainStocks!$A$3:'WormStrainStocks'!$A$50000)),"")</f>
        <v/>
      </c>
      <c r="X71" s="2" t="str">
        <f>IF(INDEX(WormStrainStocks!$G$3:$G$50000,MATCH(GenericLayout!X71,WormStrainStocks!$A$3:'WormStrainStocks'!$A$50000))="y",INDEX(WormStrainStocks!$A$3:$A$50000,MATCH(GenericLayout!X71,WormStrainStocks!$A$3:'WormStrainStocks'!$A$50000)),"")</f>
        <v/>
      </c>
      <c r="Y71" s="2" t="str">
        <f>IF(INDEX(WormStrainStocks!$G$3:$G$50000,MATCH(GenericLayout!Y71,WormStrainStocks!$A$3:'WormStrainStocks'!$A$50000))="y",INDEX(WormStrainStocks!$A$3:$A$50000,MATCH(GenericLayout!Y71,WormStrainStocks!$A$3:'WormStrainStocks'!$A$50000)),"")</f>
        <v/>
      </c>
      <c r="Z71" s="2" t="str">
        <f>IF(INDEX(WormStrainStocks!$G$3:$G$50000,MATCH(GenericLayout!Z71,WormStrainStocks!$A$3:'WormStrainStocks'!$A$50000))="y",INDEX(WormStrainStocks!$A$3:$A$50000,MATCH(GenericLayout!Z71,WormStrainStocks!$A$3:'WormStrainStocks'!$A$50000)),"")</f>
        <v/>
      </c>
      <c r="AA71" s="2" t="str">
        <f>IF(INDEX(WormStrainStocks!$G$3:$G$50000,MATCH(GenericLayout!AA71,WormStrainStocks!$A$3:'WormStrainStocks'!$A$50000))="y",INDEX(WormStrainStocks!$A$3:$A$50000,MATCH(GenericLayout!AA71,WormStrainStocks!$A$3:'WormStrainStocks'!$A$50000)),"")</f>
        <v/>
      </c>
      <c r="AB71" s="2" t="str">
        <f>IF(INDEX(WormStrainStocks!$G$3:$G$50000,MATCH(GenericLayout!AB71,WormStrainStocks!$A$3:'WormStrainStocks'!$A$50000))="y",INDEX(WormStrainStocks!$A$3:$A$50000,MATCH(GenericLayout!AB71,WormStrainStocks!$A$3:'WormStrainStocks'!$A$50000)),"")</f>
        <v/>
      </c>
      <c r="AC71" s="2" t="str">
        <f>IF(INDEX(WormStrainStocks!$G$3:$G$50000,MATCH(GenericLayout!AC71,WormStrainStocks!$A$3:'WormStrainStocks'!$A$50000))="y",INDEX(WormStrainStocks!$A$3:$A$50000,MATCH(GenericLayout!AC71,WormStrainStocks!$A$3:'WormStrainStocks'!$A$50000)),"")</f>
        <v/>
      </c>
      <c r="AD71" s="2" t="str">
        <f>IF(INDEX(WormStrainStocks!$G$3:$G$50000,MATCH(GenericLayout!AD71,WormStrainStocks!$A$3:'WormStrainStocks'!$A$50000))="y",INDEX(WormStrainStocks!$A$3:$A$50000,MATCH(GenericLayout!AD71,WormStrainStocks!$A$3:'WormStrainStocks'!$A$50000)),"")</f>
        <v/>
      </c>
      <c r="AE71" s="37" t="str">
        <f>IF(INDEX(WormStrainStocks!$G$3:$G$50000,MATCH(GenericLayout!AE71,WormStrainStocks!$A$3:'WormStrainStocks'!$A$50000))="y",INDEX(WormStrainStocks!$A$3:$A$50000,MATCH(GenericLayout!AE71,WormStrainStocks!$A$3:'WormStrainStocks'!$A$50000)),"")</f>
        <v/>
      </c>
    </row>
    <row r="72" spans="3:31" x14ac:dyDescent="0.2">
      <c r="C72" s="36" t="str">
        <f>IF(INDEX(WormStrainStocks!$G$3:$G$50000,MATCH(GenericLayout!C72,WormStrainStocks!$A$3:'WormStrainStocks'!$A$50000))="y",INDEX(WormStrainStocks!$A$3:$A$50000,MATCH(GenericLayout!C72,WormStrainStocks!$A$3:'WormStrainStocks'!$A$50000)),"")</f>
        <v/>
      </c>
      <c r="D72" s="2" t="str">
        <f>IF(INDEX(WormStrainStocks!$G$3:$G$50000,MATCH(GenericLayout!D72,WormStrainStocks!$A$3:'WormStrainStocks'!$A$50000))="y",INDEX(WormStrainStocks!$A$3:$A$50000,MATCH(GenericLayout!D72,WormStrainStocks!$A$3:'WormStrainStocks'!$A$50000)),"")</f>
        <v/>
      </c>
      <c r="E72" s="2" t="str">
        <f>IF(INDEX(WormStrainStocks!$G$3:$G$50000,MATCH(GenericLayout!E72,WormStrainStocks!$A$3:'WormStrainStocks'!$A$50000))="y",INDEX(WormStrainStocks!$A$3:$A$50000,MATCH(GenericLayout!E72,WormStrainStocks!$A$3:'WormStrainStocks'!$A$50000)),"")</f>
        <v/>
      </c>
      <c r="F72" s="2" t="str">
        <f>IF(INDEX(WormStrainStocks!$G$3:$G$50000,MATCH(GenericLayout!F72,WormStrainStocks!$A$3:'WormStrainStocks'!$A$50000))="y",INDEX(WormStrainStocks!$A$3:$A$50000,MATCH(GenericLayout!F72,WormStrainStocks!$A$3:'WormStrainStocks'!$A$50000)),"")</f>
        <v/>
      </c>
      <c r="G72" s="2" t="str">
        <f>IF(INDEX(WormStrainStocks!$G$3:$G$50000,MATCH(GenericLayout!G72,WormStrainStocks!$A$3:'WormStrainStocks'!$A$50000))="y",INDEX(WormStrainStocks!$A$3:$A$50000,MATCH(GenericLayout!G72,WormStrainStocks!$A$3:'WormStrainStocks'!$A$50000)),"")</f>
        <v/>
      </c>
      <c r="H72" s="2" t="str">
        <f>IF(INDEX(WormStrainStocks!$G$3:$G$50000,MATCH(GenericLayout!H72,WormStrainStocks!$A$3:'WormStrainStocks'!$A$50000))="y",INDEX(WormStrainStocks!$A$3:$A$50000,MATCH(GenericLayout!H72,WormStrainStocks!$A$3:'WormStrainStocks'!$A$50000)),"")</f>
        <v/>
      </c>
      <c r="I72" s="2" t="str">
        <f>IF(INDEX(WormStrainStocks!$G$3:$G$50000,MATCH(GenericLayout!I72,WormStrainStocks!$A$3:'WormStrainStocks'!$A$50000))="y",INDEX(WormStrainStocks!$A$3:$A$50000,MATCH(GenericLayout!I72,WormStrainStocks!$A$3:'WormStrainStocks'!$A$50000)),"")</f>
        <v/>
      </c>
      <c r="J72" s="2" t="str">
        <f>IF(INDEX(WormStrainStocks!$G$3:$G$50000,MATCH(GenericLayout!J72,WormStrainStocks!$A$3:'WormStrainStocks'!$A$50000))="y",INDEX(WormStrainStocks!$A$3:$A$50000,MATCH(GenericLayout!J72,WormStrainStocks!$A$3:'WormStrainStocks'!$A$50000)),"")</f>
        <v/>
      </c>
      <c r="K72" s="37" t="str">
        <f>IF(INDEX(WormStrainStocks!$G$3:$G$50000,MATCH(GenericLayout!K72,WormStrainStocks!$A$3:'WormStrainStocks'!$A$50000))="y",INDEX(WormStrainStocks!$A$3:$A$50000,MATCH(GenericLayout!K72,WormStrainStocks!$A$3:'WormStrainStocks'!$A$50000)),"")</f>
        <v/>
      </c>
      <c r="L72" s="1"/>
      <c r="M72" s="36" t="str">
        <f>IF(INDEX(WormStrainStocks!$G$3:$G$50000,MATCH(GenericLayout!M72,WormStrainStocks!$A$3:'WormStrainStocks'!$A$50000))="y",INDEX(WormStrainStocks!$A$3:$A$50000,MATCH(GenericLayout!M72,WormStrainStocks!$A$3:'WormStrainStocks'!$A$50000)),"")</f>
        <v/>
      </c>
      <c r="N72" s="2" t="str">
        <f>IF(INDEX(WormStrainStocks!$G$3:$G$50000,MATCH(GenericLayout!N72,WormStrainStocks!$A$3:'WormStrainStocks'!$A$50000))="y",INDEX(WormStrainStocks!$A$3:$A$50000,MATCH(GenericLayout!N72,WormStrainStocks!$A$3:'WormStrainStocks'!$A$50000)),"")</f>
        <v/>
      </c>
      <c r="O72" s="2" t="str">
        <f>IF(INDEX(WormStrainStocks!$G$3:$G$50000,MATCH(GenericLayout!O72,WormStrainStocks!$A$3:'WormStrainStocks'!$A$50000))="y",INDEX(WormStrainStocks!$A$3:$A$50000,MATCH(GenericLayout!O72,WormStrainStocks!$A$3:'WormStrainStocks'!$A$50000)),"")</f>
        <v/>
      </c>
      <c r="P72" s="2" t="str">
        <f>IF(INDEX(WormStrainStocks!$G$3:$G$50000,MATCH(GenericLayout!P72,WormStrainStocks!$A$3:'WormStrainStocks'!$A$50000))="y",INDEX(WormStrainStocks!$A$3:$A$50000,MATCH(GenericLayout!P72,WormStrainStocks!$A$3:'WormStrainStocks'!$A$50000)),"")</f>
        <v/>
      </c>
      <c r="Q72" s="2" t="str">
        <f>IF(INDEX(WormStrainStocks!$G$3:$G$50000,MATCH(GenericLayout!Q72,WormStrainStocks!$A$3:'WormStrainStocks'!$A$50000))="y",INDEX(WormStrainStocks!$A$3:$A$50000,MATCH(GenericLayout!Q72,WormStrainStocks!$A$3:'WormStrainStocks'!$A$50000)),"")</f>
        <v/>
      </c>
      <c r="R72" s="2" t="str">
        <f>IF(INDEX(WormStrainStocks!$G$3:$G$50000,MATCH(GenericLayout!R72,WormStrainStocks!$A$3:'WormStrainStocks'!$A$50000))="y",INDEX(WormStrainStocks!$A$3:$A$50000,MATCH(GenericLayout!R72,WormStrainStocks!$A$3:'WormStrainStocks'!$A$50000)),"")</f>
        <v/>
      </c>
      <c r="S72" s="2" t="str">
        <f>IF(INDEX(WormStrainStocks!$G$3:$G$50000,MATCH(GenericLayout!S72,WormStrainStocks!$A$3:'WormStrainStocks'!$A$50000))="y",INDEX(WormStrainStocks!$A$3:$A$50000,MATCH(GenericLayout!S72,WormStrainStocks!$A$3:'WormStrainStocks'!$A$50000)),"")</f>
        <v/>
      </c>
      <c r="T72" s="2" t="str">
        <f>IF(INDEX(WormStrainStocks!$G$3:$G$50000,MATCH(GenericLayout!T72,WormStrainStocks!$A$3:'WormStrainStocks'!$A$50000))="y",INDEX(WormStrainStocks!$A$3:$A$50000,MATCH(GenericLayout!T72,WormStrainStocks!$A$3:'WormStrainStocks'!$A$50000)),"")</f>
        <v/>
      </c>
      <c r="U72" s="37" t="str">
        <f>IF(INDEX(WormStrainStocks!$G$3:$G$50000,MATCH(GenericLayout!U72,WormStrainStocks!$A$3:'WormStrainStocks'!$A$50000))="y",INDEX(WormStrainStocks!$A$3:$A$50000,MATCH(GenericLayout!U72,WormStrainStocks!$A$3:'WormStrainStocks'!$A$50000)),"")</f>
        <v/>
      </c>
      <c r="W72" s="36" t="str">
        <f>IF(INDEX(WormStrainStocks!$G$3:$G$50000,MATCH(GenericLayout!W72,WormStrainStocks!$A$3:'WormStrainStocks'!$A$50000))="y",INDEX(WormStrainStocks!$A$3:$A$50000,MATCH(GenericLayout!W72,WormStrainStocks!$A$3:'WormStrainStocks'!$A$50000)),"")</f>
        <v/>
      </c>
      <c r="X72" s="2" t="str">
        <f>IF(INDEX(WormStrainStocks!$G$3:$G$50000,MATCH(GenericLayout!X72,WormStrainStocks!$A$3:'WormStrainStocks'!$A$50000))="y",INDEX(WormStrainStocks!$A$3:$A$50000,MATCH(GenericLayout!X72,WormStrainStocks!$A$3:'WormStrainStocks'!$A$50000)),"")</f>
        <v/>
      </c>
      <c r="Y72" s="2" t="str">
        <f>IF(INDEX(WormStrainStocks!$G$3:$G$50000,MATCH(GenericLayout!Y72,WormStrainStocks!$A$3:'WormStrainStocks'!$A$50000))="y",INDEX(WormStrainStocks!$A$3:$A$50000,MATCH(GenericLayout!Y72,WormStrainStocks!$A$3:'WormStrainStocks'!$A$50000)),"")</f>
        <v/>
      </c>
      <c r="Z72" s="2" t="str">
        <f>IF(INDEX(WormStrainStocks!$G$3:$G$50000,MATCH(GenericLayout!Z72,WormStrainStocks!$A$3:'WormStrainStocks'!$A$50000))="y",INDEX(WormStrainStocks!$A$3:$A$50000,MATCH(GenericLayout!Z72,WormStrainStocks!$A$3:'WormStrainStocks'!$A$50000)),"")</f>
        <v/>
      </c>
      <c r="AA72" s="2" t="str">
        <f>IF(INDEX(WormStrainStocks!$G$3:$G$50000,MATCH(GenericLayout!AA72,WormStrainStocks!$A$3:'WormStrainStocks'!$A$50000))="y",INDEX(WormStrainStocks!$A$3:$A$50000,MATCH(GenericLayout!AA72,WormStrainStocks!$A$3:'WormStrainStocks'!$A$50000)),"")</f>
        <v/>
      </c>
      <c r="AB72" s="2" t="str">
        <f>IF(INDEX(WormStrainStocks!$G$3:$G$50000,MATCH(GenericLayout!AB72,WormStrainStocks!$A$3:'WormStrainStocks'!$A$50000))="y",INDEX(WormStrainStocks!$A$3:$A$50000,MATCH(GenericLayout!AB72,WormStrainStocks!$A$3:'WormStrainStocks'!$A$50000)),"")</f>
        <v/>
      </c>
      <c r="AC72" s="2" t="str">
        <f>IF(INDEX(WormStrainStocks!$G$3:$G$50000,MATCH(GenericLayout!AC72,WormStrainStocks!$A$3:'WormStrainStocks'!$A$50000))="y",INDEX(WormStrainStocks!$A$3:$A$50000,MATCH(GenericLayout!AC72,WormStrainStocks!$A$3:'WormStrainStocks'!$A$50000)),"")</f>
        <v/>
      </c>
      <c r="AD72" s="2" t="str">
        <f>IF(INDEX(WormStrainStocks!$G$3:$G$50000,MATCH(GenericLayout!AD72,WormStrainStocks!$A$3:'WormStrainStocks'!$A$50000))="y",INDEX(WormStrainStocks!$A$3:$A$50000,MATCH(GenericLayout!AD72,WormStrainStocks!$A$3:'WormStrainStocks'!$A$50000)),"")</f>
        <v/>
      </c>
      <c r="AE72" s="37" t="str">
        <f>IF(INDEX(WormStrainStocks!$G$3:$G$50000,MATCH(GenericLayout!AE72,WormStrainStocks!$A$3:'WormStrainStocks'!$A$50000))="y",INDEX(WormStrainStocks!$A$3:$A$50000,MATCH(GenericLayout!AE72,WormStrainStocks!$A$3:'WormStrainStocks'!$A$50000)),"")</f>
        <v/>
      </c>
    </row>
    <row r="73" spans="3:31" x14ac:dyDescent="0.2">
      <c r="C73" s="36" t="str">
        <f>IF(INDEX(WormStrainStocks!$G$3:$G$50000,MATCH(GenericLayout!C73,WormStrainStocks!$A$3:'WormStrainStocks'!$A$50000))="y",INDEX(WormStrainStocks!$A$3:$A$50000,MATCH(GenericLayout!C73,WormStrainStocks!$A$3:'WormStrainStocks'!$A$50000)),"")</f>
        <v/>
      </c>
      <c r="D73" s="2" t="str">
        <f>IF(INDEX(WormStrainStocks!$G$3:$G$50000,MATCH(GenericLayout!D73,WormStrainStocks!$A$3:'WormStrainStocks'!$A$50000))="y",INDEX(WormStrainStocks!$A$3:$A$50000,MATCH(GenericLayout!D73,WormStrainStocks!$A$3:'WormStrainStocks'!$A$50000)),"")</f>
        <v/>
      </c>
      <c r="E73" s="2" t="str">
        <f>IF(INDEX(WormStrainStocks!$G$3:$G$50000,MATCH(GenericLayout!E73,WormStrainStocks!$A$3:'WormStrainStocks'!$A$50000))="y",INDEX(WormStrainStocks!$A$3:$A$50000,MATCH(GenericLayout!E73,WormStrainStocks!$A$3:'WormStrainStocks'!$A$50000)),"")</f>
        <v/>
      </c>
      <c r="F73" s="2" t="str">
        <f>IF(INDEX(WormStrainStocks!$G$3:$G$50000,MATCH(GenericLayout!F73,WormStrainStocks!$A$3:'WormStrainStocks'!$A$50000))="y",INDEX(WormStrainStocks!$A$3:$A$50000,MATCH(GenericLayout!F73,WormStrainStocks!$A$3:'WormStrainStocks'!$A$50000)),"")</f>
        <v/>
      </c>
      <c r="G73" s="2" t="str">
        <f>IF(INDEX(WormStrainStocks!$G$3:$G$50000,MATCH(GenericLayout!G73,WormStrainStocks!$A$3:'WormStrainStocks'!$A$50000))="y",INDEX(WormStrainStocks!$A$3:$A$50000,MATCH(GenericLayout!G73,WormStrainStocks!$A$3:'WormStrainStocks'!$A$50000)),"")</f>
        <v/>
      </c>
      <c r="H73" s="2" t="str">
        <f>IF(INDEX(WormStrainStocks!$G$3:$G$50000,MATCH(GenericLayout!H73,WormStrainStocks!$A$3:'WormStrainStocks'!$A$50000))="y",INDEX(WormStrainStocks!$A$3:$A$50000,MATCH(GenericLayout!H73,WormStrainStocks!$A$3:'WormStrainStocks'!$A$50000)),"")</f>
        <v/>
      </c>
      <c r="I73" s="2" t="str">
        <f>IF(INDEX(WormStrainStocks!$G$3:$G$50000,MATCH(GenericLayout!I73,WormStrainStocks!$A$3:'WormStrainStocks'!$A$50000))="y",INDEX(WormStrainStocks!$A$3:$A$50000,MATCH(GenericLayout!I73,WormStrainStocks!$A$3:'WormStrainStocks'!$A$50000)),"")</f>
        <v/>
      </c>
      <c r="J73" s="2" t="str">
        <f>IF(INDEX(WormStrainStocks!$G$3:$G$50000,MATCH(GenericLayout!J73,WormStrainStocks!$A$3:'WormStrainStocks'!$A$50000))="y",INDEX(WormStrainStocks!$A$3:$A$50000,MATCH(GenericLayout!J73,WormStrainStocks!$A$3:'WormStrainStocks'!$A$50000)),"")</f>
        <v/>
      </c>
      <c r="K73" s="37" t="str">
        <f>IF(INDEX(WormStrainStocks!$G$3:$G$50000,MATCH(GenericLayout!K73,WormStrainStocks!$A$3:'WormStrainStocks'!$A$50000))="y",INDEX(WormStrainStocks!$A$3:$A$50000,MATCH(GenericLayout!K73,WormStrainStocks!$A$3:'WormStrainStocks'!$A$50000)),"")</f>
        <v/>
      </c>
      <c r="L73" s="1"/>
      <c r="M73" s="36" t="str">
        <f>IF(INDEX(WormStrainStocks!$G$3:$G$50000,MATCH(GenericLayout!M73,WormStrainStocks!$A$3:'WormStrainStocks'!$A$50000))="y",INDEX(WormStrainStocks!$A$3:$A$50000,MATCH(GenericLayout!M73,WormStrainStocks!$A$3:'WormStrainStocks'!$A$50000)),"")</f>
        <v/>
      </c>
      <c r="N73" s="2" t="str">
        <f>IF(INDEX(WormStrainStocks!$G$3:$G$50000,MATCH(GenericLayout!N73,WormStrainStocks!$A$3:'WormStrainStocks'!$A$50000))="y",INDEX(WormStrainStocks!$A$3:$A$50000,MATCH(GenericLayout!N73,WormStrainStocks!$A$3:'WormStrainStocks'!$A$50000)),"")</f>
        <v/>
      </c>
      <c r="O73" s="2" t="str">
        <f>IF(INDEX(WormStrainStocks!$G$3:$G$50000,MATCH(GenericLayout!O73,WormStrainStocks!$A$3:'WormStrainStocks'!$A$50000))="y",INDEX(WormStrainStocks!$A$3:$A$50000,MATCH(GenericLayout!O73,WormStrainStocks!$A$3:'WormStrainStocks'!$A$50000)),"")</f>
        <v/>
      </c>
      <c r="P73" s="2" t="str">
        <f>IF(INDEX(WormStrainStocks!$G$3:$G$50000,MATCH(GenericLayout!P73,WormStrainStocks!$A$3:'WormStrainStocks'!$A$50000))="y",INDEX(WormStrainStocks!$A$3:$A$50000,MATCH(GenericLayout!P73,WormStrainStocks!$A$3:'WormStrainStocks'!$A$50000)),"")</f>
        <v/>
      </c>
      <c r="Q73" s="2" t="str">
        <f>IF(INDEX(WormStrainStocks!$G$3:$G$50000,MATCH(GenericLayout!Q73,WormStrainStocks!$A$3:'WormStrainStocks'!$A$50000))="y",INDEX(WormStrainStocks!$A$3:$A$50000,MATCH(GenericLayout!Q73,WormStrainStocks!$A$3:'WormStrainStocks'!$A$50000)),"")</f>
        <v/>
      </c>
      <c r="R73" s="2" t="str">
        <f>IF(INDEX(WormStrainStocks!$G$3:$G$50000,MATCH(GenericLayout!R73,WormStrainStocks!$A$3:'WormStrainStocks'!$A$50000))="y",INDEX(WormStrainStocks!$A$3:$A$50000,MATCH(GenericLayout!R73,WormStrainStocks!$A$3:'WormStrainStocks'!$A$50000)),"")</f>
        <v/>
      </c>
      <c r="S73" s="2" t="str">
        <f>IF(INDEX(WormStrainStocks!$G$3:$G$50000,MATCH(GenericLayout!S73,WormStrainStocks!$A$3:'WormStrainStocks'!$A$50000))="y",INDEX(WormStrainStocks!$A$3:$A$50000,MATCH(GenericLayout!S73,WormStrainStocks!$A$3:'WormStrainStocks'!$A$50000)),"")</f>
        <v/>
      </c>
      <c r="T73" s="2" t="str">
        <f>IF(INDEX(WormStrainStocks!$G$3:$G$50000,MATCH(GenericLayout!T73,WormStrainStocks!$A$3:'WormStrainStocks'!$A$50000))="y",INDEX(WormStrainStocks!$A$3:$A$50000,MATCH(GenericLayout!T73,WormStrainStocks!$A$3:'WormStrainStocks'!$A$50000)),"")</f>
        <v/>
      </c>
      <c r="U73" s="37" t="str">
        <f>IF(INDEX(WormStrainStocks!$G$3:$G$50000,MATCH(GenericLayout!U73,WormStrainStocks!$A$3:'WormStrainStocks'!$A$50000))="y",INDEX(WormStrainStocks!$A$3:$A$50000,MATCH(GenericLayout!U73,WormStrainStocks!$A$3:'WormStrainStocks'!$A$50000)),"")</f>
        <v/>
      </c>
      <c r="W73" s="36" t="str">
        <f>IF(INDEX(WormStrainStocks!$G$3:$G$50000,MATCH(GenericLayout!W73,WormStrainStocks!$A$3:'WormStrainStocks'!$A$50000))="y",INDEX(WormStrainStocks!$A$3:$A$50000,MATCH(GenericLayout!W73,WormStrainStocks!$A$3:'WormStrainStocks'!$A$50000)),"")</f>
        <v/>
      </c>
      <c r="X73" s="2" t="str">
        <f>IF(INDEX(WormStrainStocks!$G$3:$G$50000,MATCH(GenericLayout!X73,WormStrainStocks!$A$3:'WormStrainStocks'!$A$50000))="y",INDEX(WormStrainStocks!$A$3:$A$50000,MATCH(GenericLayout!X73,WormStrainStocks!$A$3:'WormStrainStocks'!$A$50000)),"")</f>
        <v/>
      </c>
      <c r="Y73" s="2" t="str">
        <f>IF(INDEX(WormStrainStocks!$G$3:$G$50000,MATCH(GenericLayout!Y73,WormStrainStocks!$A$3:'WormStrainStocks'!$A$50000))="y",INDEX(WormStrainStocks!$A$3:$A$50000,MATCH(GenericLayout!Y73,WormStrainStocks!$A$3:'WormStrainStocks'!$A$50000)),"")</f>
        <v/>
      </c>
      <c r="Z73" s="2" t="str">
        <f>IF(INDEX(WormStrainStocks!$G$3:$G$50000,MATCH(GenericLayout!Z73,WormStrainStocks!$A$3:'WormStrainStocks'!$A$50000))="y",INDEX(WormStrainStocks!$A$3:$A$50000,MATCH(GenericLayout!Z73,WormStrainStocks!$A$3:'WormStrainStocks'!$A$50000)),"")</f>
        <v/>
      </c>
      <c r="AA73" s="2" t="str">
        <f>IF(INDEX(WormStrainStocks!$G$3:$G$50000,MATCH(GenericLayout!AA73,WormStrainStocks!$A$3:'WormStrainStocks'!$A$50000))="y",INDEX(WormStrainStocks!$A$3:$A$50000,MATCH(GenericLayout!AA73,WormStrainStocks!$A$3:'WormStrainStocks'!$A$50000)),"")</f>
        <v/>
      </c>
      <c r="AB73" s="2" t="str">
        <f>IF(INDEX(WormStrainStocks!$G$3:$G$50000,MATCH(GenericLayout!AB73,WormStrainStocks!$A$3:'WormStrainStocks'!$A$50000))="y",INDEX(WormStrainStocks!$A$3:$A$50000,MATCH(GenericLayout!AB73,WormStrainStocks!$A$3:'WormStrainStocks'!$A$50000)),"")</f>
        <v/>
      </c>
      <c r="AC73" s="2" t="str">
        <f>IF(INDEX(WormStrainStocks!$G$3:$G$50000,MATCH(GenericLayout!AC73,WormStrainStocks!$A$3:'WormStrainStocks'!$A$50000))="y",INDEX(WormStrainStocks!$A$3:$A$50000,MATCH(GenericLayout!AC73,WormStrainStocks!$A$3:'WormStrainStocks'!$A$50000)),"")</f>
        <v/>
      </c>
      <c r="AD73" s="2" t="str">
        <f>IF(INDEX(WormStrainStocks!$G$3:$G$50000,MATCH(GenericLayout!AD73,WormStrainStocks!$A$3:'WormStrainStocks'!$A$50000))="y",INDEX(WormStrainStocks!$A$3:$A$50000,MATCH(GenericLayout!AD73,WormStrainStocks!$A$3:'WormStrainStocks'!$A$50000)),"")</f>
        <v/>
      </c>
      <c r="AE73" s="37" t="str">
        <f>IF(INDEX(WormStrainStocks!$G$3:$G$50000,MATCH(GenericLayout!AE73,WormStrainStocks!$A$3:'WormStrainStocks'!$A$50000))="y",INDEX(WormStrainStocks!$A$3:$A$50000,MATCH(GenericLayout!AE73,WormStrainStocks!$A$3:'WormStrainStocks'!$A$50000)),"")</f>
        <v/>
      </c>
    </row>
    <row r="74" spans="3:31" x14ac:dyDescent="0.2">
      <c r="C74" s="36" t="str">
        <f>IF(INDEX(WormStrainStocks!$G$3:$G$50000,MATCH(GenericLayout!C74,WormStrainStocks!$A$3:'WormStrainStocks'!$A$50000))="y",INDEX(WormStrainStocks!$A$3:$A$50000,MATCH(GenericLayout!C74,WormStrainStocks!$A$3:'WormStrainStocks'!$A$50000)),"")</f>
        <v/>
      </c>
      <c r="D74" s="2" t="str">
        <f>IF(INDEX(WormStrainStocks!$G$3:$G$50000,MATCH(GenericLayout!D74,WormStrainStocks!$A$3:'WormStrainStocks'!$A$50000))="y",INDEX(WormStrainStocks!$A$3:$A$50000,MATCH(GenericLayout!D74,WormStrainStocks!$A$3:'WormStrainStocks'!$A$50000)),"")</f>
        <v/>
      </c>
      <c r="E74" s="2" t="str">
        <f>IF(INDEX(WormStrainStocks!$G$3:$G$50000,MATCH(GenericLayout!E74,WormStrainStocks!$A$3:'WormStrainStocks'!$A$50000))="y",INDEX(WormStrainStocks!$A$3:$A$50000,MATCH(GenericLayout!E74,WormStrainStocks!$A$3:'WormStrainStocks'!$A$50000)),"")</f>
        <v/>
      </c>
      <c r="F74" s="2" t="str">
        <f>IF(INDEX(WormStrainStocks!$G$3:$G$50000,MATCH(GenericLayout!F74,WormStrainStocks!$A$3:'WormStrainStocks'!$A$50000))="y",INDEX(WormStrainStocks!$A$3:$A$50000,MATCH(GenericLayout!F74,WormStrainStocks!$A$3:'WormStrainStocks'!$A$50000)),"")</f>
        <v/>
      </c>
      <c r="G74" s="2" t="str">
        <f>IF(INDEX(WormStrainStocks!$G$3:$G$50000,MATCH(GenericLayout!G74,WormStrainStocks!$A$3:'WormStrainStocks'!$A$50000))="y",INDEX(WormStrainStocks!$A$3:$A$50000,MATCH(GenericLayout!G74,WormStrainStocks!$A$3:'WormStrainStocks'!$A$50000)),"")</f>
        <v/>
      </c>
      <c r="H74" s="2" t="str">
        <f>IF(INDEX(WormStrainStocks!$G$3:$G$50000,MATCH(GenericLayout!H74,WormStrainStocks!$A$3:'WormStrainStocks'!$A$50000))="y",INDEX(WormStrainStocks!$A$3:$A$50000,MATCH(GenericLayout!H74,WormStrainStocks!$A$3:'WormStrainStocks'!$A$50000)),"")</f>
        <v/>
      </c>
      <c r="I74" s="2" t="str">
        <f>IF(INDEX(WormStrainStocks!$G$3:$G$50000,MATCH(GenericLayout!I74,WormStrainStocks!$A$3:'WormStrainStocks'!$A$50000))="y",INDEX(WormStrainStocks!$A$3:$A$50000,MATCH(GenericLayout!I74,WormStrainStocks!$A$3:'WormStrainStocks'!$A$50000)),"")</f>
        <v/>
      </c>
      <c r="J74" s="2" t="str">
        <f>IF(INDEX(WormStrainStocks!$G$3:$G$50000,MATCH(GenericLayout!J74,WormStrainStocks!$A$3:'WormStrainStocks'!$A$50000))="y",INDEX(WormStrainStocks!$A$3:$A$50000,MATCH(GenericLayout!J74,WormStrainStocks!$A$3:'WormStrainStocks'!$A$50000)),"")</f>
        <v/>
      </c>
      <c r="K74" s="37" t="str">
        <f>IF(INDEX(WormStrainStocks!$G$3:$G$50000,MATCH(GenericLayout!K74,WormStrainStocks!$A$3:'WormStrainStocks'!$A$50000))="y",INDEX(WormStrainStocks!$A$3:$A$50000,MATCH(GenericLayout!K74,WormStrainStocks!$A$3:'WormStrainStocks'!$A$50000)),"")</f>
        <v/>
      </c>
      <c r="L74" s="1"/>
      <c r="M74" s="36" t="str">
        <f>IF(INDEX(WormStrainStocks!$G$3:$G$50000,MATCH(GenericLayout!M74,WormStrainStocks!$A$3:'WormStrainStocks'!$A$50000))="y",INDEX(WormStrainStocks!$A$3:$A$50000,MATCH(GenericLayout!M74,WormStrainStocks!$A$3:'WormStrainStocks'!$A$50000)),"")</f>
        <v/>
      </c>
      <c r="N74" s="2" t="str">
        <f>IF(INDEX(WormStrainStocks!$G$3:$G$50000,MATCH(GenericLayout!N74,WormStrainStocks!$A$3:'WormStrainStocks'!$A$50000))="y",INDEX(WormStrainStocks!$A$3:$A$50000,MATCH(GenericLayout!N74,WormStrainStocks!$A$3:'WormStrainStocks'!$A$50000)),"")</f>
        <v/>
      </c>
      <c r="O74" s="2" t="str">
        <f>IF(INDEX(WormStrainStocks!$G$3:$G$50000,MATCH(GenericLayout!O74,WormStrainStocks!$A$3:'WormStrainStocks'!$A$50000))="y",INDEX(WormStrainStocks!$A$3:$A$50000,MATCH(GenericLayout!O74,WormStrainStocks!$A$3:'WormStrainStocks'!$A$50000)),"")</f>
        <v/>
      </c>
      <c r="P74" s="2" t="str">
        <f>IF(INDEX(WormStrainStocks!$G$3:$G$50000,MATCH(GenericLayout!P74,WormStrainStocks!$A$3:'WormStrainStocks'!$A$50000))="y",INDEX(WormStrainStocks!$A$3:$A$50000,MATCH(GenericLayout!P74,WormStrainStocks!$A$3:'WormStrainStocks'!$A$50000)),"")</f>
        <v/>
      </c>
      <c r="Q74" s="2" t="str">
        <f>IF(INDEX(WormStrainStocks!$G$3:$G$50000,MATCH(GenericLayout!Q74,WormStrainStocks!$A$3:'WormStrainStocks'!$A$50000))="y",INDEX(WormStrainStocks!$A$3:$A$50000,MATCH(GenericLayout!Q74,WormStrainStocks!$A$3:'WormStrainStocks'!$A$50000)),"")</f>
        <v/>
      </c>
      <c r="R74" s="2" t="str">
        <f>IF(INDEX(WormStrainStocks!$G$3:$G$50000,MATCH(GenericLayout!R74,WormStrainStocks!$A$3:'WormStrainStocks'!$A$50000))="y",INDEX(WormStrainStocks!$A$3:$A$50000,MATCH(GenericLayout!R74,WormStrainStocks!$A$3:'WormStrainStocks'!$A$50000)),"")</f>
        <v/>
      </c>
      <c r="S74" s="2" t="str">
        <f>IF(INDEX(WormStrainStocks!$G$3:$G$50000,MATCH(GenericLayout!S74,WormStrainStocks!$A$3:'WormStrainStocks'!$A$50000))="y",INDEX(WormStrainStocks!$A$3:$A$50000,MATCH(GenericLayout!S74,WormStrainStocks!$A$3:'WormStrainStocks'!$A$50000)),"")</f>
        <v/>
      </c>
      <c r="T74" s="2" t="str">
        <f>IF(INDEX(WormStrainStocks!$G$3:$G$50000,MATCH(GenericLayout!T74,WormStrainStocks!$A$3:'WormStrainStocks'!$A$50000))="y",INDEX(WormStrainStocks!$A$3:$A$50000,MATCH(GenericLayout!T74,WormStrainStocks!$A$3:'WormStrainStocks'!$A$50000)),"")</f>
        <v/>
      </c>
      <c r="U74" s="37" t="str">
        <f>IF(INDEX(WormStrainStocks!$G$3:$G$50000,MATCH(GenericLayout!U74,WormStrainStocks!$A$3:'WormStrainStocks'!$A$50000))="y",INDEX(WormStrainStocks!$A$3:$A$50000,MATCH(GenericLayout!U74,WormStrainStocks!$A$3:'WormStrainStocks'!$A$50000)),"")</f>
        <v/>
      </c>
      <c r="W74" s="36" t="str">
        <f>IF(INDEX(WormStrainStocks!$G$3:$G$50000,MATCH(GenericLayout!W74,WormStrainStocks!$A$3:'WormStrainStocks'!$A$50000))="y",INDEX(WormStrainStocks!$A$3:$A$50000,MATCH(GenericLayout!W74,WormStrainStocks!$A$3:'WormStrainStocks'!$A$50000)),"")</f>
        <v/>
      </c>
      <c r="X74" s="2" t="str">
        <f>IF(INDEX(WormStrainStocks!$G$3:$G$50000,MATCH(GenericLayout!X74,WormStrainStocks!$A$3:'WormStrainStocks'!$A$50000))="y",INDEX(WormStrainStocks!$A$3:$A$50000,MATCH(GenericLayout!X74,WormStrainStocks!$A$3:'WormStrainStocks'!$A$50000)),"")</f>
        <v/>
      </c>
      <c r="Y74" s="2" t="str">
        <f>IF(INDEX(WormStrainStocks!$G$3:$G$50000,MATCH(GenericLayout!Y74,WormStrainStocks!$A$3:'WormStrainStocks'!$A$50000))="y",INDEX(WormStrainStocks!$A$3:$A$50000,MATCH(GenericLayout!Y74,WormStrainStocks!$A$3:'WormStrainStocks'!$A$50000)),"")</f>
        <v/>
      </c>
      <c r="Z74" s="2" t="str">
        <f>IF(INDEX(WormStrainStocks!$G$3:$G$50000,MATCH(GenericLayout!Z74,WormStrainStocks!$A$3:'WormStrainStocks'!$A$50000))="y",INDEX(WormStrainStocks!$A$3:$A$50000,MATCH(GenericLayout!Z74,WormStrainStocks!$A$3:'WormStrainStocks'!$A$50000)),"")</f>
        <v/>
      </c>
      <c r="AA74" s="2" t="str">
        <f>IF(INDEX(WormStrainStocks!$G$3:$G$50000,MATCH(GenericLayout!AA74,WormStrainStocks!$A$3:'WormStrainStocks'!$A$50000))="y",INDEX(WormStrainStocks!$A$3:$A$50000,MATCH(GenericLayout!AA74,WormStrainStocks!$A$3:'WormStrainStocks'!$A$50000)),"")</f>
        <v/>
      </c>
      <c r="AB74" s="2" t="str">
        <f>IF(INDEX(WormStrainStocks!$G$3:$G$50000,MATCH(GenericLayout!AB74,WormStrainStocks!$A$3:'WormStrainStocks'!$A$50000))="y",INDEX(WormStrainStocks!$A$3:$A$50000,MATCH(GenericLayout!AB74,WormStrainStocks!$A$3:'WormStrainStocks'!$A$50000)),"")</f>
        <v/>
      </c>
      <c r="AC74" s="2" t="str">
        <f>IF(INDEX(WormStrainStocks!$G$3:$G$50000,MATCH(GenericLayout!AC74,WormStrainStocks!$A$3:'WormStrainStocks'!$A$50000))="y",INDEX(WormStrainStocks!$A$3:$A$50000,MATCH(GenericLayout!AC74,WormStrainStocks!$A$3:'WormStrainStocks'!$A$50000)),"")</f>
        <v/>
      </c>
      <c r="AD74" s="2" t="str">
        <f>IF(INDEX(WormStrainStocks!$G$3:$G$50000,MATCH(GenericLayout!AD74,WormStrainStocks!$A$3:'WormStrainStocks'!$A$50000))="y",INDEX(WormStrainStocks!$A$3:$A$50000,MATCH(GenericLayout!AD74,WormStrainStocks!$A$3:'WormStrainStocks'!$A$50000)),"")</f>
        <v/>
      </c>
      <c r="AE74" s="37" t="str">
        <f>IF(INDEX(WormStrainStocks!$G$3:$G$50000,MATCH(GenericLayout!AE74,WormStrainStocks!$A$3:'WormStrainStocks'!$A$50000))="y",INDEX(WormStrainStocks!$A$3:$A$50000,MATCH(GenericLayout!AE74,WormStrainStocks!$A$3:'WormStrainStocks'!$A$50000)),"")</f>
        <v/>
      </c>
    </row>
    <row r="75" spans="3:31" x14ac:dyDescent="0.2">
      <c r="C75" s="36" t="str">
        <f>IF(INDEX(WormStrainStocks!$G$3:$G$50000,MATCH(GenericLayout!C75,WormStrainStocks!$A$3:'WormStrainStocks'!$A$50000))="y",INDEX(WormStrainStocks!$A$3:$A$50000,MATCH(GenericLayout!C75,WormStrainStocks!$A$3:'WormStrainStocks'!$A$50000)),"")</f>
        <v/>
      </c>
      <c r="D75" s="2" t="str">
        <f>IF(INDEX(WormStrainStocks!$G$3:$G$50000,MATCH(GenericLayout!D75,WormStrainStocks!$A$3:'WormStrainStocks'!$A$50000))="y",INDEX(WormStrainStocks!$A$3:$A$50000,MATCH(GenericLayout!D75,WormStrainStocks!$A$3:'WormStrainStocks'!$A$50000)),"")</f>
        <v/>
      </c>
      <c r="E75" s="2" t="str">
        <f>IF(INDEX(WormStrainStocks!$G$3:$G$50000,MATCH(GenericLayout!E75,WormStrainStocks!$A$3:'WormStrainStocks'!$A$50000))="y",INDEX(WormStrainStocks!$A$3:$A$50000,MATCH(GenericLayout!E75,WormStrainStocks!$A$3:'WormStrainStocks'!$A$50000)),"")</f>
        <v/>
      </c>
      <c r="F75" s="2" t="str">
        <f>IF(INDEX(WormStrainStocks!$G$3:$G$50000,MATCH(GenericLayout!F75,WormStrainStocks!$A$3:'WormStrainStocks'!$A$50000))="y",INDEX(WormStrainStocks!$A$3:$A$50000,MATCH(GenericLayout!F75,WormStrainStocks!$A$3:'WormStrainStocks'!$A$50000)),"")</f>
        <v/>
      </c>
      <c r="G75" s="2" t="str">
        <f>IF(INDEX(WormStrainStocks!$G$3:$G$50000,MATCH(GenericLayout!G75,WormStrainStocks!$A$3:'WormStrainStocks'!$A$50000))="y",INDEX(WormStrainStocks!$A$3:$A$50000,MATCH(GenericLayout!G75,WormStrainStocks!$A$3:'WormStrainStocks'!$A$50000)),"")</f>
        <v/>
      </c>
      <c r="H75" s="2" t="str">
        <f>IF(INDEX(WormStrainStocks!$G$3:$G$50000,MATCH(GenericLayout!H75,WormStrainStocks!$A$3:'WormStrainStocks'!$A$50000))="y",INDEX(WormStrainStocks!$A$3:$A$50000,MATCH(GenericLayout!H75,WormStrainStocks!$A$3:'WormStrainStocks'!$A$50000)),"")</f>
        <v/>
      </c>
      <c r="I75" s="2" t="str">
        <f>IF(INDEX(WormStrainStocks!$G$3:$G$50000,MATCH(GenericLayout!I75,WormStrainStocks!$A$3:'WormStrainStocks'!$A$50000))="y",INDEX(WormStrainStocks!$A$3:$A$50000,MATCH(GenericLayout!I75,WormStrainStocks!$A$3:'WormStrainStocks'!$A$50000)),"")</f>
        <v/>
      </c>
      <c r="J75" s="2" t="str">
        <f>IF(INDEX(WormStrainStocks!$G$3:$G$50000,MATCH(GenericLayout!J75,WormStrainStocks!$A$3:'WormStrainStocks'!$A$50000))="y",INDEX(WormStrainStocks!$A$3:$A$50000,MATCH(GenericLayout!J75,WormStrainStocks!$A$3:'WormStrainStocks'!$A$50000)),"")</f>
        <v/>
      </c>
      <c r="K75" s="37" t="str">
        <f>IF(INDEX(WormStrainStocks!$G$3:$G$50000,MATCH(GenericLayout!K75,WormStrainStocks!$A$3:'WormStrainStocks'!$A$50000))="y",INDEX(WormStrainStocks!$A$3:$A$50000,MATCH(GenericLayout!K75,WormStrainStocks!$A$3:'WormStrainStocks'!$A$50000)),"")</f>
        <v/>
      </c>
      <c r="L75" s="1"/>
      <c r="M75" s="36" t="str">
        <f>IF(INDEX(WormStrainStocks!$G$3:$G$50000,MATCH(GenericLayout!M75,WormStrainStocks!$A$3:'WormStrainStocks'!$A$50000))="y",INDEX(WormStrainStocks!$A$3:$A$50000,MATCH(GenericLayout!M75,WormStrainStocks!$A$3:'WormStrainStocks'!$A$50000)),"")</f>
        <v/>
      </c>
      <c r="N75" s="2" t="str">
        <f>IF(INDEX(WormStrainStocks!$G$3:$G$50000,MATCH(GenericLayout!N75,WormStrainStocks!$A$3:'WormStrainStocks'!$A$50000))="y",INDEX(WormStrainStocks!$A$3:$A$50000,MATCH(GenericLayout!N75,WormStrainStocks!$A$3:'WormStrainStocks'!$A$50000)),"")</f>
        <v/>
      </c>
      <c r="O75" s="2" t="str">
        <f>IF(INDEX(WormStrainStocks!$G$3:$G$50000,MATCH(GenericLayout!O75,WormStrainStocks!$A$3:'WormStrainStocks'!$A$50000))="y",INDEX(WormStrainStocks!$A$3:$A$50000,MATCH(GenericLayout!O75,WormStrainStocks!$A$3:'WormStrainStocks'!$A$50000)),"")</f>
        <v/>
      </c>
      <c r="P75" s="2" t="str">
        <f>IF(INDEX(WormStrainStocks!$G$3:$G$50000,MATCH(GenericLayout!P75,WormStrainStocks!$A$3:'WormStrainStocks'!$A$50000))="y",INDEX(WormStrainStocks!$A$3:$A$50000,MATCH(GenericLayout!P75,WormStrainStocks!$A$3:'WormStrainStocks'!$A$50000)),"")</f>
        <v/>
      </c>
      <c r="Q75" s="2" t="str">
        <f>IF(INDEX(WormStrainStocks!$G$3:$G$50000,MATCH(GenericLayout!Q75,WormStrainStocks!$A$3:'WormStrainStocks'!$A$50000))="y",INDEX(WormStrainStocks!$A$3:$A$50000,MATCH(GenericLayout!Q75,WormStrainStocks!$A$3:'WormStrainStocks'!$A$50000)),"")</f>
        <v/>
      </c>
      <c r="R75" s="2" t="str">
        <f>IF(INDEX(WormStrainStocks!$G$3:$G$50000,MATCH(GenericLayout!R75,WormStrainStocks!$A$3:'WormStrainStocks'!$A$50000))="y",INDEX(WormStrainStocks!$A$3:$A$50000,MATCH(GenericLayout!R75,WormStrainStocks!$A$3:'WormStrainStocks'!$A$50000)),"")</f>
        <v/>
      </c>
      <c r="S75" s="2" t="str">
        <f>IF(INDEX(WormStrainStocks!$G$3:$G$50000,MATCH(GenericLayout!S75,WormStrainStocks!$A$3:'WormStrainStocks'!$A$50000))="y",INDEX(WormStrainStocks!$A$3:$A$50000,MATCH(GenericLayout!S75,WormStrainStocks!$A$3:'WormStrainStocks'!$A$50000)),"")</f>
        <v/>
      </c>
      <c r="T75" s="2" t="str">
        <f>IF(INDEX(WormStrainStocks!$G$3:$G$50000,MATCH(GenericLayout!T75,WormStrainStocks!$A$3:'WormStrainStocks'!$A$50000))="y",INDEX(WormStrainStocks!$A$3:$A$50000,MATCH(GenericLayout!T75,WormStrainStocks!$A$3:'WormStrainStocks'!$A$50000)),"")</f>
        <v/>
      </c>
      <c r="U75" s="37" t="str">
        <f>IF(INDEX(WormStrainStocks!$G$3:$G$50000,MATCH(GenericLayout!U75,WormStrainStocks!$A$3:'WormStrainStocks'!$A$50000))="y",INDEX(WormStrainStocks!$A$3:$A$50000,MATCH(GenericLayout!U75,WormStrainStocks!$A$3:'WormStrainStocks'!$A$50000)),"")</f>
        <v/>
      </c>
      <c r="W75" s="36" t="str">
        <f>IF(INDEX(WormStrainStocks!$G$3:$G$50000,MATCH(GenericLayout!W75,WormStrainStocks!$A$3:'WormStrainStocks'!$A$50000))="y",INDEX(WormStrainStocks!$A$3:$A$50000,MATCH(GenericLayout!W75,WormStrainStocks!$A$3:'WormStrainStocks'!$A$50000)),"")</f>
        <v/>
      </c>
      <c r="X75" s="2" t="str">
        <f>IF(INDEX(WormStrainStocks!$G$3:$G$50000,MATCH(GenericLayout!X75,WormStrainStocks!$A$3:'WormStrainStocks'!$A$50000))="y",INDEX(WormStrainStocks!$A$3:$A$50000,MATCH(GenericLayout!X75,WormStrainStocks!$A$3:'WormStrainStocks'!$A$50000)),"")</f>
        <v/>
      </c>
      <c r="Y75" s="2" t="str">
        <f>IF(INDEX(WormStrainStocks!$G$3:$G$50000,MATCH(GenericLayout!Y75,WormStrainStocks!$A$3:'WormStrainStocks'!$A$50000))="y",INDEX(WormStrainStocks!$A$3:$A$50000,MATCH(GenericLayout!Y75,WormStrainStocks!$A$3:'WormStrainStocks'!$A$50000)),"")</f>
        <v/>
      </c>
      <c r="Z75" s="2" t="str">
        <f>IF(INDEX(WormStrainStocks!$G$3:$G$50000,MATCH(GenericLayout!Z75,WormStrainStocks!$A$3:'WormStrainStocks'!$A$50000))="y",INDEX(WormStrainStocks!$A$3:$A$50000,MATCH(GenericLayout!Z75,WormStrainStocks!$A$3:'WormStrainStocks'!$A$50000)),"")</f>
        <v/>
      </c>
      <c r="AA75" s="2" t="str">
        <f>IF(INDEX(WormStrainStocks!$G$3:$G$50000,MATCH(GenericLayout!AA75,WormStrainStocks!$A$3:'WormStrainStocks'!$A$50000))="y",INDEX(WormStrainStocks!$A$3:$A$50000,MATCH(GenericLayout!AA75,WormStrainStocks!$A$3:'WormStrainStocks'!$A$50000)),"")</f>
        <v/>
      </c>
      <c r="AB75" s="2" t="str">
        <f>IF(INDEX(WormStrainStocks!$G$3:$G$50000,MATCH(GenericLayout!AB75,WormStrainStocks!$A$3:'WormStrainStocks'!$A$50000))="y",INDEX(WormStrainStocks!$A$3:$A$50000,MATCH(GenericLayout!AB75,WormStrainStocks!$A$3:'WormStrainStocks'!$A$50000)),"")</f>
        <v/>
      </c>
      <c r="AC75" s="2" t="str">
        <f>IF(INDEX(WormStrainStocks!$G$3:$G$50000,MATCH(GenericLayout!AC75,WormStrainStocks!$A$3:'WormStrainStocks'!$A$50000))="y",INDEX(WormStrainStocks!$A$3:$A$50000,MATCH(GenericLayout!AC75,WormStrainStocks!$A$3:'WormStrainStocks'!$A$50000)),"")</f>
        <v/>
      </c>
      <c r="AD75" s="2" t="str">
        <f>IF(INDEX(WormStrainStocks!$G$3:$G$50000,MATCH(GenericLayout!AD75,WormStrainStocks!$A$3:'WormStrainStocks'!$A$50000))="y",INDEX(WormStrainStocks!$A$3:$A$50000,MATCH(GenericLayout!AD75,WormStrainStocks!$A$3:'WormStrainStocks'!$A$50000)),"")</f>
        <v/>
      </c>
      <c r="AE75" s="37" t="str">
        <f>IF(INDEX(WormStrainStocks!$G$3:$G$50000,MATCH(GenericLayout!AE75,WormStrainStocks!$A$3:'WormStrainStocks'!$A$50000))="y",INDEX(WormStrainStocks!$A$3:$A$50000,MATCH(GenericLayout!AE75,WormStrainStocks!$A$3:'WormStrainStocks'!$A$50000)),"")</f>
        <v/>
      </c>
    </row>
    <row r="76" spans="3:31" x14ac:dyDescent="0.2">
      <c r="C76" s="36" t="str">
        <f>IF(INDEX(WormStrainStocks!$G$3:$G$50000,MATCH(GenericLayout!C76,WormStrainStocks!$A$3:'WormStrainStocks'!$A$50000))="y",INDEX(WormStrainStocks!$A$3:$A$50000,MATCH(GenericLayout!C76,WormStrainStocks!$A$3:'WormStrainStocks'!$A$50000)),"")</f>
        <v/>
      </c>
      <c r="D76" s="2" t="str">
        <f>IF(INDEX(WormStrainStocks!$G$3:$G$50000,MATCH(GenericLayout!D76,WormStrainStocks!$A$3:'WormStrainStocks'!$A$50000))="y",INDEX(WormStrainStocks!$A$3:$A$50000,MATCH(GenericLayout!D76,WormStrainStocks!$A$3:'WormStrainStocks'!$A$50000)),"")</f>
        <v/>
      </c>
      <c r="E76" s="2" t="str">
        <f>IF(INDEX(WormStrainStocks!$G$3:$G$50000,MATCH(GenericLayout!E76,WormStrainStocks!$A$3:'WormStrainStocks'!$A$50000))="y",INDEX(WormStrainStocks!$A$3:$A$50000,MATCH(GenericLayout!E76,WormStrainStocks!$A$3:'WormStrainStocks'!$A$50000)),"")</f>
        <v/>
      </c>
      <c r="F76" s="2" t="str">
        <f>IF(INDEX(WormStrainStocks!$G$3:$G$50000,MATCH(GenericLayout!F76,WormStrainStocks!$A$3:'WormStrainStocks'!$A$50000))="y",INDEX(WormStrainStocks!$A$3:$A$50000,MATCH(GenericLayout!F76,WormStrainStocks!$A$3:'WormStrainStocks'!$A$50000)),"")</f>
        <v/>
      </c>
      <c r="G76" s="2" t="str">
        <f>IF(INDEX(WormStrainStocks!$G$3:$G$50000,MATCH(GenericLayout!G76,WormStrainStocks!$A$3:'WormStrainStocks'!$A$50000))="y",INDEX(WormStrainStocks!$A$3:$A$50000,MATCH(GenericLayout!G76,WormStrainStocks!$A$3:'WormStrainStocks'!$A$50000)),"")</f>
        <v/>
      </c>
      <c r="H76" s="2" t="str">
        <f>IF(INDEX(WormStrainStocks!$G$3:$G$50000,MATCH(GenericLayout!H76,WormStrainStocks!$A$3:'WormStrainStocks'!$A$50000))="y",INDEX(WormStrainStocks!$A$3:$A$50000,MATCH(GenericLayout!H76,WormStrainStocks!$A$3:'WormStrainStocks'!$A$50000)),"")</f>
        <v/>
      </c>
      <c r="I76" s="2" t="str">
        <f>IF(INDEX(WormStrainStocks!$G$3:$G$50000,MATCH(GenericLayout!I76,WormStrainStocks!$A$3:'WormStrainStocks'!$A$50000))="y",INDEX(WormStrainStocks!$A$3:$A$50000,MATCH(GenericLayout!I76,WormStrainStocks!$A$3:'WormStrainStocks'!$A$50000)),"")</f>
        <v/>
      </c>
      <c r="J76" s="2" t="str">
        <f>IF(INDEX(WormStrainStocks!$G$3:$G$50000,MATCH(GenericLayout!J76,WormStrainStocks!$A$3:'WormStrainStocks'!$A$50000))="y",INDEX(WormStrainStocks!$A$3:$A$50000,MATCH(GenericLayout!J76,WormStrainStocks!$A$3:'WormStrainStocks'!$A$50000)),"")</f>
        <v/>
      </c>
      <c r="K76" s="37" t="str">
        <f>IF(INDEX(WormStrainStocks!$G$3:$G$50000,MATCH(GenericLayout!K76,WormStrainStocks!$A$3:'WormStrainStocks'!$A$50000))="y",INDEX(WormStrainStocks!$A$3:$A$50000,MATCH(GenericLayout!K76,WormStrainStocks!$A$3:'WormStrainStocks'!$A$50000)),"")</f>
        <v/>
      </c>
      <c r="L76" s="1"/>
      <c r="M76" s="36" t="str">
        <f>IF(INDEX(WormStrainStocks!$G$3:$G$50000,MATCH(GenericLayout!M76,WormStrainStocks!$A$3:'WormStrainStocks'!$A$50000))="y",INDEX(WormStrainStocks!$A$3:$A$50000,MATCH(GenericLayout!M76,WormStrainStocks!$A$3:'WormStrainStocks'!$A$50000)),"")</f>
        <v/>
      </c>
      <c r="N76" s="2" t="str">
        <f>IF(INDEX(WormStrainStocks!$G$3:$G$50000,MATCH(GenericLayout!N76,WormStrainStocks!$A$3:'WormStrainStocks'!$A$50000))="y",INDEX(WormStrainStocks!$A$3:$A$50000,MATCH(GenericLayout!N76,WormStrainStocks!$A$3:'WormStrainStocks'!$A$50000)),"")</f>
        <v/>
      </c>
      <c r="O76" s="2" t="str">
        <f>IF(INDEX(WormStrainStocks!$G$3:$G$50000,MATCH(GenericLayout!O76,WormStrainStocks!$A$3:'WormStrainStocks'!$A$50000))="y",INDEX(WormStrainStocks!$A$3:$A$50000,MATCH(GenericLayout!O76,WormStrainStocks!$A$3:'WormStrainStocks'!$A$50000)),"")</f>
        <v/>
      </c>
      <c r="P76" s="2" t="str">
        <f>IF(INDEX(WormStrainStocks!$G$3:$G$50000,MATCH(GenericLayout!P76,WormStrainStocks!$A$3:'WormStrainStocks'!$A$50000))="y",INDEX(WormStrainStocks!$A$3:$A$50000,MATCH(GenericLayout!P76,WormStrainStocks!$A$3:'WormStrainStocks'!$A$50000)),"")</f>
        <v/>
      </c>
      <c r="Q76" s="2" t="str">
        <f>IF(INDEX(WormStrainStocks!$G$3:$G$50000,MATCH(GenericLayout!Q76,WormStrainStocks!$A$3:'WormStrainStocks'!$A$50000))="y",INDEX(WormStrainStocks!$A$3:$A$50000,MATCH(GenericLayout!Q76,WormStrainStocks!$A$3:'WormStrainStocks'!$A$50000)),"")</f>
        <v/>
      </c>
      <c r="R76" s="2" t="str">
        <f>IF(INDEX(WormStrainStocks!$G$3:$G$50000,MATCH(GenericLayout!R76,WormStrainStocks!$A$3:'WormStrainStocks'!$A$50000))="y",INDEX(WormStrainStocks!$A$3:$A$50000,MATCH(GenericLayout!R76,WormStrainStocks!$A$3:'WormStrainStocks'!$A$50000)),"")</f>
        <v/>
      </c>
      <c r="S76" s="2" t="str">
        <f>IF(INDEX(WormStrainStocks!$G$3:$G$50000,MATCH(GenericLayout!S76,WormStrainStocks!$A$3:'WormStrainStocks'!$A$50000))="y",INDEX(WormStrainStocks!$A$3:$A$50000,MATCH(GenericLayout!S76,WormStrainStocks!$A$3:'WormStrainStocks'!$A$50000)),"")</f>
        <v/>
      </c>
      <c r="T76" s="2" t="str">
        <f>IF(INDEX(WormStrainStocks!$G$3:$G$50000,MATCH(GenericLayout!T76,WormStrainStocks!$A$3:'WormStrainStocks'!$A$50000))="y",INDEX(WormStrainStocks!$A$3:$A$50000,MATCH(GenericLayout!T76,WormStrainStocks!$A$3:'WormStrainStocks'!$A$50000)),"")</f>
        <v/>
      </c>
      <c r="U76" s="37" t="str">
        <f>IF(INDEX(WormStrainStocks!$G$3:$G$50000,MATCH(GenericLayout!U76,WormStrainStocks!$A$3:'WormStrainStocks'!$A$50000))="y",INDEX(WormStrainStocks!$A$3:$A$50000,MATCH(GenericLayout!U76,WormStrainStocks!$A$3:'WormStrainStocks'!$A$50000)),"")</f>
        <v/>
      </c>
      <c r="W76" s="36" t="str">
        <f>IF(INDEX(WormStrainStocks!$G$3:$G$50000,MATCH(GenericLayout!W76,WormStrainStocks!$A$3:'WormStrainStocks'!$A$50000))="y",INDEX(WormStrainStocks!$A$3:$A$50000,MATCH(GenericLayout!W76,WormStrainStocks!$A$3:'WormStrainStocks'!$A$50000)),"")</f>
        <v/>
      </c>
      <c r="X76" s="2" t="str">
        <f>IF(INDEX(WormStrainStocks!$G$3:$G$50000,MATCH(GenericLayout!X76,WormStrainStocks!$A$3:'WormStrainStocks'!$A$50000))="y",INDEX(WormStrainStocks!$A$3:$A$50000,MATCH(GenericLayout!X76,WormStrainStocks!$A$3:'WormStrainStocks'!$A$50000)),"")</f>
        <v/>
      </c>
      <c r="Y76" s="2" t="str">
        <f>IF(INDEX(WormStrainStocks!$G$3:$G$50000,MATCH(GenericLayout!Y76,WormStrainStocks!$A$3:'WormStrainStocks'!$A$50000))="y",INDEX(WormStrainStocks!$A$3:$A$50000,MATCH(GenericLayout!Y76,WormStrainStocks!$A$3:'WormStrainStocks'!$A$50000)),"")</f>
        <v/>
      </c>
      <c r="Z76" s="2" t="str">
        <f>IF(INDEX(WormStrainStocks!$G$3:$G$50000,MATCH(GenericLayout!Z76,WormStrainStocks!$A$3:'WormStrainStocks'!$A$50000))="y",INDEX(WormStrainStocks!$A$3:$A$50000,MATCH(GenericLayout!Z76,WormStrainStocks!$A$3:'WormStrainStocks'!$A$50000)),"")</f>
        <v/>
      </c>
      <c r="AA76" s="2" t="str">
        <f>IF(INDEX(WormStrainStocks!$G$3:$G$50000,MATCH(GenericLayout!AA76,WormStrainStocks!$A$3:'WormStrainStocks'!$A$50000))="y",INDEX(WormStrainStocks!$A$3:$A$50000,MATCH(GenericLayout!AA76,WormStrainStocks!$A$3:'WormStrainStocks'!$A$50000)),"")</f>
        <v/>
      </c>
      <c r="AB76" s="2" t="str">
        <f>IF(INDEX(WormStrainStocks!$G$3:$G$50000,MATCH(GenericLayout!AB76,WormStrainStocks!$A$3:'WormStrainStocks'!$A$50000))="y",INDEX(WormStrainStocks!$A$3:$A$50000,MATCH(GenericLayout!AB76,WormStrainStocks!$A$3:'WormStrainStocks'!$A$50000)),"")</f>
        <v/>
      </c>
      <c r="AC76" s="2" t="str">
        <f>IF(INDEX(WormStrainStocks!$G$3:$G$50000,MATCH(GenericLayout!AC76,WormStrainStocks!$A$3:'WormStrainStocks'!$A$50000))="y",INDEX(WormStrainStocks!$A$3:$A$50000,MATCH(GenericLayout!AC76,WormStrainStocks!$A$3:'WormStrainStocks'!$A$50000)),"")</f>
        <v/>
      </c>
      <c r="AD76" s="2" t="str">
        <f>IF(INDEX(WormStrainStocks!$G$3:$G$50000,MATCH(GenericLayout!AD76,WormStrainStocks!$A$3:'WormStrainStocks'!$A$50000))="y",INDEX(WormStrainStocks!$A$3:$A$50000,MATCH(GenericLayout!AD76,WormStrainStocks!$A$3:'WormStrainStocks'!$A$50000)),"")</f>
        <v/>
      </c>
      <c r="AE76" s="37" t="str">
        <f>IF(INDEX(WormStrainStocks!$G$3:$G$50000,MATCH(GenericLayout!AE76,WormStrainStocks!$A$3:'WormStrainStocks'!$A$50000))="y",INDEX(WormStrainStocks!$A$3:$A$50000,MATCH(GenericLayout!AE76,WormStrainStocks!$A$3:'WormStrainStocks'!$A$50000)),"")</f>
        <v/>
      </c>
    </row>
    <row r="77" spans="3:31" x14ac:dyDescent="0.2">
      <c r="C77" s="36" t="str">
        <f>IF(INDEX(WormStrainStocks!$G$3:$G$50000,MATCH(GenericLayout!C77,WormStrainStocks!$A$3:'WormStrainStocks'!$A$50000))="y",INDEX(WormStrainStocks!$A$3:$A$50000,MATCH(GenericLayout!C77,WormStrainStocks!$A$3:'WormStrainStocks'!$A$50000)),"")</f>
        <v/>
      </c>
      <c r="D77" s="2" t="str">
        <f>IF(INDEX(WormStrainStocks!$G$3:$G$50000,MATCH(GenericLayout!D77,WormStrainStocks!$A$3:'WormStrainStocks'!$A$50000))="y",INDEX(WormStrainStocks!$A$3:$A$50000,MATCH(GenericLayout!D77,WormStrainStocks!$A$3:'WormStrainStocks'!$A$50000)),"")</f>
        <v/>
      </c>
      <c r="E77" s="2" t="str">
        <f>IF(INDEX(WormStrainStocks!$G$3:$G$50000,MATCH(GenericLayout!E77,WormStrainStocks!$A$3:'WormStrainStocks'!$A$50000))="y",INDEX(WormStrainStocks!$A$3:$A$50000,MATCH(GenericLayout!E77,WormStrainStocks!$A$3:'WormStrainStocks'!$A$50000)),"")</f>
        <v/>
      </c>
      <c r="F77" s="2" t="str">
        <f>IF(INDEX(WormStrainStocks!$G$3:$G$50000,MATCH(GenericLayout!F77,WormStrainStocks!$A$3:'WormStrainStocks'!$A$50000))="y",INDEX(WormStrainStocks!$A$3:$A$50000,MATCH(GenericLayout!F77,WormStrainStocks!$A$3:'WormStrainStocks'!$A$50000)),"")</f>
        <v/>
      </c>
      <c r="G77" s="2" t="str">
        <f>IF(INDEX(WormStrainStocks!$G$3:$G$50000,MATCH(GenericLayout!G77,WormStrainStocks!$A$3:'WormStrainStocks'!$A$50000))="y",INDEX(WormStrainStocks!$A$3:$A$50000,MATCH(GenericLayout!G77,WormStrainStocks!$A$3:'WormStrainStocks'!$A$50000)),"")</f>
        <v/>
      </c>
      <c r="H77" s="2" t="str">
        <f>IF(INDEX(WormStrainStocks!$G$3:$G$50000,MATCH(GenericLayout!H77,WormStrainStocks!$A$3:'WormStrainStocks'!$A$50000))="y",INDEX(WormStrainStocks!$A$3:$A$50000,MATCH(GenericLayout!H77,WormStrainStocks!$A$3:'WormStrainStocks'!$A$50000)),"")</f>
        <v/>
      </c>
      <c r="I77" s="2" t="str">
        <f>IF(INDEX(WormStrainStocks!$G$3:$G$50000,MATCH(GenericLayout!I77,WormStrainStocks!$A$3:'WormStrainStocks'!$A$50000))="y",INDEX(WormStrainStocks!$A$3:$A$50000,MATCH(GenericLayout!I77,WormStrainStocks!$A$3:'WormStrainStocks'!$A$50000)),"")</f>
        <v/>
      </c>
      <c r="J77" s="2" t="str">
        <f>IF(INDEX(WormStrainStocks!$G$3:$G$50000,MATCH(GenericLayout!J77,WormStrainStocks!$A$3:'WormStrainStocks'!$A$50000))="y",INDEX(WormStrainStocks!$A$3:$A$50000,MATCH(GenericLayout!J77,WormStrainStocks!$A$3:'WormStrainStocks'!$A$50000)),"")</f>
        <v/>
      </c>
      <c r="K77" s="37" t="str">
        <f>IF(INDEX(WormStrainStocks!$G$3:$G$50000,MATCH(GenericLayout!K77,WormStrainStocks!$A$3:'WormStrainStocks'!$A$50000))="y",INDEX(WormStrainStocks!$A$3:$A$50000,MATCH(GenericLayout!K77,WormStrainStocks!$A$3:'WormStrainStocks'!$A$50000)),"")</f>
        <v/>
      </c>
      <c r="L77" s="1"/>
      <c r="M77" s="36" t="str">
        <f>IF(INDEX(WormStrainStocks!$G$3:$G$50000,MATCH(GenericLayout!M77,WormStrainStocks!$A$3:'WormStrainStocks'!$A$50000))="y",INDEX(WormStrainStocks!$A$3:$A$50000,MATCH(GenericLayout!M77,WormStrainStocks!$A$3:'WormStrainStocks'!$A$50000)),"")</f>
        <v/>
      </c>
      <c r="N77" s="2" t="str">
        <f>IF(INDEX(WormStrainStocks!$G$3:$G$50000,MATCH(GenericLayout!N77,WormStrainStocks!$A$3:'WormStrainStocks'!$A$50000))="y",INDEX(WormStrainStocks!$A$3:$A$50000,MATCH(GenericLayout!N77,WormStrainStocks!$A$3:'WormStrainStocks'!$A$50000)),"")</f>
        <v/>
      </c>
      <c r="O77" s="2" t="str">
        <f>IF(INDEX(WormStrainStocks!$G$3:$G$50000,MATCH(GenericLayout!O77,WormStrainStocks!$A$3:'WormStrainStocks'!$A$50000))="y",INDEX(WormStrainStocks!$A$3:$A$50000,MATCH(GenericLayout!O77,WormStrainStocks!$A$3:'WormStrainStocks'!$A$50000)),"")</f>
        <v/>
      </c>
      <c r="P77" s="2" t="str">
        <f>IF(INDEX(WormStrainStocks!$G$3:$G$50000,MATCH(GenericLayout!P77,WormStrainStocks!$A$3:'WormStrainStocks'!$A$50000))="y",INDEX(WormStrainStocks!$A$3:$A$50000,MATCH(GenericLayout!P77,WormStrainStocks!$A$3:'WormStrainStocks'!$A$50000)),"")</f>
        <v/>
      </c>
      <c r="Q77" s="2" t="str">
        <f>IF(INDEX(WormStrainStocks!$G$3:$G$50000,MATCH(GenericLayout!Q77,WormStrainStocks!$A$3:'WormStrainStocks'!$A$50000))="y",INDEX(WormStrainStocks!$A$3:$A$50000,MATCH(GenericLayout!Q77,WormStrainStocks!$A$3:'WormStrainStocks'!$A$50000)),"")</f>
        <v/>
      </c>
      <c r="R77" s="2" t="str">
        <f>IF(INDEX(WormStrainStocks!$G$3:$G$50000,MATCH(GenericLayout!R77,WormStrainStocks!$A$3:'WormStrainStocks'!$A$50000))="y",INDEX(WormStrainStocks!$A$3:$A$50000,MATCH(GenericLayout!R77,WormStrainStocks!$A$3:'WormStrainStocks'!$A$50000)),"")</f>
        <v/>
      </c>
      <c r="S77" s="2" t="str">
        <f>IF(INDEX(WormStrainStocks!$G$3:$G$50000,MATCH(GenericLayout!S77,WormStrainStocks!$A$3:'WormStrainStocks'!$A$50000))="y",INDEX(WormStrainStocks!$A$3:$A$50000,MATCH(GenericLayout!S77,WormStrainStocks!$A$3:'WormStrainStocks'!$A$50000)),"")</f>
        <v/>
      </c>
      <c r="T77" s="2" t="str">
        <f>IF(INDEX(WormStrainStocks!$G$3:$G$50000,MATCH(GenericLayout!T77,WormStrainStocks!$A$3:'WormStrainStocks'!$A$50000))="y",INDEX(WormStrainStocks!$A$3:$A$50000,MATCH(GenericLayout!T77,WormStrainStocks!$A$3:'WormStrainStocks'!$A$50000)),"")</f>
        <v/>
      </c>
      <c r="U77" s="37" t="str">
        <f>IF(INDEX(WormStrainStocks!$G$3:$G$50000,MATCH(GenericLayout!U77,WormStrainStocks!$A$3:'WormStrainStocks'!$A$50000))="y",INDEX(WormStrainStocks!$A$3:$A$50000,MATCH(GenericLayout!U77,WormStrainStocks!$A$3:'WormStrainStocks'!$A$50000)),"")</f>
        <v/>
      </c>
      <c r="W77" s="36" t="str">
        <f>IF(INDEX(WormStrainStocks!$G$3:$G$50000,MATCH(GenericLayout!W77,WormStrainStocks!$A$3:'WormStrainStocks'!$A$50000))="y",INDEX(WormStrainStocks!$A$3:$A$50000,MATCH(GenericLayout!W77,WormStrainStocks!$A$3:'WormStrainStocks'!$A$50000)),"")</f>
        <v/>
      </c>
      <c r="X77" s="2" t="str">
        <f>IF(INDEX(WormStrainStocks!$G$3:$G$50000,MATCH(GenericLayout!X77,WormStrainStocks!$A$3:'WormStrainStocks'!$A$50000))="y",INDEX(WormStrainStocks!$A$3:$A$50000,MATCH(GenericLayout!X77,WormStrainStocks!$A$3:'WormStrainStocks'!$A$50000)),"")</f>
        <v/>
      </c>
      <c r="Y77" s="2" t="str">
        <f>IF(INDEX(WormStrainStocks!$G$3:$G$50000,MATCH(GenericLayout!Y77,WormStrainStocks!$A$3:'WormStrainStocks'!$A$50000))="y",INDEX(WormStrainStocks!$A$3:$A$50000,MATCH(GenericLayout!Y77,WormStrainStocks!$A$3:'WormStrainStocks'!$A$50000)),"")</f>
        <v/>
      </c>
      <c r="Z77" s="2" t="str">
        <f>IF(INDEX(WormStrainStocks!$G$3:$G$50000,MATCH(GenericLayout!Z77,WormStrainStocks!$A$3:'WormStrainStocks'!$A$50000))="y",INDEX(WormStrainStocks!$A$3:$A$50000,MATCH(GenericLayout!Z77,WormStrainStocks!$A$3:'WormStrainStocks'!$A$50000)),"")</f>
        <v/>
      </c>
      <c r="AA77" s="2" t="str">
        <f>IF(INDEX(WormStrainStocks!$G$3:$G$50000,MATCH(GenericLayout!AA77,WormStrainStocks!$A$3:'WormStrainStocks'!$A$50000))="y",INDEX(WormStrainStocks!$A$3:$A$50000,MATCH(GenericLayout!AA77,WormStrainStocks!$A$3:'WormStrainStocks'!$A$50000)),"")</f>
        <v/>
      </c>
      <c r="AB77" s="2" t="str">
        <f>IF(INDEX(WormStrainStocks!$G$3:$G$50000,MATCH(GenericLayout!AB77,WormStrainStocks!$A$3:'WormStrainStocks'!$A$50000))="y",INDEX(WormStrainStocks!$A$3:$A$50000,MATCH(GenericLayout!AB77,WormStrainStocks!$A$3:'WormStrainStocks'!$A$50000)),"")</f>
        <v/>
      </c>
      <c r="AC77" s="2" t="str">
        <f>IF(INDEX(WormStrainStocks!$G$3:$G$50000,MATCH(GenericLayout!AC77,WormStrainStocks!$A$3:'WormStrainStocks'!$A$50000))="y",INDEX(WormStrainStocks!$A$3:$A$50000,MATCH(GenericLayout!AC77,WormStrainStocks!$A$3:'WormStrainStocks'!$A$50000)),"")</f>
        <v/>
      </c>
      <c r="AD77" s="2" t="str">
        <f>IF(INDEX(WormStrainStocks!$G$3:$G$50000,MATCH(GenericLayout!AD77,WormStrainStocks!$A$3:'WormStrainStocks'!$A$50000))="y",INDEX(WormStrainStocks!$A$3:$A$50000,MATCH(GenericLayout!AD77,WormStrainStocks!$A$3:'WormStrainStocks'!$A$50000)),"")</f>
        <v/>
      </c>
      <c r="AE77" s="37" t="str">
        <f>IF(INDEX(WormStrainStocks!$G$3:$G$50000,MATCH(GenericLayout!AE77,WormStrainStocks!$A$3:'WormStrainStocks'!$A$50000))="y",INDEX(WormStrainStocks!$A$3:$A$50000,MATCH(GenericLayout!AE77,WormStrainStocks!$A$3:'WormStrainStocks'!$A$50000)),"")</f>
        <v/>
      </c>
    </row>
    <row r="78" spans="3:31" ht="16" thickBot="1" x14ac:dyDescent="0.25">
      <c r="C78" s="38" t="str">
        <f>IF(INDEX(WormStrainStocks!$G$3:$G$50000,MATCH(GenericLayout!C78,WormStrainStocks!$A$3:'WormStrainStocks'!$A$50000))="y",INDEX(WormStrainStocks!$A$3:$A$50000,MATCH(GenericLayout!C78,WormStrainStocks!$A$3:'WormStrainStocks'!$A$50000)),"")</f>
        <v/>
      </c>
      <c r="D78" s="39" t="str">
        <f>IF(INDEX(WormStrainStocks!$G$3:$G$50000,MATCH(GenericLayout!D78,WormStrainStocks!$A$3:'WormStrainStocks'!$A$50000))="y",INDEX(WormStrainStocks!$A$3:$A$50000,MATCH(GenericLayout!D78,WormStrainStocks!$A$3:'WormStrainStocks'!$A$50000)),"")</f>
        <v/>
      </c>
      <c r="E78" s="39" t="str">
        <f>IF(INDEX(WormStrainStocks!$G$3:$G$50000,MATCH(GenericLayout!E78,WormStrainStocks!$A$3:'WormStrainStocks'!$A$50000))="y",INDEX(WormStrainStocks!$A$3:$A$50000,MATCH(GenericLayout!E78,WormStrainStocks!$A$3:'WormStrainStocks'!$A$50000)),"")</f>
        <v/>
      </c>
      <c r="F78" s="39" t="str">
        <f>IF(INDEX(WormStrainStocks!$G$3:$G$50000,MATCH(GenericLayout!F78,WormStrainStocks!$A$3:'WormStrainStocks'!$A$50000))="y",INDEX(WormStrainStocks!$A$3:$A$50000,MATCH(GenericLayout!F78,WormStrainStocks!$A$3:'WormStrainStocks'!$A$50000)),"")</f>
        <v/>
      </c>
      <c r="G78" s="39" t="str">
        <f>IF(INDEX(WormStrainStocks!$G$3:$G$50000,MATCH(GenericLayout!G78,WormStrainStocks!$A$3:'WormStrainStocks'!$A$50000))="y",INDEX(WormStrainStocks!$A$3:$A$50000,MATCH(GenericLayout!G78,WormStrainStocks!$A$3:'WormStrainStocks'!$A$50000)),"")</f>
        <v/>
      </c>
      <c r="H78" s="39" t="str">
        <f>IF(INDEX(WormStrainStocks!$G$3:$G$50000,MATCH(GenericLayout!H78,WormStrainStocks!$A$3:'WormStrainStocks'!$A$50000))="y",INDEX(WormStrainStocks!$A$3:$A$50000,MATCH(GenericLayout!H78,WormStrainStocks!$A$3:'WormStrainStocks'!$A$50000)),"")</f>
        <v/>
      </c>
      <c r="I78" s="39" t="str">
        <f>IF(INDEX(WormStrainStocks!$G$3:$G$50000,MATCH(GenericLayout!I78,WormStrainStocks!$A$3:'WormStrainStocks'!$A$50000))="y",INDEX(WormStrainStocks!$A$3:$A$50000,MATCH(GenericLayout!I78,WormStrainStocks!$A$3:'WormStrainStocks'!$A$50000)),"")</f>
        <v/>
      </c>
      <c r="J78" s="39" t="str">
        <f>IF(INDEX(WormStrainStocks!$G$3:$G$50000,MATCH(GenericLayout!J78,WormStrainStocks!$A$3:'WormStrainStocks'!$A$50000))="y",INDEX(WormStrainStocks!$A$3:$A$50000,MATCH(GenericLayout!J78,WormStrainStocks!$A$3:'WormStrainStocks'!$A$50000)),"")</f>
        <v/>
      </c>
      <c r="K78" s="40" t="str">
        <f>IF(INDEX(WormStrainStocks!$G$3:$G$50000,MATCH(GenericLayout!K78,WormStrainStocks!$A$3:'WormStrainStocks'!$A$50000))="y",INDEX(WormStrainStocks!$A$3:$A$50000,MATCH(GenericLayout!K78,WormStrainStocks!$A$3:'WormStrainStocks'!$A$50000)),"")</f>
        <v/>
      </c>
      <c r="L78" s="1"/>
      <c r="M78" s="38" t="str">
        <f>IF(INDEX(WormStrainStocks!$G$3:$G$50000,MATCH(GenericLayout!M78,WormStrainStocks!$A$3:'WormStrainStocks'!$A$50000))="y",INDEX(WormStrainStocks!$A$3:$A$50000,MATCH(GenericLayout!M78,WormStrainStocks!$A$3:'WormStrainStocks'!$A$50000)),"")</f>
        <v/>
      </c>
      <c r="N78" s="39" t="str">
        <f>IF(INDEX(WormStrainStocks!$G$3:$G$50000,MATCH(GenericLayout!N78,WormStrainStocks!$A$3:'WormStrainStocks'!$A$50000))="y",INDEX(WormStrainStocks!$A$3:$A$50000,MATCH(GenericLayout!N78,WormStrainStocks!$A$3:'WormStrainStocks'!$A$50000)),"")</f>
        <v/>
      </c>
      <c r="O78" s="39" t="str">
        <f>IF(INDEX(WormStrainStocks!$G$3:$G$50000,MATCH(GenericLayout!O78,WormStrainStocks!$A$3:'WormStrainStocks'!$A$50000))="y",INDEX(WormStrainStocks!$A$3:$A$50000,MATCH(GenericLayout!O78,WormStrainStocks!$A$3:'WormStrainStocks'!$A$50000)),"")</f>
        <v/>
      </c>
      <c r="P78" s="39" t="str">
        <f>IF(INDEX(WormStrainStocks!$G$3:$G$50000,MATCH(GenericLayout!P78,WormStrainStocks!$A$3:'WormStrainStocks'!$A$50000))="y",INDEX(WormStrainStocks!$A$3:$A$50000,MATCH(GenericLayout!P78,WormStrainStocks!$A$3:'WormStrainStocks'!$A$50000)),"")</f>
        <v/>
      </c>
      <c r="Q78" s="39" t="str">
        <f>IF(INDEX(WormStrainStocks!$G$3:$G$50000,MATCH(GenericLayout!Q78,WormStrainStocks!$A$3:'WormStrainStocks'!$A$50000))="y",INDEX(WormStrainStocks!$A$3:$A$50000,MATCH(GenericLayout!Q78,WormStrainStocks!$A$3:'WormStrainStocks'!$A$50000)),"")</f>
        <v/>
      </c>
      <c r="R78" s="39" t="str">
        <f>IF(INDEX(WormStrainStocks!$G$3:$G$50000,MATCH(GenericLayout!R78,WormStrainStocks!$A$3:'WormStrainStocks'!$A$50000))="y",INDEX(WormStrainStocks!$A$3:$A$50000,MATCH(GenericLayout!R78,WormStrainStocks!$A$3:'WormStrainStocks'!$A$50000)),"")</f>
        <v/>
      </c>
      <c r="S78" s="39" t="str">
        <f>IF(INDEX(WormStrainStocks!$G$3:$G$50000,MATCH(GenericLayout!S78,WormStrainStocks!$A$3:'WormStrainStocks'!$A$50000))="y",INDEX(WormStrainStocks!$A$3:$A$50000,MATCH(GenericLayout!S78,WormStrainStocks!$A$3:'WormStrainStocks'!$A$50000)),"")</f>
        <v/>
      </c>
      <c r="T78" s="39" t="str">
        <f>IF(INDEX(WormStrainStocks!$G$3:$G$50000,MATCH(GenericLayout!T78,WormStrainStocks!$A$3:'WormStrainStocks'!$A$50000))="y",INDEX(WormStrainStocks!$A$3:$A$50000,MATCH(GenericLayout!T78,WormStrainStocks!$A$3:'WormStrainStocks'!$A$50000)),"")</f>
        <v/>
      </c>
      <c r="U78" s="40" t="str">
        <f>IF(INDEX(WormStrainStocks!$G$3:$G$50000,MATCH(GenericLayout!U78,WormStrainStocks!$A$3:'WormStrainStocks'!$A$50000))="y",INDEX(WormStrainStocks!$A$3:$A$50000,MATCH(GenericLayout!U78,WormStrainStocks!$A$3:'WormStrainStocks'!$A$50000)),"")</f>
        <v/>
      </c>
      <c r="W78" s="38" t="str">
        <f>IF(INDEX(WormStrainStocks!$G$3:$G$50000,MATCH(GenericLayout!W78,WormStrainStocks!$A$3:'WormStrainStocks'!$A$50000))="y",INDEX(WormStrainStocks!$A$3:$A$50000,MATCH(GenericLayout!W78,WormStrainStocks!$A$3:'WormStrainStocks'!$A$50000)),"")</f>
        <v/>
      </c>
      <c r="X78" s="39" t="str">
        <f>IF(INDEX(WormStrainStocks!$G$3:$G$50000,MATCH(GenericLayout!X78,WormStrainStocks!$A$3:'WormStrainStocks'!$A$50000))="y",INDEX(WormStrainStocks!$A$3:$A$50000,MATCH(GenericLayout!X78,WormStrainStocks!$A$3:'WormStrainStocks'!$A$50000)),"")</f>
        <v/>
      </c>
      <c r="Y78" s="39" t="str">
        <f>IF(INDEX(WormStrainStocks!$G$3:$G$50000,MATCH(GenericLayout!Y78,WormStrainStocks!$A$3:'WormStrainStocks'!$A$50000))="y",INDEX(WormStrainStocks!$A$3:$A$50000,MATCH(GenericLayout!Y78,WormStrainStocks!$A$3:'WormStrainStocks'!$A$50000)),"")</f>
        <v/>
      </c>
      <c r="Z78" s="39" t="str">
        <f>IF(INDEX(WormStrainStocks!$G$3:$G$50000,MATCH(GenericLayout!Z78,WormStrainStocks!$A$3:'WormStrainStocks'!$A$50000))="y",INDEX(WormStrainStocks!$A$3:$A$50000,MATCH(GenericLayout!Z78,WormStrainStocks!$A$3:'WormStrainStocks'!$A$50000)),"")</f>
        <v/>
      </c>
      <c r="AA78" s="39" t="str">
        <f>IF(INDEX(WormStrainStocks!$G$3:$G$50000,MATCH(GenericLayout!AA78,WormStrainStocks!$A$3:'WormStrainStocks'!$A$50000))="y",INDEX(WormStrainStocks!$A$3:$A$50000,MATCH(GenericLayout!AA78,WormStrainStocks!$A$3:'WormStrainStocks'!$A$50000)),"")</f>
        <v/>
      </c>
      <c r="AB78" s="39" t="str">
        <f>IF(INDEX(WormStrainStocks!$G$3:$G$50000,MATCH(GenericLayout!AB78,WormStrainStocks!$A$3:'WormStrainStocks'!$A$50000))="y",INDEX(WormStrainStocks!$A$3:$A$50000,MATCH(GenericLayout!AB78,WormStrainStocks!$A$3:'WormStrainStocks'!$A$50000)),"")</f>
        <v/>
      </c>
      <c r="AC78" s="39" t="str">
        <f>IF(INDEX(WormStrainStocks!$G$3:$G$50000,MATCH(GenericLayout!AC78,WormStrainStocks!$A$3:'WormStrainStocks'!$A$50000))="y",INDEX(WormStrainStocks!$A$3:$A$50000,MATCH(GenericLayout!AC78,WormStrainStocks!$A$3:'WormStrainStocks'!$A$50000)),"")</f>
        <v/>
      </c>
      <c r="AD78" s="39" t="str">
        <f>IF(INDEX(WormStrainStocks!$G$3:$G$50000,MATCH(GenericLayout!AD78,WormStrainStocks!$A$3:'WormStrainStocks'!$A$50000))="y",INDEX(WormStrainStocks!$A$3:$A$50000,MATCH(GenericLayout!AD78,WormStrainStocks!$A$3:'WormStrainStocks'!$A$50000)),"")</f>
        <v/>
      </c>
      <c r="AE78" s="40" t="str">
        <f>IF(INDEX(WormStrainStocks!$G$3:$G$50000,MATCH(GenericLayout!AE78,WormStrainStocks!$A$3:'WormStrainStocks'!$A$50000))="y",INDEX(WormStrainStocks!$A$3:$A$50000,MATCH(GenericLayout!AE78,WormStrainStocks!$A$3:'WormStrainStocks'!$A$50000)),"")</f>
        <v/>
      </c>
    </row>
  </sheetData>
  <sheetProtection password="C43C" sheet="1" objects="1" scenarios="1"/>
  <customSheetViews>
    <customSheetView guid="{6F66D3FE-C856-F243-B48A-FE2D5FE1E38F}">
      <selection activeCell="P19" sqref="P19"/>
      <pageMargins left="0.7" right="0.7" top="0.75" bottom="0.75" header="0.3" footer="0.3"/>
    </customSheetView>
  </customSheetViews>
  <conditionalFormatting sqref="C3:AE78">
    <cfRule type="notContainsBlanks" dxfId="2" priority="1">
      <formula>LEN(TRIM(C3))&gt;0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78"/>
  <sheetViews>
    <sheetView topLeftCell="A3" workbookViewId="0">
      <selection activeCell="I50" sqref="I50"/>
    </sheetView>
  </sheetViews>
  <sheetFormatPr baseColWidth="10" defaultColWidth="8.83203125" defaultRowHeight="15" x14ac:dyDescent="0.2"/>
  <cols>
    <col min="2" max="32" width="6.1640625" customWidth="1"/>
  </cols>
  <sheetData>
    <row r="2" spans="3:31" x14ac:dyDescent="0.2">
      <c r="C2" s="44" t="s">
        <v>704</v>
      </c>
    </row>
    <row r="3" spans="3:31" s="42" customFormat="1" ht="20" thickBot="1" x14ac:dyDescent="0.3">
      <c r="C3" s="43" t="s">
        <v>0</v>
      </c>
      <c r="D3" s="43">
        <v>1</v>
      </c>
      <c r="E3" s="43"/>
      <c r="F3" s="43"/>
      <c r="G3" s="43"/>
      <c r="H3" s="43"/>
      <c r="I3" s="43"/>
      <c r="J3" s="43"/>
      <c r="K3" s="43"/>
      <c r="L3" s="43"/>
      <c r="M3" s="43" t="s">
        <v>0</v>
      </c>
      <c r="N3" s="43">
        <f>D3+1</f>
        <v>2</v>
      </c>
      <c r="O3" s="43"/>
      <c r="P3" s="43"/>
      <c r="Q3" s="43"/>
      <c r="R3" s="43"/>
      <c r="S3" s="43"/>
      <c r="T3" s="43"/>
      <c r="U3" s="43"/>
      <c r="W3" s="43" t="s">
        <v>0</v>
      </c>
      <c r="X3" s="43">
        <f>N3+1</f>
        <v>3</v>
      </c>
      <c r="Y3" s="43"/>
      <c r="Z3" s="43"/>
      <c r="AA3" s="43"/>
      <c r="AB3" s="43"/>
      <c r="AC3" s="43"/>
      <c r="AD3" s="43"/>
      <c r="AE3" s="43"/>
    </row>
    <row r="4" spans="3:31" x14ac:dyDescent="0.2">
      <c r="C4" s="33">
        <f>IF(INDEX(WormStrainStocks!$F$3:$F$50000,MATCH(GenericLayout!C4,WormStrainStocks!$A$3:'WormStrainStocks'!$A$50000))="y",INDEX(WormStrainStocks!$A$3:$A$50000,MATCH(GenericLayout!C4,WormStrainStocks!$A$3:'WormStrainStocks'!$A$50000)),"")</f>
        <v>1</v>
      </c>
      <c r="D4" s="34">
        <f>IF(INDEX(WormStrainStocks!$F$3:$F$50000,MATCH(GenericLayout!D4,WormStrainStocks!$A$3:'WormStrainStocks'!$A$50000))="y",INDEX(WormStrainStocks!$A$3:$A$50000,MATCH(GenericLayout!D4,WormStrainStocks!$A$3:'WormStrainStocks'!$A$50000)),"")</f>
        <v>2</v>
      </c>
      <c r="E4" s="34">
        <f>IF(INDEX(WormStrainStocks!$F$3:$F$50000,MATCH(GenericLayout!E4,WormStrainStocks!$A$3:'WormStrainStocks'!$A$50000))="y",INDEX(WormStrainStocks!$A$3:$A$50000,MATCH(GenericLayout!E4,WormStrainStocks!$A$3:'WormStrainStocks'!$A$50000)),"")</f>
        <v>3</v>
      </c>
      <c r="F4" s="34">
        <f>IF(INDEX(WormStrainStocks!$F$3:$F$50000,MATCH(GenericLayout!F4,WormStrainStocks!$A$3:'WormStrainStocks'!$A$50000))="y",INDEX(WormStrainStocks!$A$3:$A$50000,MATCH(GenericLayout!F4,WormStrainStocks!$A$3:'WormStrainStocks'!$A$50000)),"")</f>
        <v>4</v>
      </c>
      <c r="G4" s="34">
        <f>IF(INDEX(WormStrainStocks!$F$3:$F$50000,MATCH(GenericLayout!G4,WormStrainStocks!$A$3:'WormStrainStocks'!$A$50000))="y",INDEX(WormStrainStocks!$A$3:$A$50000,MATCH(GenericLayout!G4,WormStrainStocks!$A$3:'WormStrainStocks'!$A$50000)),"")</f>
        <v>5</v>
      </c>
      <c r="H4" s="34">
        <f>IF(INDEX(WormStrainStocks!$F$3:$F$50000,MATCH(GenericLayout!H4,WormStrainStocks!$A$3:'WormStrainStocks'!$A$50000))="y",INDEX(WormStrainStocks!$A$3:$A$50000,MATCH(GenericLayout!H4,WormStrainStocks!$A$3:'WormStrainStocks'!$A$50000)),"")</f>
        <v>6</v>
      </c>
      <c r="I4" s="34">
        <f>IF(INDEX(WormStrainStocks!$F$3:$F$50000,MATCH(GenericLayout!I4,WormStrainStocks!$A$3:'WormStrainStocks'!$A$50000))="y",INDEX(WormStrainStocks!$A$3:$A$50000,MATCH(GenericLayout!I4,WormStrainStocks!$A$3:'WormStrainStocks'!$A$50000)),"")</f>
        <v>7</v>
      </c>
      <c r="J4" s="34" t="str">
        <f>IF(INDEX(WormStrainStocks!$F$3:$F$50000,MATCH(GenericLayout!J4,WormStrainStocks!$A$3:'WormStrainStocks'!$A$50000))="y",INDEX(WormStrainStocks!$A$3:$A$50000,MATCH(GenericLayout!J4,WormStrainStocks!$A$3:'WormStrainStocks'!$A$50000)),"")</f>
        <v/>
      </c>
      <c r="K4" s="35">
        <f>IF(INDEX(WormStrainStocks!$F$3:$F$50000,MATCH(GenericLayout!K4,WormStrainStocks!$A$3:'WormStrainStocks'!$A$50000))="y",INDEX(WormStrainStocks!$A$3:$A$50000,MATCH(GenericLayout!K4,WormStrainStocks!$A$3:'WormStrainStocks'!$A$50000)),"")</f>
        <v>9</v>
      </c>
      <c r="L4" s="1"/>
      <c r="M4" s="33">
        <f>IF(INDEX(WormStrainStocks!$F$3:$F$50000,MATCH(GenericLayout!M4,WormStrainStocks!$A$3:'WormStrainStocks'!$A$50000))="y",INDEX(WormStrainStocks!$A$3:$A$50000,MATCH(GenericLayout!M4,WormStrainStocks!$A$3:'WormStrainStocks'!$A$50000)),"")</f>
        <v>82</v>
      </c>
      <c r="N4" s="34">
        <f>IF(INDEX(WormStrainStocks!$F$3:$F$50000,MATCH(GenericLayout!N4,WormStrainStocks!$A$3:'WormStrainStocks'!$A$50000))="y",INDEX(WormStrainStocks!$A$3:$A$50000,MATCH(GenericLayout!N4,WormStrainStocks!$A$3:'WormStrainStocks'!$A$50000)),"")</f>
        <v>83</v>
      </c>
      <c r="O4" s="34">
        <f>IF(INDEX(WormStrainStocks!$F$3:$F$50000,MATCH(GenericLayout!O4,WormStrainStocks!$A$3:'WormStrainStocks'!$A$50000))="y",INDEX(WormStrainStocks!$A$3:$A$50000,MATCH(GenericLayout!O4,WormStrainStocks!$A$3:'WormStrainStocks'!$A$50000)),"")</f>
        <v>84</v>
      </c>
      <c r="P4" s="34">
        <f>IF(INDEX(WormStrainStocks!$F$3:$F$50000,MATCH(GenericLayout!P4,WormStrainStocks!$A$3:'WormStrainStocks'!$A$50000))="y",INDEX(WormStrainStocks!$A$3:$A$50000,MATCH(GenericLayout!P4,WormStrainStocks!$A$3:'WormStrainStocks'!$A$50000)),"")</f>
        <v>85</v>
      </c>
      <c r="Q4" s="34">
        <f>IF(INDEX(WormStrainStocks!$F$3:$F$50000,MATCH(GenericLayout!Q4,WormStrainStocks!$A$3:'WormStrainStocks'!$A$50000))="y",INDEX(WormStrainStocks!$A$3:$A$50000,MATCH(GenericLayout!Q4,WormStrainStocks!$A$3:'WormStrainStocks'!$A$50000)),"")</f>
        <v>86</v>
      </c>
      <c r="R4" s="34">
        <f>IF(INDEX(WormStrainStocks!$F$3:$F$50000,MATCH(GenericLayout!R4,WormStrainStocks!$A$3:'WormStrainStocks'!$A$50000))="y",INDEX(WormStrainStocks!$A$3:$A$50000,MATCH(GenericLayout!R4,WormStrainStocks!$A$3:'WormStrainStocks'!$A$50000)),"")</f>
        <v>87</v>
      </c>
      <c r="S4" s="34">
        <f>IF(INDEX(WormStrainStocks!$F$3:$F$50000,MATCH(GenericLayout!S4,WormStrainStocks!$A$3:'WormStrainStocks'!$A$50000))="y",INDEX(WormStrainStocks!$A$3:$A$50000,MATCH(GenericLayout!S4,WormStrainStocks!$A$3:'WormStrainStocks'!$A$50000)),"")</f>
        <v>88</v>
      </c>
      <c r="T4" s="34">
        <f>IF(INDEX(WormStrainStocks!$F$3:$F$50000,MATCH(GenericLayout!T4,WormStrainStocks!$A$3:'WormStrainStocks'!$A$50000))="y",INDEX(WormStrainStocks!$A$3:$A$50000,MATCH(GenericLayout!T4,WormStrainStocks!$A$3:'WormStrainStocks'!$A$50000)),"")</f>
        <v>89</v>
      </c>
      <c r="U4" s="35">
        <f>IF(INDEX(WormStrainStocks!$F$3:$F$50000,MATCH(GenericLayout!U4,WormStrainStocks!$A$3:'WormStrainStocks'!$A$50000))="y",INDEX(WormStrainStocks!$A$3:$A$50000,MATCH(GenericLayout!U4,WormStrainStocks!$A$3:'WormStrainStocks'!$A$50000)),"")</f>
        <v>90</v>
      </c>
      <c r="W4" s="33">
        <f>IF(INDEX(WormStrainStocks!$F$3:$F$50000,MATCH(GenericLayout!W4,WormStrainStocks!$A$3:'WormStrainStocks'!$A$50000))="y",INDEX(WormStrainStocks!$A$3:$A$50000,MATCH(GenericLayout!W4,WormStrainStocks!$A$3:'WormStrainStocks'!$A$50000)),"")</f>
        <v>163</v>
      </c>
      <c r="X4" s="34">
        <f>IF(INDEX(WormStrainStocks!$F$3:$F$50000,MATCH(GenericLayout!X4,WormStrainStocks!$A$3:'WormStrainStocks'!$A$50000))="y",INDEX(WormStrainStocks!$A$3:$A$50000,MATCH(GenericLayout!X4,WormStrainStocks!$A$3:'WormStrainStocks'!$A$50000)),"")</f>
        <v>164</v>
      </c>
      <c r="Y4" s="34">
        <f>IF(INDEX(WormStrainStocks!$F$3:$F$50000,MATCH(GenericLayout!Y4,WormStrainStocks!$A$3:'WormStrainStocks'!$A$50000))="y",INDEX(WormStrainStocks!$A$3:$A$50000,MATCH(GenericLayout!Y4,WormStrainStocks!$A$3:'WormStrainStocks'!$A$50000)),"")</f>
        <v>165</v>
      </c>
      <c r="Z4" s="34">
        <f>IF(INDEX(WormStrainStocks!$F$3:$F$50000,MATCH(GenericLayout!Z4,WormStrainStocks!$A$3:'WormStrainStocks'!$A$50000))="y",INDEX(WormStrainStocks!$A$3:$A$50000,MATCH(GenericLayout!Z4,WormStrainStocks!$A$3:'WormStrainStocks'!$A$50000)),"")</f>
        <v>166</v>
      </c>
      <c r="AA4" s="34">
        <f>IF(INDEX(WormStrainStocks!$F$3:$F$50000,MATCH(GenericLayout!AA4,WormStrainStocks!$A$3:'WormStrainStocks'!$A$50000))="y",INDEX(WormStrainStocks!$A$3:$A$50000,MATCH(GenericLayout!AA4,WormStrainStocks!$A$3:'WormStrainStocks'!$A$50000)),"")</f>
        <v>167</v>
      </c>
      <c r="AB4" s="34">
        <f>IF(INDEX(WormStrainStocks!$F$3:$F$50000,MATCH(GenericLayout!AB4,WormStrainStocks!$A$3:'WormStrainStocks'!$A$50000))="y",INDEX(WormStrainStocks!$A$3:$A$50000,MATCH(GenericLayout!AB4,WormStrainStocks!$A$3:'WormStrainStocks'!$A$50000)),"")</f>
        <v>168</v>
      </c>
      <c r="AC4" s="34">
        <f>IF(INDEX(WormStrainStocks!$F$3:$F$50000,MATCH(GenericLayout!AC4,WormStrainStocks!$A$3:'WormStrainStocks'!$A$50000))="y",INDEX(WormStrainStocks!$A$3:$A$50000,MATCH(GenericLayout!AC4,WormStrainStocks!$A$3:'WormStrainStocks'!$A$50000)),"")</f>
        <v>169</v>
      </c>
      <c r="AD4" s="34">
        <f>IF(INDEX(WormStrainStocks!$F$3:$F$50000,MATCH(GenericLayout!AD4,WormStrainStocks!$A$3:'WormStrainStocks'!$A$50000))="y",INDEX(WormStrainStocks!$A$3:$A$50000,MATCH(GenericLayout!AD4,WormStrainStocks!$A$3:'WormStrainStocks'!$A$50000)),"")</f>
        <v>170</v>
      </c>
      <c r="AE4" s="35">
        <f>IF(INDEX(WormStrainStocks!$F$3:$F$50000,MATCH(GenericLayout!AE4,WormStrainStocks!$A$3:'WormStrainStocks'!$A$50000))="y",INDEX(WormStrainStocks!$A$3:$A$50000,MATCH(GenericLayout!AE4,WormStrainStocks!$A$3:'WormStrainStocks'!$A$50000)),"")</f>
        <v>171</v>
      </c>
    </row>
    <row r="5" spans="3:31" x14ac:dyDescent="0.2">
      <c r="C5" s="36">
        <f>IF(INDEX(WormStrainStocks!$F$3:$F$50000,MATCH(GenericLayout!C5,WormStrainStocks!$A$3:'WormStrainStocks'!$A$50000))="y",INDEX(WormStrainStocks!$A$3:$A$50000,MATCH(GenericLayout!C5,WormStrainStocks!$A$3:'WormStrainStocks'!$A$50000)),"")</f>
        <v>10</v>
      </c>
      <c r="D5" s="2">
        <f>IF(INDEX(WormStrainStocks!$F$3:$F$50000,MATCH(GenericLayout!D5,WormStrainStocks!$A$3:'WormStrainStocks'!$A$50000))="y",INDEX(WormStrainStocks!$A$3:$A$50000,MATCH(GenericLayout!D5,WormStrainStocks!$A$3:'WormStrainStocks'!$A$50000)),"")</f>
        <v>11</v>
      </c>
      <c r="E5" s="2">
        <f>IF(INDEX(WormStrainStocks!$F$3:$F$50000,MATCH(GenericLayout!E5,WormStrainStocks!$A$3:'WormStrainStocks'!$A$50000))="y",INDEX(WormStrainStocks!$A$3:$A$50000,MATCH(GenericLayout!E5,WormStrainStocks!$A$3:'WormStrainStocks'!$A$50000)),"")</f>
        <v>12</v>
      </c>
      <c r="F5" s="2">
        <f>IF(INDEX(WormStrainStocks!$F$3:$F$50000,MATCH(GenericLayout!F5,WormStrainStocks!$A$3:'WormStrainStocks'!$A$50000))="y",INDEX(WormStrainStocks!$A$3:$A$50000,MATCH(GenericLayout!F5,WormStrainStocks!$A$3:'WormStrainStocks'!$A$50000)),"")</f>
        <v>13</v>
      </c>
      <c r="G5" s="2">
        <f>IF(INDEX(WormStrainStocks!$F$3:$F$50000,MATCH(GenericLayout!G5,WormStrainStocks!$A$3:'WormStrainStocks'!$A$50000))="y",INDEX(WormStrainStocks!$A$3:$A$50000,MATCH(GenericLayout!G5,WormStrainStocks!$A$3:'WormStrainStocks'!$A$50000)),"")</f>
        <v>14</v>
      </c>
      <c r="H5" s="2">
        <f>IF(INDEX(WormStrainStocks!$F$3:$F$50000,MATCH(GenericLayout!H5,WormStrainStocks!$A$3:'WormStrainStocks'!$A$50000))="y",INDEX(WormStrainStocks!$A$3:$A$50000,MATCH(GenericLayout!H5,WormStrainStocks!$A$3:'WormStrainStocks'!$A$50000)),"")</f>
        <v>15</v>
      </c>
      <c r="I5" s="2">
        <f>IF(INDEX(WormStrainStocks!$F$3:$F$50000,MATCH(GenericLayout!I5,WormStrainStocks!$A$3:'WormStrainStocks'!$A$50000))="y",INDEX(WormStrainStocks!$A$3:$A$50000,MATCH(GenericLayout!I5,WormStrainStocks!$A$3:'WormStrainStocks'!$A$50000)),"")</f>
        <v>16</v>
      </c>
      <c r="J5" s="2">
        <f>IF(INDEX(WormStrainStocks!$F$3:$F$50000,MATCH(GenericLayout!J5,WormStrainStocks!$A$3:'WormStrainStocks'!$A$50000))="y",INDEX(WormStrainStocks!$A$3:$A$50000,MATCH(GenericLayout!J5,WormStrainStocks!$A$3:'WormStrainStocks'!$A$50000)),"")</f>
        <v>17</v>
      </c>
      <c r="K5" s="37">
        <f>IF(INDEX(WormStrainStocks!$F$3:$F$50000,MATCH(GenericLayout!K5,WormStrainStocks!$A$3:'WormStrainStocks'!$A$50000))="y",INDEX(WormStrainStocks!$A$3:$A$50000,MATCH(GenericLayout!K5,WormStrainStocks!$A$3:'WormStrainStocks'!$A$50000)),"")</f>
        <v>18</v>
      </c>
      <c r="L5" s="1"/>
      <c r="M5" s="36">
        <f>IF(INDEX(WormStrainStocks!$F$3:$F$50000,MATCH(GenericLayout!M5,WormStrainStocks!$A$3:'WormStrainStocks'!$A$50000))="y",INDEX(WormStrainStocks!$A$3:$A$50000,MATCH(GenericLayout!M5,WormStrainStocks!$A$3:'WormStrainStocks'!$A$50000)),"")</f>
        <v>91</v>
      </c>
      <c r="N5" s="2">
        <f>IF(INDEX(WormStrainStocks!$F$3:$F$50000,MATCH(GenericLayout!N5,WormStrainStocks!$A$3:'WormStrainStocks'!$A$50000))="y",INDEX(WormStrainStocks!$A$3:$A$50000,MATCH(GenericLayout!N5,WormStrainStocks!$A$3:'WormStrainStocks'!$A$50000)),"")</f>
        <v>92</v>
      </c>
      <c r="O5" s="2" t="str">
        <f>IF(INDEX(WormStrainStocks!$F$3:$F$50000,MATCH(GenericLayout!O5,WormStrainStocks!$A$3:'WormStrainStocks'!$A$50000))="y",INDEX(WormStrainStocks!$A$3:$A$50000,MATCH(GenericLayout!O5,WormStrainStocks!$A$3:'WormStrainStocks'!$A$50000)),"")</f>
        <v/>
      </c>
      <c r="P5" s="2">
        <f>IF(INDEX(WormStrainStocks!$F$3:$F$50000,MATCH(GenericLayout!P5,WormStrainStocks!$A$3:'WormStrainStocks'!$A$50000))="y",INDEX(WormStrainStocks!$A$3:$A$50000,MATCH(GenericLayout!P5,WormStrainStocks!$A$3:'WormStrainStocks'!$A$50000)),"")</f>
        <v>94</v>
      </c>
      <c r="Q5" s="2">
        <f>IF(INDEX(WormStrainStocks!$F$3:$F$50000,MATCH(GenericLayout!Q5,WormStrainStocks!$A$3:'WormStrainStocks'!$A$50000))="y",INDEX(WormStrainStocks!$A$3:$A$50000,MATCH(GenericLayout!Q5,WormStrainStocks!$A$3:'WormStrainStocks'!$A$50000)),"")</f>
        <v>95</v>
      </c>
      <c r="R5" s="2">
        <f>IF(INDEX(WormStrainStocks!$F$3:$F$50000,MATCH(GenericLayout!R5,WormStrainStocks!$A$3:'WormStrainStocks'!$A$50000))="y",INDEX(WormStrainStocks!$A$3:$A$50000,MATCH(GenericLayout!R5,WormStrainStocks!$A$3:'WormStrainStocks'!$A$50000)),"")</f>
        <v>96</v>
      </c>
      <c r="S5" s="2">
        <f>IF(INDEX(WormStrainStocks!$F$3:$F$50000,MATCH(GenericLayout!S5,WormStrainStocks!$A$3:'WormStrainStocks'!$A$50000))="y",INDEX(WormStrainStocks!$A$3:$A$50000,MATCH(GenericLayout!S5,WormStrainStocks!$A$3:'WormStrainStocks'!$A$50000)),"")</f>
        <v>97</v>
      </c>
      <c r="T5" s="2">
        <f>IF(INDEX(WormStrainStocks!$F$3:$F$50000,MATCH(GenericLayout!T5,WormStrainStocks!$A$3:'WormStrainStocks'!$A$50000))="y",INDEX(WormStrainStocks!$A$3:$A$50000,MATCH(GenericLayout!T5,WormStrainStocks!$A$3:'WormStrainStocks'!$A$50000)),"")</f>
        <v>98</v>
      </c>
      <c r="U5" s="37">
        <f>IF(INDEX(WormStrainStocks!$F$3:$F$50000,MATCH(GenericLayout!U5,WormStrainStocks!$A$3:'WormStrainStocks'!$A$50000))="y",INDEX(WormStrainStocks!$A$3:$A$50000,MATCH(GenericLayout!U5,WormStrainStocks!$A$3:'WormStrainStocks'!$A$50000)),"")</f>
        <v>99</v>
      </c>
      <c r="W5" s="36">
        <f>IF(INDEX(WormStrainStocks!$F$3:$F$50000,MATCH(GenericLayout!W5,WormStrainStocks!$A$3:'WormStrainStocks'!$A$50000))="y",INDEX(WormStrainStocks!$A$3:$A$50000,MATCH(GenericLayout!W5,WormStrainStocks!$A$3:'WormStrainStocks'!$A$50000)),"")</f>
        <v>172</v>
      </c>
      <c r="X5" s="2">
        <f>IF(INDEX(WormStrainStocks!$F$3:$F$50000,MATCH(GenericLayout!X5,WormStrainStocks!$A$3:'WormStrainStocks'!$A$50000))="y",INDEX(WormStrainStocks!$A$3:$A$50000,MATCH(GenericLayout!X5,WormStrainStocks!$A$3:'WormStrainStocks'!$A$50000)),"")</f>
        <v>173</v>
      </c>
      <c r="Y5" s="2">
        <f>IF(INDEX(WormStrainStocks!$F$3:$F$50000,MATCH(GenericLayout!Y5,WormStrainStocks!$A$3:'WormStrainStocks'!$A$50000))="y",INDEX(WormStrainStocks!$A$3:$A$50000,MATCH(GenericLayout!Y5,WormStrainStocks!$A$3:'WormStrainStocks'!$A$50000)),"")</f>
        <v>174</v>
      </c>
      <c r="Z5" s="2">
        <f>IF(INDEX(WormStrainStocks!$F$3:$F$50000,MATCH(GenericLayout!Z5,WormStrainStocks!$A$3:'WormStrainStocks'!$A$50000))="y",INDEX(WormStrainStocks!$A$3:$A$50000,MATCH(GenericLayout!Z5,WormStrainStocks!$A$3:'WormStrainStocks'!$A$50000)),"")</f>
        <v>175</v>
      </c>
      <c r="AA5" s="2">
        <f>IF(INDEX(WormStrainStocks!$F$3:$F$50000,MATCH(GenericLayout!AA5,WormStrainStocks!$A$3:'WormStrainStocks'!$A$50000))="y",INDEX(WormStrainStocks!$A$3:$A$50000,MATCH(GenericLayout!AA5,WormStrainStocks!$A$3:'WormStrainStocks'!$A$50000)),"")</f>
        <v>176</v>
      </c>
      <c r="AB5" s="2">
        <f>IF(INDEX(WormStrainStocks!$F$3:$F$50000,MATCH(GenericLayout!AB5,WormStrainStocks!$A$3:'WormStrainStocks'!$A$50000))="y",INDEX(WormStrainStocks!$A$3:$A$50000,MATCH(GenericLayout!AB5,WormStrainStocks!$A$3:'WormStrainStocks'!$A$50000)),"")</f>
        <v>177</v>
      </c>
      <c r="AC5" s="2">
        <f>IF(INDEX(WormStrainStocks!$F$3:$F$50000,MATCH(GenericLayout!AC5,WormStrainStocks!$A$3:'WormStrainStocks'!$A$50000))="y",INDEX(WormStrainStocks!$A$3:$A$50000,MATCH(GenericLayout!AC5,WormStrainStocks!$A$3:'WormStrainStocks'!$A$50000)),"")</f>
        <v>178</v>
      </c>
      <c r="AD5" s="2">
        <f>IF(INDEX(WormStrainStocks!$F$3:$F$50000,MATCH(GenericLayout!AD5,WormStrainStocks!$A$3:'WormStrainStocks'!$A$50000))="y",INDEX(WormStrainStocks!$A$3:$A$50000,MATCH(GenericLayout!AD5,WormStrainStocks!$A$3:'WormStrainStocks'!$A$50000)),"")</f>
        <v>179</v>
      </c>
      <c r="AE5" s="37">
        <f>IF(INDEX(WormStrainStocks!$F$3:$F$50000,MATCH(GenericLayout!AE5,WormStrainStocks!$A$3:'WormStrainStocks'!$A$50000))="y",INDEX(WormStrainStocks!$A$3:$A$50000,MATCH(GenericLayout!AE5,WormStrainStocks!$A$3:'WormStrainStocks'!$A$50000)),"")</f>
        <v>180</v>
      </c>
    </row>
    <row r="6" spans="3:31" x14ac:dyDescent="0.2">
      <c r="C6" s="36">
        <f>IF(INDEX(WormStrainStocks!$F$3:$F$50000,MATCH(GenericLayout!C6,WormStrainStocks!$A$3:'WormStrainStocks'!$A$50000))="y",INDEX(WormStrainStocks!$A$3:$A$50000,MATCH(GenericLayout!C6,WormStrainStocks!$A$3:'WormStrainStocks'!$A$50000)),"")</f>
        <v>19</v>
      </c>
      <c r="D6" s="2">
        <f>IF(INDEX(WormStrainStocks!$F$3:$F$50000,MATCH(GenericLayout!D6,WormStrainStocks!$A$3:'WormStrainStocks'!$A$50000))="y",INDEX(WormStrainStocks!$A$3:$A$50000,MATCH(GenericLayout!D6,WormStrainStocks!$A$3:'WormStrainStocks'!$A$50000)),"")</f>
        <v>20</v>
      </c>
      <c r="E6" s="2">
        <f>IF(INDEX(WormStrainStocks!$F$3:$F$50000,MATCH(GenericLayout!E6,WormStrainStocks!$A$3:'WormStrainStocks'!$A$50000))="y",INDEX(WormStrainStocks!$A$3:$A$50000,MATCH(GenericLayout!E6,WormStrainStocks!$A$3:'WormStrainStocks'!$A$50000)),"")</f>
        <v>21</v>
      </c>
      <c r="F6" s="2">
        <f>IF(INDEX(WormStrainStocks!$F$3:$F$50000,MATCH(GenericLayout!F6,WormStrainStocks!$A$3:'WormStrainStocks'!$A$50000))="y",INDEX(WormStrainStocks!$A$3:$A$50000,MATCH(GenericLayout!F6,WormStrainStocks!$A$3:'WormStrainStocks'!$A$50000)),"")</f>
        <v>22</v>
      </c>
      <c r="G6" s="2">
        <f>IF(INDEX(WormStrainStocks!$F$3:$F$50000,MATCH(GenericLayout!G6,WormStrainStocks!$A$3:'WormStrainStocks'!$A$50000))="y",INDEX(WormStrainStocks!$A$3:$A$50000,MATCH(GenericLayout!G6,WormStrainStocks!$A$3:'WormStrainStocks'!$A$50000)),"")</f>
        <v>23</v>
      </c>
      <c r="H6" s="2">
        <f>IF(INDEX(WormStrainStocks!$F$3:$F$50000,MATCH(GenericLayout!H6,WormStrainStocks!$A$3:'WormStrainStocks'!$A$50000))="y",INDEX(WormStrainStocks!$A$3:$A$50000,MATCH(GenericLayout!H6,WormStrainStocks!$A$3:'WormStrainStocks'!$A$50000)),"")</f>
        <v>24</v>
      </c>
      <c r="I6" s="2">
        <f>IF(INDEX(WormStrainStocks!$F$3:$F$50000,MATCH(GenericLayout!I6,WormStrainStocks!$A$3:'WormStrainStocks'!$A$50000))="y",INDEX(WormStrainStocks!$A$3:$A$50000,MATCH(GenericLayout!I6,WormStrainStocks!$A$3:'WormStrainStocks'!$A$50000)),"")</f>
        <v>25</v>
      </c>
      <c r="J6" s="2">
        <f>IF(INDEX(WormStrainStocks!$F$3:$F$50000,MATCH(GenericLayout!J6,WormStrainStocks!$A$3:'WormStrainStocks'!$A$50000))="y",INDEX(WormStrainStocks!$A$3:$A$50000,MATCH(GenericLayout!J6,WormStrainStocks!$A$3:'WormStrainStocks'!$A$50000)),"")</f>
        <v>26</v>
      </c>
      <c r="K6" s="37">
        <f>IF(INDEX(WormStrainStocks!$F$3:$F$50000,MATCH(GenericLayout!K6,WormStrainStocks!$A$3:'WormStrainStocks'!$A$50000))="y",INDEX(WormStrainStocks!$A$3:$A$50000,MATCH(GenericLayout!K6,WormStrainStocks!$A$3:'WormStrainStocks'!$A$50000)),"")</f>
        <v>27</v>
      </c>
      <c r="L6" s="1"/>
      <c r="M6" s="36">
        <f>IF(INDEX(WormStrainStocks!$F$3:$F$50000,MATCH(GenericLayout!M6,WormStrainStocks!$A$3:'WormStrainStocks'!$A$50000))="y",INDEX(WormStrainStocks!$A$3:$A$50000,MATCH(GenericLayout!M6,WormStrainStocks!$A$3:'WormStrainStocks'!$A$50000)),"")</f>
        <v>100</v>
      </c>
      <c r="N6" s="2">
        <f>IF(INDEX(WormStrainStocks!$F$3:$F$50000,MATCH(GenericLayout!N6,WormStrainStocks!$A$3:'WormStrainStocks'!$A$50000))="y",INDEX(WormStrainStocks!$A$3:$A$50000,MATCH(GenericLayout!N6,WormStrainStocks!$A$3:'WormStrainStocks'!$A$50000)),"")</f>
        <v>101</v>
      </c>
      <c r="O6" s="2">
        <f>IF(INDEX(WormStrainStocks!$F$3:$F$50000,MATCH(GenericLayout!O6,WormStrainStocks!$A$3:'WormStrainStocks'!$A$50000))="y",INDEX(WormStrainStocks!$A$3:$A$50000,MATCH(GenericLayout!O6,WormStrainStocks!$A$3:'WormStrainStocks'!$A$50000)),"")</f>
        <v>102</v>
      </c>
      <c r="P6" s="2">
        <f>IF(INDEX(WormStrainStocks!$F$3:$F$50000,MATCH(GenericLayout!P6,WormStrainStocks!$A$3:'WormStrainStocks'!$A$50000))="y",INDEX(WormStrainStocks!$A$3:$A$50000,MATCH(GenericLayout!P6,WormStrainStocks!$A$3:'WormStrainStocks'!$A$50000)),"")</f>
        <v>103</v>
      </c>
      <c r="Q6" s="2">
        <f>IF(INDEX(WormStrainStocks!$F$3:$F$50000,MATCH(GenericLayout!Q6,WormStrainStocks!$A$3:'WormStrainStocks'!$A$50000))="y",INDEX(WormStrainStocks!$A$3:$A$50000,MATCH(GenericLayout!Q6,WormStrainStocks!$A$3:'WormStrainStocks'!$A$50000)),"")</f>
        <v>104</v>
      </c>
      <c r="R6" s="2">
        <f>IF(INDEX(WormStrainStocks!$F$3:$F$50000,MATCH(GenericLayout!R6,WormStrainStocks!$A$3:'WormStrainStocks'!$A$50000))="y",INDEX(WormStrainStocks!$A$3:$A$50000,MATCH(GenericLayout!R6,WormStrainStocks!$A$3:'WormStrainStocks'!$A$50000)),"")</f>
        <v>105</v>
      </c>
      <c r="S6" s="2">
        <f>IF(INDEX(WormStrainStocks!$F$3:$F$50000,MATCH(GenericLayout!S6,WormStrainStocks!$A$3:'WormStrainStocks'!$A$50000))="y",INDEX(WormStrainStocks!$A$3:$A$50000,MATCH(GenericLayout!S6,WormStrainStocks!$A$3:'WormStrainStocks'!$A$50000)),"")</f>
        <v>106</v>
      </c>
      <c r="T6" s="2">
        <f>IF(INDEX(WormStrainStocks!$F$3:$F$50000,MATCH(GenericLayout!T6,WormStrainStocks!$A$3:'WormStrainStocks'!$A$50000))="y",INDEX(WormStrainStocks!$A$3:$A$50000,MATCH(GenericLayout!T6,WormStrainStocks!$A$3:'WormStrainStocks'!$A$50000)),"")</f>
        <v>107</v>
      </c>
      <c r="U6" s="37">
        <f>IF(INDEX(WormStrainStocks!$F$3:$F$50000,MATCH(GenericLayout!U6,WormStrainStocks!$A$3:'WormStrainStocks'!$A$50000))="y",INDEX(WormStrainStocks!$A$3:$A$50000,MATCH(GenericLayout!U6,WormStrainStocks!$A$3:'WormStrainStocks'!$A$50000)),"")</f>
        <v>108</v>
      </c>
      <c r="W6" s="36">
        <f>IF(INDEX(WormStrainStocks!$F$3:$F$50000,MATCH(GenericLayout!W6,WormStrainStocks!$A$3:'WormStrainStocks'!$A$50000))="y",INDEX(WormStrainStocks!$A$3:$A$50000,MATCH(GenericLayout!W6,WormStrainStocks!$A$3:'WormStrainStocks'!$A$50000)),"")</f>
        <v>181</v>
      </c>
      <c r="X6" s="2" t="str">
        <f>IF(INDEX(WormStrainStocks!$F$3:$F$50000,MATCH(GenericLayout!X6,WormStrainStocks!$A$3:'WormStrainStocks'!$A$50000))="y",INDEX(WormStrainStocks!$A$3:$A$50000,MATCH(GenericLayout!X6,WormStrainStocks!$A$3:'WormStrainStocks'!$A$50000)),"")</f>
        <v/>
      </c>
      <c r="Y6" s="2">
        <f>IF(INDEX(WormStrainStocks!$F$3:$F$50000,MATCH(GenericLayout!Y6,WormStrainStocks!$A$3:'WormStrainStocks'!$A$50000))="y",INDEX(WormStrainStocks!$A$3:$A$50000,MATCH(GenericLayout!Y6,WormStrainStocks!$A$3:'WormStrainStocks'!$A$50000)),"")</f>
        <v>183</v>
      </c>
      <c r="Z6" s="2">
        <f>IF(INDEX(WormStrainStocks!$F$3:$F$50000,MATCH(GenericLayout!Z6,WormStrainStocks!$A$3:'WormStrainStocks'!$A$50000))="y",INDEX(WormStrainStocks!$A$3:$A$50000,MATCH(GenericLayout!Z6,WormStrainStocks!$A$3:'WormStrainStocks'!$A$50000)),"")</f>
        <v>184</v>
      </c>
      <c r="AA6" s="2">
        <f>IF(INDEX(WormStrainStocks!$F$3:$F$50000,MATCH(GenericLayout!AA6,WormStrainStocks!$A$3:'WormStrainStocks'!$A$50000))="y",INDEX(WormStrainStocks!$A$3:$A$50000,MATCH(GenericLayout!AA6,WormStrainStocks!$A$3:'WormStrainStocks'!$A$50000)),"")</f>
        <v>185</v>
      </c>
      <c r="AB6" s="2">
        <f>IF(INDEX(WormStrainStocks!$F$3:$F$50000,MATCH(GenericLayout!AB6,WormStrainStocks!$A$3:'WormStrainStocks'!$A$50000))="y",INDEX(WormStrainStocks!$A$3:$A$50000,MATCH(GenericLayout!AB6,WormStrainStocks!$A$3:'WormStrainStocks'!$A$50000)),"")</f>
        <v>186</v>
      </c>
      <c r="AC6" s="2">
        <f>IF(INDEX(WormStrainStocks!$F$3:$F$50000,MATCH(GenericLayout!AC6,WormStrainStocks!$A$3:'WormStrainStocks'!$A$50000))="y",INDEX(WormStrainStocks!$A$3:$A$50000,MATCH(GenericLayout!AC6,WormStrainStocks!$A$3:'WormStrainStocks'!$A$50000)),"")</f>
        <v>187</v>
      </c>
      <c r="AD6" s="2">
        <f>IF(INDEX(WormStrainStocks!$F$3:$F$50000,MATCH(GenericLayout!AD6,WormStrainStocks!$A$3:'WormStrainStocks'!$A$50000))="y",INDEX(WormStrainStocks!$A$3:$A$50000,MATCH(GenericLayout!AD6,WormStrainStocks!$A$3:'WormStrainStocks'!$A$50000)),"")</f>
        <v>188</v>
      </c>
      <c r="AE6" s="37">
        <f>IF(INDEX(WormStrainStocks!$F$3:$F$50000,MATCH(GenericLayout!AE6,WormStrainStocks!$A$3:'WormStrainStocks'!$A$50000))="y",INDEX(WormStrainStocks!$A$3:$A$50000,MATCH(GenericLayout!AE6,WormStrainStocks!$A$3:'WormStrainStocks'!$A$50000)),"")</f>
        <v>189</v>
      </c>
    </row>
    <row r="7" spans="3:31" x14ac:dyDescent="0.2">
      <c r="C7" s="36" t="str">
        <f>IF(INDEX(WormStrainStocks!$F$3:$F$50000,MATCH(GenericLayout!C7,WormStrainStocks!$A$3:'WormStrainStocks'!$A$50000))="y",INDEX(WormStrainStocks!$A$3:$A$50000,MATCH(GenericLayout!C7,WormStrainStocks!$A$3:'WormStrainStocks'!$A$50000)),"")</f>
        <v/>
      </c>
      <c r="D7" s="2">
        <f>IF(INDEX(WormStrainStocks!$F$3:$F$50000,MATCH(GenericLayout!D7,WormStrainStocks!$A$3:'WormStrainStocks'!$A$50000))="y",INDEX(WormStrainStocks!$A$3:$A$50000,MATCH(GenericLayout!D7,WormStrainStocks!$A$3:'WormStrainStocks'!$A$50000)),"")</f>
        <v>29</v>
      </c>
      <c r="E7" s="2">
        <f>IF(INDEX(WormStrainStocks!$F$3:$F$50000,MATCH(GenericLayout!E7,WormStrainStocks!$A$3:'WormStrainStocks'!$A$50000))="y",INDEX(WormStrainStocks!$A$3:$A$50000,MATCH(GenericLayout!E7,WormStrainStocks!$A$3:'WormStrainStocks'!$A$50000)),"")</f>
        <v>30</v>
      </c>
      <c r="F7" s="2">
        <f>IF(INDEX(WormStrainStocks!$F$3:$F$50000,MATCH(GenericLayout!F7,WormStrainStocks!$A$3:'WormStrainStocks'!$A$50000))="y",INDEX(WormStrainStocks!$A$3:$A$50000,MATCH(GenericLayout!F7,WormStrainStocks!$A$3:'WormStrainStocks'!$A$50000)),"")</f>
        <v>31</v>
      </c>
      <c r="G7" s="2">
        <f>IF(INDEX(WormStrainStocks!$F$3:$F$50000,MATCH(GenericLayout!G7,WormStrainStocks!$A$3:'WormStrainStocks'!$A$50000))="y",INDEX(WormStrainStocks!$A$3:$A$50000,MATCH(GenericLayout!G7,WormStrainStocks!$A$3:'WormStrainStocks'!$A$50000)),"")</f>
        <v>32</v>
      </c>
      <c r="H7" s="2">
        <f>IF(INDEX(WormStrainStocks!$F$3:$F$50000,MATCH(GenericLayout!H7,WormStrainStocks!$A$3:'WormStrainStocks'!$A$50000))="y",INDEX(WormStrainStocks!$A$3:$A$50000,MATCH(GenericLayout!H7,WormStrainStocks!$A$3:'WormStrainStocks'!$A$50000)),"")</f>
        <v>33</v>
      </c>
      <c r="I7" s="2">
        <f>IF(INDEX(WormStrainStocks!$F$3:$F$50000,MATCH(GenericLayout!I7,WormStrainStocks!$A$3:'WormStrainStocks'!$A$50000))="y",INDEX(WormStrainStocks!$A$3:$A$50000,MATCH(GenericLayout!I7,WormStrainStocks!$A$3:'WormStrainStocks'!$A$50000)),"")</f>
        <v>34</v>
      </c>
      <c r="J7" s="2">
        <f>IF(INDEX(WormStrainStocks!$F$3:$F$50000,MATCH(GenericLayout!J7,WormStrainStocks!$A$3:'WormStrainStocks'!$A$50000))="y",INDEX(WormStrainStocks!$A$3:$A$50000,MATCH(GenericLayout!J7,WormStrainStocks!$A$3:'WormStrainStocks'!$A$50000)),"")</f>
        <v>35</v>
      </c>
      <c r="K7" s="37">
        <f>IF(INDEX(WormStrainStocks!$F$3:$F$50000,MATCH(GenericLayout!K7,WormStrainStocks!$A$3:'WormStrainStocks'!$A$50000))="y",INDEX(WormStrainStocks!$A$3:$A$50000,MATCH(GenericLayout!K7,WormStrainStocks!$A$3:'WormStrainStocks'!$A$50000)),"")</f>
        <v>36</v>
      </c>
      <c r="L7" s="1"/>
      <c r="M7" s="36" t="str">
        <f>IF(INDEX(WormStrainStocks!$F$3:$F$50000,MATCH(GenericLayout!M7,WormStrainStocks!$A$3:'WormStrainStocks'!$A$50000))="y",INDEX(WormStrainStocks!$A$3:$A$50000,MATCH(GenericLayout!M7,WormStrainStocks!$A$3:'WormStrainStocks'!$A$50000)),"")</f>
        <v/>
      </c>
      <c r="N7" s="2">
        <f>IF(INDEX(WormStrainStocks!$F$3:$F$50000,MATCH(GenericLayout!N7,WormStrainStocks!$A$3:'WormStrainStocks'!$A$50000))="y",INDEX(WormStrainStocks!$A$3:$A$50000,MATCH(GenericLayout!N7,WormStrainStocks!$A$3:'WormStrainStocks'!$A$50000)),"")</f>
        <v>110</v>
      </c>
      <c r="O7" s="2">
        <f>IF(INDEX(WormStrainStocks!$F$3:$F$50000,MATCH(GenericLayout!O7,WormStrainStocks!$A$3:'WormStrainStocks'!$A$50000))="y",INDEX(WormStrainStocks!$A$3:$A$50000,MATCH(GenericLayout!O7,WormStrainStocks!$A$3:'WormStrainStocks'!$A$50000)),"")</f>
        <v>111</v>
      </c>
      <c r="P7" s="2">
        <f>IF(INDEX(WormStrainStocks!$F$3:$F$50000,MATCH(GenericLayout!P7,WormStrainStocks!$A$3:'WormStrainStocks'!$A$50000))="y",INDEX(WormStrainStocks!$A$3:$A$50000,MATCH(GenericLayout!P7,WormStrainStocks!$A$3:'WormStrainStocks'!$A$50000)),"")</f>
        <v>112</v>
      </c>
      <c r="Q7" s="2">
        <f>IF(INDEX(WormStrainStocks!$F$3:$F$50000,MATCH(GenericLayout!Q7,WormStrainStocks!$A$3:'WormStrainStocks'!$A$50000))="y",INDEX(WormStrainStocks!$A$3:$A$50000,MATCH(GenericLayout!Q7,WormStrainStocks!$A$3:'WormStrainStocks'!$A$50000)),"")</f>
        <v>113</v>
      </c>
      <c r="R7" s="2">
        <f>IF(INDEX(WormStrainStocks!$F$3:$F$50000,MATCH(GenericLayout!R7,WormStrainStocks!$A$3:'WormStrainStocks'!$A$50000))="y",INDEX(WormStrainStocks!$A$3:$A$50000,MATCH(GenericLayout!R7,WormStrainStocks!$A$3:'WormStrainStocks'!$A$50000)),"")</f>
        <v>114</v>
      </c>
      <c r="S7" s="2">
        <f>IF(INDEX(WormStrainStocks!$F$3:$F$50000,MATCH(GenericLayout!S7,WormStrainStocks!$A$3:'WormStrainStocks'!$A$50000))="y",INDEX(WormStrainStocks!$A$3:$A$50000,MATCH(GenericLayout!S7,WormStrainStocks!$A$3:'WormStrainStocks'!$A$50000)),"")</f>
        <v>115</v>
      </c>
      <c r="T7" s="2">
        <f>IF(INDEX(WormStrainStocks!$F$3:$F$50000,MATCH(GenericLayout!T7,WormStrainStocks!$A$3:'WormStrainStocks'!$A$50000))="y",INDEX(WormStrainStocks!$A$3:$A$50000,MATCH(GenericLayout!T7,WormStrainStocks!$A$3:'WormStrainStocks'!$A$50000)),"")</f>
        <v>116</v>
      </c>
      <c r="U7" s="37" t="str">
        <f>IF(INDEX(WormStrainStocks!$F$3:$F$50000,MATCH(GenericLayout!U7,WormStrainStocks!$A$3:'WormStrainStocks'!$A$50000))="y",INDEX(WormStrainStocks!$A$3:$A$50000,MATCH(GenericLayout!U7,WormStrainStocks!$A$3:'WormStrainStocks'!$A$50000)),"")</f>
        <v/>
      </c>
      <c r="W7" s="36">
        <f>IF(INDEX(WormStrainStocks!$F$3:$F$50000,MATCH(GenericLayout!W7,WormStrainStocks!$A$3:'WormStrainStocks'!$A$50000))="y",INDEX(WormStrainStocks!$A$3:$A$50000,MATCH(GenericLayout!W7,WormStrainStocks!$A$3:'WormStrainStocks'!$A$50000)),"")</f>
        <v>190</v>
      </c>
      <c r="X7" s="2">
        <f>IF(INDEX(WormStrainStocks!$F$3:$F$50000,MATCH(GenericLayout!X7,WormStrainStocks!$A$3:'WormStrainStocks'!$A$50000))="y",INDEX(WormStrainStocks!$A$3:$A$50000,MATCH(GenericLayout!X7,WormStrainStocks!$A$3:'WormStrainStocks'!$A$50000)),"")</f>
        <v>191</v>
      </c>
      <c r="Y7" s="2">
        <f>IF(INDEX(WormStrainStocks!$F$3:$F$50000,MATCH(GenericLayout!Y7,WormStrainStocks!$A$3:'WormStrainStocks'!$A$50000))="y",INDEX(WormStrainStocks!$A$3:$A$50000,MATCH(GenericLayout!Y7,WormStrainStocks!$A$3:'WormStrainStocks'!$A$50000)),"")</f>
        <v>192</v>
      </c>
      <c r="Z7" s="2">
        <f>IF(INDEX(WormStrainStocks!$F$3:$F$50000,MATCH(GenericLayout!Z7,WormStrainStocks!$A$3:'WormStrainStocks'!$A$50000))="y",INDEX(WormStrainStocks!$A$3:$A$50000,MATCH(GenericLayout!Z7,WormStrainStocks!$A$3:'WormStrainStocks'!$A$50000)),"")</f>
        <v>193</v>
      </c>
      <c r="AA7" s="2">
        <f>IF(INDEX(WormStrainStocks!$F$3:$F$50000,MATCH(GenericLayout!AA7,WormStrainStocks!$A$3:'WormStrainStocks'!$A$50000))="y",INDEX(WormStrainStocks!$A$3:$A$50000,MATCH(GenericLayout!AA7,WormStrainStocks!$A$3:'WormStrainStocks'!$A$50000)),"")</f>
        <v>194</v>
      </c>
      <c r="AB7" s="2">
        <f>IF(INDEX(WormStrainStocks!$F$3:$F$50000,MATCH(GenericLayout!AB7,WormStrainStocks!$A$3:'WormStrainStocks'!$A$50000))="y",INDEX(WormStrainStocks!$A$3:$A$50000,MATCH(GenericLayout!AB7,WormStrainStocks!$A$3:'WormStrainStocks'!$A$50000)),"")</f>
        <v>195</v>
      </c>
      <c r="AC7" s="2">
        <f>IF(INDEX(WormStrainStocks!$F$3:$F$50000,MATCH(GenericLayout!AC7,WormStrainStocks!$A$3:'WormStrainStocks'!$A$50000))="y",INDEX(WormStrainStocks!$A$3:$A$50000,MATCH(GenericLayout!AC7,WormStrainStocks!$A$3:'WormStrainStocks'!$A$50000)),"")</f>
        <v>196</v>
      </c>
      <c r="AD7" s="2">
        <f>IF(INDEX(WormStrainStocks!$F$3:$F$50000,MATCH(GenericLayout!AD7,WormStrainStocks!$A$3:'WormStrainStocks'!$A$50000))="y",INDEX(WormStrainStocks!$A$3:$A$50000,MATCH(GenericLayout!AD7,WormStrainStocks!$A$3:'WormStrainStocks'!$A$50000)),"")</f>
        <v>197</v>
      </c>
      <c r="AE7" s="37">
        <f>IF(INDEX(WormStrainStocks!$F$3:$F$50000,MATCH(GenericLayout!AE7,WormStrainStocks!$A$3:'WormStrainStocks'!$A$50000))="y",INDEX(WormStrainStocks!$A$3:$A$50000,MATCH(GenericLayout!AE7,WormStrainStocks!$A$3:'WormStrainStocks'!$A$50000)),"")</f>
        <v>198</v>
      </c>
    </row>
    <row r="8" spans="3:31" x14ac:dyDescent="0.2">
      <c r="C8" s="36">
        <f>IF(INDEX(WormStrainStocks!$F$3:$F$50000,MATCH(GenericLayout!C8,WormStrainStocks!$A$3:'WormStrainStocks'!$A$50000))="y",INDEX(WormStrainStocks!$A$3:$A$50000,MATCH(GenericLayout!C8,WormStrainStocks!$A$3:'WormStrainStocks'!$A$50000)),"")</f>
        <v>37</v>
      </c>
      <c r="D8" s="2">
        <f>IF(INDEX(WormStrainStocks!$F$3:$F$50000,MATCH(GenericLayout!D8,WormStrainStocks!$A$3:'WormStrainStocks'!$A$50000))="y",INDEX(WormStrainStocks!$A$3:$A$50000,MATCH(GenericLayout!D8,WormStrainStocks!$A$3:'WormStrainStocks'!$A$50000)),"")</f>
        <v>38</v>
      </c>
      <c r="E8" s="2">
        <f>IF(INDEX(WormStrainStocks!$F$3:$F$50000,MATCH(GenericLayout!E8,WormStrainStocks!$A$3:'WormStrainStocks'!$A$50000))="y",INDEX(WormStrainStocks!$A$3:$A$50000,MATCH(GenericLayout!E8,WormStrainStocks!$A$3:'WormStrainStocks'!$A$50000)),"")</f>
        <v>39</v>
      </c>
      <c r="F8" s="2">
        <f>IF(INDEX(WormStrainStocks!$F$3:$F$50000,MATCH(GenericLayout!F8,WormStrainStocks!$A$3:'WormStrainStocks'!$A$50000))="y",INDEX(WormStrainStocks!$A$3:$A$50000,MATCH(GenericLayout!F8,WormStrainStocks!$A$3:'WormStrainStocks'!$A$50000)),"")</f>
        <v>40</v>
      </c>
      <c r="G8" s="2">
        <f>IF(INDEX(WormStrainStocks!$F$3:$F$50000,MATCH(GenericLayout!G8,WormStrainStocks!$A$3:'WormStrainStocks'!$A$50000))="y",INDEX(WormStrainStocks!$A$3:$A$50000,MATCH(GenericLayout!G8,WormStrainStocks!$A$3:'WormStrainStocks'!$A$50000)),"")</f>
        <v>41</v>
      </c>
      <c r="H8" s="2">
        <f>IF(INDEX(WormStrainStocks!$F$3:$F$50000,MATCH(GenericLayout!H8,WormStrainStocks!$A$3:'WormStrainStocks'!$A$50000))="y",INDEX(WormStrainStocks!$A$3:$A$50000,MATCH(GenericLayout!H8,WormStrainStocks!$A$3:'WormStrainStocks'!$A$50000)),"")</f>
        <v>42</v>
      </c>
      <c r="I8" s="2">
        <f>IF(INDEX(WormStrainStocks!$F$3:$F$50000,MATCH(GenericLayout!I8,WormStrainStocks!$A$3:'WormStrainStocks'!$A$50000))="y",INDEX(WormStrainStocks!$A$3:$A$50000,MATCH(GenericLayout!I8,WormStrainStocks!$A$3:'WormStrainStocks'!$A$50000)),"")</f>
        <v>43</v>
      </c>
      <c r="J8" s="2">
        <f>IF(INDEX(WormStrainStocks!$F$3:$F$50000,MATCH(GenericLayout!J8,WormStrainStocks!$A$3:'WormStrainStocks'!$A$50000))="y",INDEX(WormStrainStocks!$A$3:$A$50000,MATCH(GenericLayout!J8,WormStrainStocks!$A$3:'WormStrainStocks'!$A$50000)),"")</f>
        <v>44</v>
      </c>
      <c r="K8" s="37">
        <f>IF(INDEX(WormStrainStocks!$F$3:$F$50000,MATCH(GenericLayout!K8,WormStrainStocks!$A$3:'WormStrainStocks'!$A$50000))="y",INDEX(WormStrainStocks!$A$3:$A$50000,MATCH(GenericLayout!K8,WormStrainStocks!$A$3:'WormStrainStocks'!$A$50000)),"")</f>
        <v>45</v>
      </c>
      <c r="L8" s="1"/>
      <c r="M8" s="36">
        <f>IF(INDEX(WormStrainStocks!$F$3:$F$50000,MATCH(GenericLayout!M8,WormStrainStocks!$A$3:'WormStrainStocks'!$A$50000))="y",INDEX(WormStrainStocks!$A$3:$A$50000,MATCH(GenericLayout!M8,WormStrainStocks!$A$3:'WormStrainStocks'!$A$50000)),"")</f>
        <v>118</v>
      </c>
      <c r="N8" s="2">
        <f>IF(INDEX(WormStrainStocks!$F$3:$F$50000,MATCH(GenericLayout!N8,WormStrainStocks!$A$3:'WormStrainStocks'!$A$50000))="y",INDEX(WormStrainStocks!$A$3:$A$50000,MATCH(GenericLayout!N8,WormStrainStocks!$A$3:'WormStrainStocks'!$A$50000)),"")</f>
        <v>119</v>
      </c>
      <c r="O8" s="2">
        <f>IF(INDEX(WormStrainStocks!$F$3:$F$50000,MATCH(GenericLayout!O8,WormStrainStocks!$A$3:'WormStrainStocks'!$A$50000))="y",INDEX(WormStrainStocks!$A$3:$A$50000,MATCH(GenericLayout!O8,WormStrainStocks!$A$3:'WormStrainStocks'!$A$50000)),"")</f>
        <v>120</v>
      </c>
      <c r="P8" s="2">
        <f>IF(INDEX(WormStrainStocks!$F$3:$F$50000,MATCH(GenericLayout!P8,WormStrainStocks!$A$3:'WormStrainStocks'!$A$50000))="y",INDEX(WormStrainStocks!$A$3:$A$50000,MATCH(GenericLayout!P8,WormStrainStocks!$A$3:'WormStrainStocks'!$A$50000)),"")</f>
        <v>121</v>
      </c>
      <c r="Q8" s="2">
        <f>IF(INDEX(WormStrainStocks!$F$3:$F$50000,MATCH(GenericLayout!Q8,WormStrainStocks!$A$3:'WormStrainStocks'!$A$50000))="y",INDEX(WormStrainStocks!$A$3:$A$50000,MATCH(GenericLayout!Q8,WormStrainStocks!$A$3:'WormStrainStocks'!$A$50000)),"")</f>
        <v>122</v>
      </c>
      <c r="R8" s="2">
        <f>IF(INDEX(WormStrainStocks!$F$3:$F$50000,MATCH(GenericLayout!R8,WormStrainStocks!$A$3:'WormStrainStocks'!$A$50000))="y",INDEX(WormStrainStocks!$A$3:$A$50000,MATCH(GenericLayout!R8,WormStrainStocks!$A$3:'WormStrainStocks'!$A$50000)),"")</f>
        <v>123</v>
      </c>
      <c r="S8" s="2">
        <f>IF(INDEX(WormStrainStocks!$F$3:$F$50000,MATCH(GenericLayout!S8,WormStrainStocks!$A$3:'WormStrainStocks'!$A$50000))="y",INDEX(WormStrainStocks!$A$3:$A$50000,MATCH(GenericLayout!S8,WormStrainStocks!$A$3:'WormStrainStocks'!$A$50000)),"")</f>
        <v>124</v>
      </c>
      <c r="T8" s="2">
        <f>IF(INDEX(WormStrainStocks!$F$3:$F$50000,MATCH(GenericLayout!T8,WormStrainStocks!$A$3:'WormStrainStocks'!$A$50000))="y",INDEX(WormStrainStocks!$A$3:$A$50000,MATCH(GenericLayout!T8,WormStrainStocks!$A$3:'WormStrainStocks'!$A$50000)),"")</f>
        <v>125</v>
      </c>
      <c r="U8" s="37">
        <f>IF(INDEX(WormStrainStocks!$F$3:$F$50000,MATCH(GenericLayout!U8,WormStrainStocks!$A$3:'WormStrainStocks'!$A$50000))="y",INDEX(WormStrainStocks!$A$3:$A$50000,MATCH(GenericLayout!U8,WormStrainStocks!$A$3:'WormStrainStocks'!$A$50000)),"")</f>
        <v>126</v>
      </c>
      <c r="W8" s="36">
        <f>IF(INDEX(WormStrainStocks!$F$3:$F$50000,MATCH(GenericLayout!W8,WormStrainStocks!$A$3:'WormStrainStocks'!$A$50000))="y",INDEX(WormStrainStocks!$A$3:$A$50000,MATCH(GenericLayout!W8,WormStrainStocks!$A$3:'WormStrainStocks'!$A$50000)),"")</f>
        <v>199</v>
      </c>
      <c r="X8" s="2">
        <f>IF(INDEX(WormStrainStocks!$F$3:$F$50000,MATCH(GenericLayout!X8,WormStrainStocks!$A$3:'WormStrainStocks'!$A$50000))="y",INDEX(WormStrainStocks!$A$3:$A$50000,MATCH(GenericLayout!X8,WormStrainStocks!$A$3:'WormStrainStocks'!$A$50000)),"")</f>
        <v>200</v>
      </c>
      <c r="Y8" s="2">
        <f>IF(INDEX(WormStrainStocks!$F$3:$F$50000,MATCH(GenericLayout!Y8,WormStrainStocks!$A$3:'WormStrainStocks'!$A$50000))="y",INDEX(WormStrainStocks!$A$3:$A$50000,MATCH(GenericLayout!Y8,WormStrainStocks!$A$3:'WormStrainStocks'!$A$50000)),"")</f>
        <v>201</v>
      </c>
      <c r="Z8" s="2">
        <f>IF(INDEX(WormStrainStocks!$F$3:$F$50000,MATCH(GenericLayout!Z8,WormStrainStocks!$A$3:'WormStrainStocks'!$A$50000))="y",INDEX(WormStrainStocks!$A$3:$A$50000,MATCH(GenericLayout!Z8,WormStrainStocks!$A$3:'WormStrainStocks'!$A$50000)),"")</f>
        <v>202</v>
      </c>
      <c r="AA8" s="2">
        <f>IF(INDEX(WormStrainStocks!$F$3:$F$50000,MATCH(GenericLayout!AA8,WormStrainStocks!$A$3:'WormStrainStocks'!$A$50000))="y",INDEX(WormStrainStocks!$A$3:$A$50000,MATCH(GenericLayout!AA8,WormStrainStocks!$A$3:'WormStrainStocks'!$A$50000)),"")</f>
        <v>203</v>
      </c>
      <c r="AB8" s="2">
        <f>IF(INDEX(WormStrainStocks!$F$3:$F$50000,MATCH(GenericLayout!AB8,WormStrainStocks!$A$3:'WormStrainStocks'!$A$50000))="y",INDEX(WormStrainStocks!$A$3:$A$50000,MATCH(GenericLayout!AB8,WormStrainStocks!$A$3:'WormStrainStocks'!$A$50000)),"")</f>
        <v>204</v>
      </c>
      <c r="AC8" s="2">
        <f>IF(INDEX(WormStrainStocks!$F$3:$F$50000,MATCH(GenericLayout!AC8,WormStrainStocks!$A$3:'WormStrainStocks'!$A$50000))="y",INDEX(WormStrainStocks!$A$3:$A$50000,MATCH(GenericLayout!AC8,WormStrainStocks!$A$3:'WormStrainStocks'!$A$50000)),"")</f>
        <v>205</v>
      </c>
      <c r="AD8" s="2">
        <f>IF(INDEX(WormStrainStocks!$F$3:$F$50000,MATCH(GenericLayout!AD8,WormStrainStocks!$A$3:'WormStrainStocks'!$A$50000))="y",INDEX(WormStrainStocks!$A$3:$A$50000,MATCH(GenericLayout!AD8,WormStrainStocks!$A$3:'WormStrainStocks'!$A$50000)),"")</f>
        <v>206</v>
      </c>
      <c r="AE8" s="37">
        <f>IF(INDEX(WormStrainStocks!$F$3:$F$50000,MATCH(GenericLayout!AE8,WormStrainStocks!$A$3:'WormStrainStocks'!$A$50000))="y",INDEX(WormStrainStocks!$A$3:$A$50000,MATCH(GenericLayout!AE8,WormStrainStocks!$A$3:'WormStrainStocks'!$A$50000)),"")</f>
        <v>207</v>
      </c>
    </row>
    <row r="9" spans="3:31" x14ac:dyDescent="0.2">
      <c r="C9" s="36">
        <f>IF(INDEX(WormStrainStocks!$F$3:$F$50000,MATCH(GenericLayout!C9,WormStrainStocks!$A$3:'WormStrainStocks'!$A$50000))="y",INDEX(WormStrainStocks!$A$3:$A$50000,MATCH(GenericLayout!C9,WormStrainStocks!$A$3:'WormStrainStocks'!$A$50000)),"")</f>
        <v>46</v>
      </c>
      <c r="D9" s="2">
        <f>IF(INDEX(WormStrainStocks!$F$3:$F$50000,MATCH(GenericLayout!D9,WormStrainStocks!$A$3:'WormStrainStocks'!$A$50000))="y",INDEX(WormStrainStocks!$A$3:$A$50000,MATCH(GenericLayout!D9,WormStrainStocks!$A$3:'WormStrainStocks'!$A$50000)),"")</f>
        <v>47</v>
      </c>
      <c r="E9" s="2">
        <f>IF(INDEX(WormStrainStocks!$F$3:$F$50000,MATCH(GenericLayout!E9,WormStrainStocks!$A$3:'WormStrainStocks'!$A$50000))="y",INDEX(WormStrainStocks!$A$3:$A$50000,MATCH(GenericLayout!E9,WormStrainStocks!$A$3:'WormStrainStocks'!$A$50000)),"")</f>
        <v>48</v>
      </c>
      <c r="F9" s="2">
        <f>IF(INDEX(WormStrainStocks!$F$3:$F$50000,MATCH(GenericLayout!F9,WormStrainStocks!$A$3:'WormStrainStocks'!$A$50000))="y",INDEX(WormStrainStocks!$A$3:$A$50000,MATCH(GenericLayout!F9,WormStrainStocks!$A$3:'WormStrainStocks'!$A$50000)),"")</f>
        <v>49</v>
      </c>
      <c r="G9" s="2">
        <f>IF(INDEX(WormStrainStocks!$F$3:$F$50000,MATCH(GenericLayout!G9,WormStrainStocks!$A$3:'WormStrainStocks'!$A$50000))="y",INDEX(WormStrainStocks!$A$3:$A$50000,MATCH(GenericLayout!G9,WormStrainStocks!$A$3:'WormStrainStocks'!$A$50000)),"")</f>
        <v>50</v>
      </c>
      <c r="H9" s="2">
        <f>IF(INDEX(WormStrainStocks!$F$3:$F$50000,MATCH(GenericLayout!H9,WormStrainStocks!$A$3:'WormStrainStocks'!$A$50000))="y",INDEX(WormStrainStocks!$A$3:$A$50000,MATCH(GenericLayout!H9,WormStrainStocks!$A$3:'WormStrainStocks'!$A$50000)),"")</f>
        <v>51</v>
      </c>
      <c r="I9" s="2">
        <f>IF(INDEX(WormStrainStocks!$F$3:$F$50000,MATCH(GenericLayout!I9,WormStrainStocks!$A$3:'WormStrainStocks'!$A$50000))="y",INDEX(WormStrainStocks!$A$3:$A$50000,MATCH(GenericLayout!I9,WormStrainStocks!$A$3:'WormStrainStocks'!$A$50000)),"")</f>
        <v>52</v>
      </c>
      <c r="J9" s="2">
        <f>IF(INDEX(WormStrainStocks!$F$3:$F$50000,MATCH(GenericLayout!J9,WormStrainStocks!$A$3:'WormStrainStocks'!$A$50000))="y",INDEX(WormStrainStocks!$A$3:$A$50000,MATCH(GenericLayout!J9,WormStrainStocks!$A$3:'WormStrainStocks'!$A$50000)),"")</f>
        <v>53</v>
      </c>
      <c r="K9" s="37">
        <f>IF(INDEX(WormStrainStocks!$F$3:$F$50000,MATCH(GenericLayout!K9,WormStrainStocks!$A$3:'WormStrainStocks'!$A$50000))="y",INDEX(WormStrainStocks!$A$3:$A$50000,MATCH(GenericLayout!K9,WormStrainStocks!$A$3:'WormStrainStocks'!$A$50000)),"")</f>
        <v>54</v>
      </c>
      <c r="L9" s="1"/>
      <c r="M9" s="36">
        <f>IF(INDEX(WormStrainStocks!$F$3:$F$50000,MATCH(GenericLayout!M9,WormStrainStocks!$A$3:'WormStrainStocks'!$A$50000))="y",INDEX(WormStrainStocks!$A$3:$A$50000,MATCH(GenericLayout!M9,WormStrainStocks!$A$3:'WormStrainStocks'!$A$50000)),"")</f>
        <v>127</v>
      </c>
      <c r="N9" s="2">
        <f>IF(INDEX(WormStrainStocks!$F$3:$F$50000,MATCH(GenericLayout!N9,WormStrainStocks!$A$3:'WormStrainStocks'!$A$50000))="y",INDEX(WormStrainStocks!$A$3:$A$50000,MATCH(GenericLayout!N9,WormStrainStocks!$A$3:'WormStrainStocks'!$A$50000)),"")</f>
        <v>128</v>
      </c>
      <c r="O9" s="2">
        <f>IF(INDEX(WormStrainStocks!$F$3:$F$50000,MATCH(GenericLayout!O9,WormStrainStocks!$A$3:'WormStrainStocks'!$A$50000))="y",INDEX(WormStrainStocks!$A$3:$A$50000,MATCH(GenericLayout!O9,WormStrainStocks!$A$3:'WormStrainStocks'!$A$50000)),"")</f>
        <v>129</v>
      </c>
      <c r="P9" s="2">
        <f>IF(INDEX(WormStrainStocks!$F$3:$F$50000,MATCH(GenericLayout!P9,WormStrainStocks!$A$3:'WormStrainStocks'!$A$50000))="y",INDEX(WormStrainStocks!$A$3:$A$50000,MATCH(GenericLayout!P9,WormStrainStocks!$A$3:'WormStrainStocks'!$A$50000)),"")</f>
        <v>130</v>
      </c>
      <c r="Q9" s="2">
        <f>IF(INDEX(WormStrainStocks!$F$3:$F$50000,MATCH(GenericLayout!Q9,WormStrainStocks!$A$3:'WormStrainStocks'!$A$50000))="y",INDEX(WormStrainStocks!$A$3:$A$50000,MATCH(GenericLayout!Q9,WormStrainStocks!$A$3:'WormStrainStocks'!$A$50000)),"")</f>
        <v>131</v>
      </c>
      <c r="R9" s="2">
        <f>IF(INDEX(WormStrainStocks!$F$3:$F$50000,MATCH(GenericLayout!R9,WormStrainStocks!$A$3:'WormStrainStocks'!$A$50000))="y",INDEX(WormStrainStocks!$A$3:$A$50000,MATCH(GenericLayout!R9,WormStrainStocks!$A$3:'WormStrainStocks'!$A$50000)),"")</f>
        <v>132</v>
      </c>
      <c r="S9" s="2">
        <f>IF(INDEX(WormStrainStocks!$F$3:$F$50000,MATCH(GenericLayout!S9,WormStrainStocks!$A$3:'WormStrainStocks'!$A$50000))="y",INDEX(WormStrainStocks!$A$3:$A$50000,MATCH(GenericLayout!S9,WormStrainStocks!$A$3:'WormStrainStocks'!$A$50000)),"")</f>
        <v>133</v>
      </c>
      <c r="T9" s="2">
        <f>IF(INDEX(WormStrainStocks!$F$3:$F$50000,MATCH(GenericLayout!T9,WormStrainStocks!$A$3:'WormStrainStocks'!$A$50000))="y",INDEX(WormStrainStocks!$A$3:$A$50000,MATCH(GenericLayout!T9,WormStrainStocks!$A$3:'WormStrainStocks'!$A$50000)),"")</f>
        <v>134</v>
      </c>
      <c r="U9" s="37">
        <f>IF(INDEX(WormStrainStocks!$F$3:$F$50000,MATCH(GenericLayout!U9,WormStrainStocks!$A$3:'WormStrainStocks'!$A$50000))="y",INDEX(WormStrainStocks!$A$3:$A$50000,MATCH(GenericLayout!U9,WormStrainStocks!$A$3:'WormStrainStocks'!$A$50000)),"")</f>
        <v>135</v>
      </c>
      <c r="W9" s="36">
        <f>IF(INDEX(WormStrainStocks!$F$3:$F$50000,MATCH(GenericLayout!W9,WormStrainStocks!$A$3:'WormStrainStocks'!$A$50000))="y",INDEX(WormStrainStocks!$A$3:$A$50000,MATCH(GenericLayout!W9,WormStrainStocks!$A$3:'WormStrainStocks'!$A$50000)),"")</f>
        <v>208</v>
      </c>
      <c r="X9" s="2">
        <f>IF(INDEX(WormStrainStocks!$F$3:$F$50000,MATCH(GenericLayout!X9,WormStrainStocks!$A$3:'WormStrainStocks'!$A$50000))="y",INDEX(WormStrainStocks!$A$3:$A$50000,MATCH(GenericLayout!X9,WormStrainStocks!$A$3:'WormStrainStocks'!$A$50000)),"")</f>
        <v>209</v>
      </c>
      <c r="Y9" s="2">
        <f>IF(INDEX(WormStrainStocks!$F$3:$F$50000,MATCH(GenericLayout!Y9,WormStrainStocks!$A$3:'WormStrainStocks'!$A$50000))="y",INDEX(WormStrainStocks!$A$3:$A$50000,MATCH(GenericLayout!Y9,WormStrainStocks!$A$3:'WormStrainStocks'!$A$50000)),"")</f>
        <v>210</v>
      </c>
      <c r="Z9" s="2">
        <f>IF(INDEX(WormStrainStocks!$F$3:$F$50000,MATCH(GenericLayout!Z9,WormStrainStocks!$A$3:'WormStrainStocks'!$A$50000))="y",INDEX(WormStrainStocks!$A$3:$A$50000,MATCH(GenericLayout!Z9,WormStrainStocks!$A$3:'WormStrainStocks'!$A$50000)),"")</f>
        <v>211</v>
      </c>
      <c r="AA9" s="2">
        <f>IF(INDEX(WormStrainStocks!$F$3:$F$50000,MATCH(GenericLayout!AA9,WormStrainStocks!$A$3:'WormStrainStocks'!$A$50000))="y",INDEX(WormStrainStocks!$A$3:$A$50000,MATCH(GenericLayout!AA9,WormStrainStocks!$A$3:'WormStrainStocks'!$A$50000)),"")</f>
        <v>212</v>
      </c>
      <c r="AB9" s="2">
        <f>IF(INDEX(WormStrainStocks!$F$3:$F$50000,MATCH(GenericLayout!AB9,WormStrainStocks!$A$3:'WormStrainStocks'!$A$50000))="y",INDEX(WormStrainStocks!$A$3:$A$50000,MATCH(GenericLayout!AB9,WormStrainStocks!$A$3:'WormStrainStocks'!$A$50000)),"")</f>
        <v>213</v>
      </c>
      <c r="AC9" s="2">
        <f>IF(INDEX(WormStrainStocks!$F$3:$F$50000,MATCH(GenericLayout!AC9,WormStrainStocks!$A$3:'WormStrainStocks'!$A$50000))="y",INDEX(WormStrainStocks!$A$3:$A$50000,MATCH(GenericLayout!AC9,WormStrainStocks!$A$3:'WormStrainStocks'!$A$50000)),"")</f>
        <v>214</v>
      </c>
      <c r="AD9" s="2">
        <f>IF(INDEX(WormStrainStocks!$F$3:$F$50000,MATCH(GenericLayout!AD9,WormStrainStocks!$A$3:'WormStrainStocks'!$A$50000))="y",INDEX(WormStrainStocks!$A$3:$A$50000,MATCH(GenericLayout!AD9,WormStrainStocks!$A$3:'WormStrainStocks'!$A$50000)),"")</f>
        <v>215</v>
      </c>
      <c r="AE9" s="37">
        <f>IF(INDEX(WormStrainStocks!$F$3:$F$50000,MATCH(GenericLayout!AE9,WormStrainStocks!$A$3:'WormStrainStocks'!$A$50000))="y",INDEX(WormStrainStocks!$A$3:$A$50000,MATCH(GenericLayout!AE9,WormStrainStocks!$A$3:'WormStrainStocks'!$A$50000)),"")</f>
        <v>216</v>
      </c>
    </row>
    <row r="10" spans="3:31" x14ac:dyDescent="0.2">
      <c r="C10" s="36">
        <f>IF(INDEX(WormStrainStocks!$F$3:$F$50000,MATCH(GenericLayout!C10,WormStrainStocks!$A$3:'WormStrainStocks'!$A$50000))="y",INDEX(WormStrainStocks!$A$3:$A$50000,MATCH(GenericLayout!C10,WormStrainStocks!$A$3:'WormStrainStocks'!$A$50000)),"")</f>
        <v>55</v>
      </c>
      <c r="D10" s="2">
        <f>IF(INDEX(WormStrainStocks!$F$3:$F$50000,MATCH(GenericLayout!D10,WormStrainStocks!$A$3:'WormStrainStocks'!$A$50000))="y",INDEX(WormStrainStocks!$A$3:$A$50000,MATCH(GenericLayout!D10,WormStrainStocks!$A$3:'WormStrainStocks'!$A$50000)),"")</f>
        <v>56</v>
      </c>
      <c r="E10" s="2">
        <f>IF(INDEX(WormStrainStocks!$F$3:$F$50000,MATCH(GenericLayout!E10,WormStrainStocks!$A$3:'WormStrainStocks'!$A$50000))="y",INDEX(WormStrainStocks!$A$3:$A$50000,MATCH(GenericLayout!E10,WormStrainStocks!$A$3:'WormStrainStocks'!$A$50000)),"")</f>
        <v>57</v>
      </c>
      <c r="F10" s="2">
        <f>IF(INDEX(WormStrainStocks!$F$3:$F$50000,MATCH(GenericLayout!F10,WormStrainStocks!$A$3:'WormStrainStocks'!$A$50000))="y",INDEX(WormStrainStocks!$A$3:$A$50000,MATCH(GenericLayout!F10,WormStrainStocks!$A$3:'WormStrainStocks'!$A$50000)),"")</f>
        <v>58</v>
      </c>
      <c r="G10" s="2">
        <f>IF(INDEX(WormStrainStocks!$F$3:$F$50000,MATCH(GenericLayout!G10,WormStrainStocks!$A$3:'WormStrainStocks'!$A$50000))="y",INDEX(WormStrainStocks!$A$3:$A$50000,MATCH(GenericLayout!G10,WormStrainStocks!$A$3:'WormStrainStocks'!$A$50000)),"")</f>
        <v>59</v>
      </c>
      <c r="H10" s="2">
        <f>IF(INDEX(WormStrainStocks!$F$3:$F$50000,MATCH(GenericLayout!H10,WormStrainStocks!$A$3:'WormStrainStocks'!$A$50000))="y",INDEX(WormStrainStocks!$A$3:$A$50000,MATCH(GenericLayout!H10,WormStrainStocks!$A$3:'WormStrainStocks'!$A$50000)),"")</f>
        <v>60</v>
      </c>
      <c r="I10" s="2">
        <f>IF(INDEX(WormStrainStocks!$F$3:$F$50000,MATCH(GenericLayout!I10,WormStrainStocks!$A$3:'WormStrainStocks'!$A$50000))="y",INDEX(WormStrainStocks!$A$3:$A$50000,MATCH(GenericLayout!I10,WormStrainStocks!$A$3:'WormStrainStocks'!$A$50000)),"")</f>
        <v>61</v>
      </c>
      <c r="J10" s="2">
        <f>IF(INDEX(WormStrainStocks!$F$3:$F$50000,MATCH(GenericLayout!J10,WormStrainStocks!$A$3:'WormStrainStocks'!$A$50000))="y",INDEX(WormStrainStocks!$A$3:$A$50000,MATCH(GenericLayout!J10,WormStrainStocks!$A$3:'WormStrainStocks'!$A$50000)),"")</f>
        <v>62</v>
      </c>
      <c r="K10" s="37">
        <f>IF(INDEX(WormStrainStocks!$F$3:$F$50000,MATCH(GenericLayout!K10,WormStrainStocks!$A$3:'WormStrainStocks'!$A$50000))="y",INDEX(WormStrainStocks!$A$3:$A$50000,MATCH(GenericLayout!K10,WormStrainStocks!$A$3:'WormStrainStocks'!$A$50000)),"")</f>
        <v>63</v>
      </c>
      <c r="L10" s="1"/>
      <c r="M10" s="36">
        <f>IF(INDEX(WormStrainStocks!$F$3:$F$50000,MATCH(GenericLayout!M10,WormStrainStocks!$A$3:'WormStrainStocks'!$A$50000))="y",INDEX(WormStrainStocks!$A$3:$A$50000,MATCH(GenericLayout!M10,WormStrainStocks!$A$3:'WormStrainStocks'!$A$50000)),"")</f>
        <v>136</v>
      </c>
      <c r="N10" s="2">
        <f>IF(INDEX(WormStrainStocks!$F$3:$F$50000,MATCH(GenericLayout!N10,WormStrainStocks!$A$3:'WormStrainStocks'!$A$50000))="y",INDEX(WormStrainStocks!$A$3:$A$50000,MATCH(GenericLayout!N10,WormStrainStocks!$A$3:'WormStrainStocks'!$A$50000)),"")</f>
        <v>137</v>
      </c>
      <c r="O10" s="2">
        <f>IF(INDEX(WormStrainStocks!$F$3:$F$50000,MATCH(GenericLayout!O10,WormStrainStocks!$A$3:'WormStrainStocks'!$A$50000))="y",INDEX(WormStrainStocks!$A$3:$A$50000,MATCH(GenericLayout!O10,WormStrainStocks!$A$3:'WormStrainStocks'!$A$50000)),"")</f>
        <v>138</v>
      </c>
      <c r="P10" s="2">
        <f>IF(INDEX(WormStrainStocks!$F$3:$F$50000,MATCH(GenericLayout!P10,WormStrainStocks!$A$3:'WormStrainStocks'!$A$50000))="y",INDEX(WormStrainStocks!$A$3:$A$50000,MATCH(GenericLayout!P10,WormStrainStocks!$A$3:'WormStrainStocks'!$A$50000)),"")</f>
        <v>139</v>
      </c>
      <c r="Q10" s="2">
        <f>IF(INDEX(WormStrainStocks!$F$3:$F$50000,MATCH(GenericLayout!Q10,WormStrainStocks!$A$3:'WormStrainStocks'!$A$50000))="y",INDEX(WormStrainStocks!$A$3:$A$50000,MATCH(GenericLayout!Q10,WormStrainStocks!$A$3:'WormStrainStocks'!$A$50000)),"")</f>
        <v>140</v>
      </c>
      <c r="R10" s="2">
        <f>IF(INDEX(WormStrainStocks!$F$3:$F$50000,MATCH(GenericLayout!R10,WormStrainStocks!$A$3:'WormStrainStocks'!$A$50000))="y",INDEX(WormStrainStocks!$A$3:$A$50000,MATCH(GenericLayout!R10,WormStrainStocks!$A$3:'WormStrainStocks'!$A$50000)),"")</f>
        <v>141</v>
      </c>
      <c r="S10" s="2">
        <f>IF(INDEX(WormStrainStocks!$F$3:$F$50000,MATCH(GenericLayout!S10,WormStrainStocks!$A$3:'WormStrainStocks'!$A$50000))="y",INDEX(WormStrainStocks!$A$3:$A$50000,MATCH(GenericLayout!S10,WormStrainStocks!$A$3:'WormStrainStocks'!$A$50000)),"")</f>
        <v>142</v>
      </c>
      <c r="T10" s="2">
        <f>IF(INDEX(WormStrainStocks!$F$3:$F$50000,MATCH(GenericLayout!T10,WormStrainStocks!$A$3:'WormStrainStocks'!$A$50000))="y",INDEX(WormStrainStocks!$A$3:$A$50000,MATCH(GenericLayout!T10,WormStrainStocks!$A$3:'WormStrainStocks'!$A$50000)),"")</f>
        <v>143</v>
      </c>
      <c r="U10" s="37">
        <f>IF(INDEX(WormStrainStocks!$F$3:$F$50000,MATCH(GenericLayout!U10,WormStrainStocks!$A$3:'WormStrainStocks'!$A$50000))="y",INDEX(WormStrainStocks!$A$3:$A$50000,MATCH(GenericLayout!U10,WormStrainStocks!$A$3:'WormStrainStocks'!$A$50000)),"")</f>
        <v>144</v>
      </c>
      <c r="W10" s="36">
        <f>IF(INDEX(WormStrainStocks!$F$3:$F$50000,MATCH(GenericLayout!W10,WormStrainStocks!$A$3:'WormStrainStocks'!$A$50000))="y",INDEX(WormStrainStocks!$A$3:$A$50000,MATCH(GenericLayout!W10,WormStrainStocks!$A$3:'WormStrainStocks'!$A$50000)),"")</f>
        <v>217</v>
      </c>
      <c r="X10" s="2">
        <f>IF(INDEX(WormStrainStocks!$F$3:$F$50000,MATCH(GenericLayout!X10,WormStrainStocks!$A$3:'WormStrainStocks'!$A$50000))="y",INDEX(WormStrainStocks!$A$3:$A$50000,MATCH(GenericLayout!X10,WormStrainStocks!$A$3:'WormStrainStocks'!$A$50000)),"")</f>
        <v>218</v>
      </c>
      <c r="Y10" s="2">
        <f>IF(INDEX(WormStrainStocks!$F$3:$F$50000,MATCH(GenericLayout!Y10,WormStrainStocks!$A$3:'WormStrainStocks'!$A$50000))="y",INDEX(WormStrainStocks!$A$3:$A$50000,MATCH(GenericLayout!Y10,WormStrainStocks!$A$3:'WormStrainStocks'!$A$50000)),"")</f>
        <v>219</v>
      </c>
      <c r="Z10" s="2">
        <f>IF(INDEX(WormStrainStocks!$F$3:$F$50000,MATCH(GenericLayout!Z10,WormStrainStocks!$A$3:'WormStrainStocks'!$A$50000))="y",INDEX(WormStrainStocks!$A$3:$A$50000,MATCH(GenericLayout!Z10,WormStrainStocks!$A$3:'WormStrainStocks'!$A$50000)),"")</f>
        <v>220</v>
      </c>
      <c r="AA10" s="2">
        <f>IF(INDEX(WormStrainStocks!$F$3:$F$50000,MATCH(GenericLayout!AA10,WormStrainStocks!$A$3:'WormStrainStocks'!$A$50000))="y",INDEX(WormStrainStocks!$A$3:$A$50000,MATCH(GenericLayout!AA10,WormStrainStocks!$A$3:'WormStrainStocks'!$A$50000)),"")</f>
        <v>221</v>
      </c>
      <c r="AB10" s="2">
        <f>IF(INDEX(WormStrainStocks!$F$3:$F$50000,MATCH(GenericLayout!AB10,WormStrainStocks!$A$3:'WormStrainStocks'!$A$50000))="y",INDEX(WormStrainStocks!$A$3:$A$50000,MATCH(GenericLayout!AB10,WormStrainStocks!$A$3:'WormStrainStocks'!$A$50000)),"")</f>
        <v>222</v>
      </c>
      <c r="AC10" s="2">
        <f>IF(INDEX(WormStrainStocks!$F$3:$F$50000,MATCH(GenericLayout!AC10,WormStrainStocks!$A$3:'WormStrainStocks'!$A$50000))="y",INDEX(WormStrainStocks!$A$3:$A$50000,MATCH(GenericLayout!AC10,WormStrainStocks!$A$3:'WormStrainStocks'!$A$50000)),"")</f>
        <v>223</v>
      </c>
      <c r="AD10" s="2">
        <f>IF(INDEX(WormStrainStocks!$F$3:$F$50000,MATCH(GenericLayout!AD10,WormStrainStocks!$A$3:'WormStrainStocks'!$A$50000))="y",INDEX(WormStrainStocks!$A$3:$A$50000,MATCH(GenericLayout!AD10,WormStrainStocks!$A$3:'WormStrainStocks'!$A$50000)),"")</f>
        <v>224</v>
      </c>
      <c r="AE10" s="37">
        <f>IF(INDEX(WormStrainStocks!$F$3:$F$50000,MATCH(GenericLayout!AE10,WormStrainStocks!$A$3:'WormStrainStocks'!$A$50000))="y",INDEX(WormStrainStocks!$A$3:$A$50000,MATCH(GenericLayout!AE10,WormStrainStocks!$A$3:'WormStrainStocks'!$A$50000)),"")</f>
        <v>225</v>
      </c>
    </row>
    <row r="11" spans="3:31" x14ac:dyDescent="0.2">
      <c r="C11" s="36" t="str">
        <f>IF(INDEX(WormStrainStocks!$F$3:$F$50000,MATCH(GenericLayout!C11,WormStrainStocks!$A$3:'WormStrainStocks'!$A$50000))="y",INDEX(WormStrainStocks!$A$3:$A$50000,MATCH(GenericLayout!C11,WormStrainStocks!$A$3:'WormStrainStocks'!$A$50000)),"")</f>
        <v/>
      </c>
      <c r="D11" s="2">
        <f>IF(INDEX(WormStrainStocks!$F$3:$F$50000,MATCH(GenericLayout!D11,WormStrainStocks!$A$3:'WormStrainStocks'!$A$50000))="y",INDEX(WormStrainStocks!$A$3:$A$50000,MATCH(GenericLayout!D11,WormStrainStocks!$A$3:'WormStrainStocks'!$A$50000)),"")</f>
        <v>65</v>
      </c>
      <c r="E11" s="2">
        <f>IF(INDEX(WormStrainStocks!$F$3:$F$50000,MATCH(GenericLayout!E11,WormStrainStocks!$A$3:'WormStrainStocks'!$A$50000))="y",INDEX(WormStrainStocks!$A$3:$A$50000,MATCH(GenericLayout!E11,WormStrainStocks!$A$3:'WormStrainStocks'!$A$50000)),"")</f>
        <v>66</v>
      </c>
      <c r="F11" s="2">
        <f>IF(INDEX(WormStrainStocks!$F$3:$F$50000,MATCH(GenericLayout!F11,WormStrainStocks!$A$3:'WormStrainStocks'!$A$50000))="y",INDEX(WormStrainStocks!$A$3:$A$50000,MATCH(GenericLayout!F11,WormStrainStocks!$A$3:'WormStrainStocks'!$A$50000)),"")</f>
        <v>67</v>
      </c>
      <c r="G11" s="2">
        <f>IF(INDEX(WormStrainStocks!$F$3:$F$50000,MATCH(GenericLayout!G11,WormStrainStocks!$A$3:'WormStrainStocks'!$A$50000))="y",INDEX(WormStrainStocks!$A$3:$A$50000,MATCH(GenericLayout!G11,WormStrainStocks!$A$3:'WormStrainStocks'!$A$50000)),"")</f>
        <v>68</v>
      </c>
      <c r="H11" s="2">
        <f>IF(INDEX(WormStrainStocks!$F$3:$F$50000,MATCH(GenericLayout!H11,WormStrainStocks!$A$3:'WormStrainStocks'!$A$50000))="y",INDEX(WormStrainStocks!$A$3:$A$50000,MATCH(GenericLayout!H11,WormStrainStocks!$A$3:'WormStrainStocks'!$A$50000)),"")</f>
        <v>69</v>
      </c>
      <c r="I11" s="2">
        <f>IF(INDEX(WormStrainStocks!$F$3:$F$50000,MATCH(GenericLayout!I11,WormStrainStocks!$A$3:'WormStrainStocks'!$A$50000))="y",INDEX(WormStrainStocks!$A$3:$A$50000,MATCH(GenericLayout!I11,WormStrainStocks!$A$3:'WormStrainStocks'!$A$50000)),"")</f>
        <v>70</v>
      </c>
      <c r="J11" s="2">
        <f>IF(INDEX(WormStrainStocks!$F$3:$F$50000,MATCH(GenericLayout!J11,WormStrainStocks!$A$3:'WormStrainStocks'!$A$50000))="y",INDEX(WormStrainStocks!$A$3:$A$50000,MATCH(GenericLayout!J11,WormStrainStocks!$A$3:'WormStrainStocks'!$A$50000)),"")</f>
        <v>71</v>
      </c>
      <c r="K11" s="37">
        <f>IF(INDEX(WormStrainStocks!$F$3:$F$50000,MATCH(GenericLayout!K11,WormStrainStocks!$A$3:'WormStrainStocks'!$A$50000))="y",INDEX(WormStrainStocks!$A$3:$A$50000,MATCH(GenericLayout!K11,WormStrainStocks!$A$3:'WormStrainStocks'!$A$50000)),"")</f>
        <v>72</v>
      </c>
      <c r="L11" s="1"/>
      <c r="M11" s="36">
        <f>IF(INDEX(WormStrainStocks!$F$3:$F$50000,MATCH(GenericLayout!M11,WormStrainStocks!$A$3:'WormStrainStocks'!$A$50000))="y",INDEX(WormStrainStocks!$A$3:$A$50000,MATCH(GenericLayout!M11,WormStrainStocks!$A$3:'WormStrainStocks'!$A$50000)),"")</f>
        <v>145</v>
      </c>
      <c r="N11" s="2">
        <f>IF(INDEX(WormStrainStocks!$F$3:$F$50000,MATCH(GenericLayout!N11,WormStrainStocks!$A$3:'WormStrainStocks'!$A$50000))="y",INDEX(WormStrainStocks!$A$3:$A$50000,MATCH(GenericLayout!N11,WormStrainStocks!$A$3:'WormStrainStocks'!$A$50000)),"")</f>
        <v>146</v>
      </c>
      <c r="O11" s="2">
        <f>IF(INDEX(WormStrainStocks!$F$3:$F$50000,MATCH(GenericLayout!O11,WormStrainStocks!$A$3:'WormStrainStocks'!$A$50000))="y",INDEX(WormStrainStocks!$A$3:$A$50000,MATCH(GenericLayout!O11,WormStrainStocks!$A$3:'WormStrainStocks'!$A$50000)),"")</f>
        <v>147</v>
      </c>
      <c r="P11" s="2">
        <f>IF(INDEX(WormStrainStocks!$F$3:$F$50000,MATCH(GenericLayout!P11,WormStrainStocks!$A$3:'WormStrainStocks'!$A$50000))="y",INDEX(WormStrainStocks!$A$3:$A$50000,MATCH(GenericLayout!P11,WormStrainStocks!$A$3:'WormStrainStocks'!$A$50000)),"")</f>
        <v>148</v>
      </c>
      <c r="Q11" s="2">
        <f>IF(INDEX(WormStrainStocks!$F$3:$F$50000,MATCH(GenericLayout!Q11,WormStrainStocks!$A$3:'WormStrainStocks'!$A$50000))="y",INDEX(WormStrainStocks!$A$3:$A$50000,MATCH(GenericLayout!Q11,WormStrainStocks!$A$3:'WormStrainStocks'!$A$50000)),"")</f>
        <v>149</v>
      </c>
      <c r="R11" s="2">
        <f>IF(INDEX(WormStrainStocks!$F$3:$F$50000,MATCH(GenericLayout!R11,WormStrainStocks!$A$3:'WormStrainStocks'!$A$50000))="y",INDEX(WormStrainStocks!$A$3:$A$50000,MATCH(GenericLayout!R11,WormStrainStocks!$A$3:'WormStrainStocks'!$A$50000)),"")</f>
        <v>150</v>
      </c>
      <c r="S11" s="2">
        <f>IF(INDEX(WormStrainStocks!$F$3:$F$50000,MATCH(GenericLayout!S11,WormStrainStocks!$A$3:'WormStrainStocks'!$A$50000))="y",INDEX(WormStrainStocks!$A$3:$A$50000,MATCH(GenericLayout!S11,WormStrainStocks!$A$3:'WormStrainStocks'!$A$50000)),"")</f>
        <v>151</v>
      </c>
      <c r="T11" s="2">
        <f>IF(INDEX(WormStrainStocks!$F$3:$F$50000,MATCH(GenericLayout!T11,WormStrainStocks!$A$3:'WormStrainStocks'!$A$50000))="y",INDEX(WormStrainStocks!$A$3:$A$50000,MATCH(GenericLayout!T11,WormStrainStocks!$A$3:'WormStrainStocks'!$A$50000)),"")</f>
        <v>152</v>
      </c>
      <c r="U11" s="37">
        <f>IF(INDEX(WormStrainStocks!$F$3:$F$50000,MATCH(GenericLayout!U11,WormStrainStocks!$A$3:'WormStrainStocks'!$A$50000))="y",INDEX(WormStrainStocks!$A$3:$A$50000,MATCH(GenericLayout!U11,WormStrainStocks!$A$3:'WormStrainStocks'!$A$50000)),"")</f>
        <v>153</v>
      </c>
      <c r="W11" s="36">
        <f>IF(INDEX(WormStrainStocks!$F$3:$F$50000,MATCH(GenericLayout!W11,WormStrainStocks!$A$3:'WormStrainStocks'!$A$50000))="y",INDEX(WormStrainStocks!$A$3:$A$50000,MATCH(GenericLayout!W11,WormStrainStocks!$A$3:'WormStrainStocks'!$A$50000)),"")</f>
        <v>226</v>
      </c>
      <c r="X11" s="2">
        <f>IF(INDEX(WormStrainStocks!$F$3:$F$50000,MATCH(GenericLayout!X11,WormStrainStocks!$A$3:'WormStrainStocks'!$A$50000))="y",INDEX(WormStrainStocks!$A$3:$A$50000,MATCH(GenericLayout!X11,WormStrainStocks!$A$3:'WormStrainStocks'!$A$50000)),"")</f>
        <v>227</v>
      </c>
      <c r="Y11" s="2">
        <f>IF(INDEX(WormStrainStocks!$F$3:$F$50000,MATCH(GenericLayout!Y11,WormStrainStocks!$A$3:'WormStrainStocks'!$A$50000))="y",INDEX(WormStrainStocks!$A$3:$A$50000,MATCH(GenericLayout!Y11,WormStrainStocks!$A$3:'WormStrainStocks'!$A$50000)),"")</f>
        <v>228</v>
      </c>
      <c r="Z11" s="2">
        <f>IF(INDEX(WormStrainStocks!$F$3:$F$50000,MATCH(GenericLayout!Z11,WormStrainStocks!$A$3:'WormStrainStocks'!$A$50000))="y",INDEX(WormStrainStocks!$A$3:$A$50000,MATCH(GenericLayout!Z11,WormStrainStocks!$A$3:'WormStrainStocks'!$A$50000)),"")</f>
        <v>229</v>
      </c>
      <c r="AA11" s="2">
        <f>IF(INDEX(WormStrainStocks!$F$3:$F$50000,MATCH(GenericLayout!AA11,WormStrainStocks!$A$3:'WormStrainStocks'!$A$50000))="y",INDEX(WormStrainStocks!$A$3:$A$50000,MATCH(GenericLayout!AA11,WormStrainStocks!$A$3:'WormStrainStocks'!$A$50000)),"")</f>
        <v>230</v>
      </c>
      <c r="AB11" s="2">
        <f>IF(INDEX(WormStrainStocks!$F$3:$F$50000,MATCH(GenericLayout!AB11,WormStrainStocks!$A$3:'WormStrainStocks'!$A$50000))="y",INDEX(WormStrainStocks!$A$3:$A$50000,MATCH(GenericLayout!AB11,WormStrainStocks!$A$3:'WormStrainStocks'!$A$50000)),"")</f>
        <v>231</v>
      </c>
      <c r="AC11" s="2">
        <f>IF(INDEX(WormStrainStocks!$F$3:$F$50000,MATCH(GenericLayout!AC11,WormStrainStocks!$A$3:'WormStrainStocks'!$A$50000))="y",INDEX(WormStrainStocks!$A$3:$A$50000,MATCH(GenericLayout!AC11,WormStrainStocks!$A$3:'WormStrainStocks'!$A$50000)),"")</f>
        <v>232</v>
      </c>
      <c r="AD11" s="2">
        <f>IF(INDEX(WormStrainStocks!$F$3:$F$50000,MATCH(GenericLayout!AD11,WormStrainStocks!$A$3:'WormStrainStocks'!$A$50000))="y",INDEX(WormStrainStocks!$A$3:$A$50000,MATCH(GenericLayout!AD11,WormStrainStocks!$A$3:'WormStrainStocks'!$A$50000)),"")</f>
        <v>233</v>
      </c>
      <c r="AE11" s="37">
        <f>IF(INDEX(WormStrainStocks!$F$3:$F$50000,MATCH(GenericLayout!AE11,WormStrainStocks!$A$3:'WormStrainStocks'!$A$50000))="y",INDEX(WormStrainStocks!$A$3:$A$50000,MATCH(GenericLayout!AE11,WormStrainStocks!$A$3:'WormStrainStocks'!$A$50000)),"")</f>
        <v>234</v>
      </c>
    </row>
    <row r="12" spans="3:31" ht="16" thickBot="1" x14ac:dyDescent="0.25">
      <c r="C12" s="38">
        <f>IF(INDEX(WormStrainStocks!$F$3:$F$50000,MATCH(GenericLayout!C12,WormStrainStocks!$A$3:'WormStrainStocks'!$A$50000))="y",INDEX(WormStrainStocks!$A$3:$A$50000,MATCH(GenericLayout!C12,WormStrainStocks!$A$3:'WormStrainStocks'!$A$50000)),"")</f>
        <v>73</v>
      </c>
      <c r="D12" s="39">
        <f>IF(INDEX(WormStrainStocks!$F$3:$F$50000,MATCH(GenericLayout!D12,WormStrainStocks!$A$3:'WormStrainStocks'!$A$50000))="y",INDEX(WormStrainStocks!$A$3:$A$50000,MATCH(GenericLayout!D12,WormStrainStocks!$A$3:'WormStrainStocks'!$A$50000)),"")</f>
        <v>74</v>
      </c>
      <c r="E12" s="39">
        <f>IF(INDEX(WormStrainStocks!$F$3:$F$50000,MATCH(GenericLayout!E12,WormStrainStocks!$A$3:'WormStrainStocks'!$A$50000))="y",INDEX(WormStrainStocks!$A$3:$A$50000,MATCH(GenericLayout!E12,WormStrainStocks!$A$3:'WormStrainStocks'!$A$50000)),"")</f>
        <v>75</v>
      </c>
      <c r="F12" s="39">
        <f>IF(INDEX(WormStrainStocks!$F$3:$F$50000,MATCH(GenericLayout!F12,WormStrainStocks!$A$3:'WormStrainStocks'!$A$50000))="y",INDEX(WormStrainStocks!$A$3:$A$50000,MATCH(GenericLayout!F12,WormStrainStocks!$A$3:'WormStrainStocks'!$A$50000)),"")</f>
        <v>76</v>
      </c>
      <c r="G12" s="39">
        <f>IF(INDEX(WormStrainStocks!$F$3:$F$50000,MATCH(GenericLayout!G12,WormStrainStocks!$A$3:'WormStrainStocks'!$A$50000))="y",INDEX(WormStrainStocks!$A$3:$A$50000,MATCH(GenericLayout!G12,WormStrainStocks!$A$3:'WormStrainStocks'!$A$50000)),"")</f>
        <v>77</v>
      </c>
      <c r="H12" s="39">
        <f>IF(INDEX(WormStrainStocks!$F$3:$F$50000,MATCH(GenericLayout!H12,WormStrainStocks!$A$3:'WormStrainStocks'!$A$50000))="y",INDEX(WormStrainStocks!$A$3:$A$50000,MATCH(GenericLayout!H12,WormStrainStocks!$A$3:'WormStrainStocks'!$A$50000)),"")</f>
        <v>78</v>
      </c>
      <c r="I12" s="39">
        <f>IF(INDEX(WormStrainStocks!$F$3:$F$50000,MATCH(GenericLayout!I12,WormStrainStocks!$A$3:'WormStrainStocks'!$A$50000))="y",INDEX(WormStrainStocks!$A$3:$A$50000,MATCH(GenericLayout!I12,WormStrainStocks!$A$3:'WormStrainStocks'!$A$50000)),"")</f>
        <v>79</v>
      </c>
      <c r="J12" s="39">
        <f>IF(INDEX(WormStrainStocks!$F$3:$F$50000,MATCH(GenericLayout!J12,WormStrainStocks!$A$3:'WormStrainStocks'!$A$50000))="y",INDEX(WormStrainStocks!$A$3:$A$50000,MATCH(GenericLayout!J12,WormStrainStocks!$A$3:'WormStrainStocks'!$A$50000)),"")</f>
        <v>80</v>
      </c>
      <c r="K12" s="40">
        <f>IF(INDEX(WormStrainStocks!$F$3:$F$50000,MATCH(GenericLayout!K12,WormStrainStocks!$A$3:'WormStrainStocks'!$A$50000))="y",INDEX(WormStrainStocks!$A$3:$A$50000,MATCH(GenericLayout!K12,WormStrainStocks!$A$3:'WormStrainStocks'!$A$50000)),"")</f>
        <v>81</v>
      </c>
      <c r="L12" s="1"/>
      <c r="M12" s="38">
        <f>IF(INDEX(WormStrainStocks!$F$3:$F$50000,MATCH(GenericLayout!M12,WormStrainStocks!$A$3:'WormStrainStocks'!$A$50000))="y",INDEX(WormStrainStocks!$A$3:$A$50000,MATCH(GenericLayout!M12,WormStrainStocks!$A$3:'WormStrainStocks'!$A$50000)),"")</f>
        <v>154</v>
      </c>
      <c r="N12" s="39">
        <f>IF(INDEX(WormStrainStocks!$F$3:$F$50000,MATCH(GenericLayout!N12,WormStrainStocks!$A$3:'WormStrainStocks'!$A$50000))="y",INDEX(WormStrainStocks!$A$3:$A$50000,MATCH(GenericLayout!N12,WormStrainStocks!$A$3:'WormStrainStocks'!$A$50000)),"")</f>
        <v>155</v>
      </c>
      <c r="O12" s="39">
        <f>IF(INDEX(WormStrainStocks!$F$3:$F$50000,MATCH(GenericLayout!O12,WormStrainStocks!$A$3:'WormStrainStocks'!$A$50000))="y",INDEX(WormStrainStocks!$A$3:$A$50000,MATCH(GenericLayout!O12,WormStrainStocks!$A$3:'WormStrainStocks'!$A$50000)),"")</f>
        <v>156</v>
      </c>
      <c r="P12" s="39">
        <f>IF(INDEX(WormStrainStocks!$F$3:$F$50000,MATCH(GenericLayout!P12,WormStrainStocks!$A$3:'WormStrainStocks'!$A$50000))="y",INDEX(WormStrainStocks!$A$3:$A$50000,MATCH(GenericLayout!P12,WormStrainStocks!$A$3:'WormStrainStocks'!$A$50000)),"")</f>
        <v>157</v>
      </c>
      <c r="Q12" s="39">
        <f>IF(INDEX(WormStrainStocks!$F$3:$F$50000,MATCH(GenericLayout!Q12,WormStrainStocks!$A$3:'WormStrainStocks'!$A$50000))="y",INDEX(WormStrainStocks!$A$3:$A$50000,MATCH(GenericLayout!Q12,WormStrainStocks!$A$3:'WormStrainStocks'!$A$50000)),"")</f>
        <v>158</v>
      </c>
      <c r="R12" s="39">
        <f>IF(INDEX(WormStrainStocks!$F$3:$F$50000,MATCH(GenericLayout!R12,WormStrainStocks!$A$3:'WormStrainStocks'!$A$50000))="y",INDEX(WormStrainStocks!$A$3:$A$50000,MATCH(GenericLayout!R12,WormStrainStocks!$A$3:'WormStrainStocks'!$A$50000)),"")</f>
        <v>159</v>
      </c>
      <c r="S12" s="39">
        <f>IF(INDEX(WormStrainStocks!$F$3:$F$50000,MATCH(GenericLayout!S12,WormStrainStocks!$A$3:'WormStrainStocks'!$A$50000))="y",INDEX(WormStrainStocks!$A$3:$A$50000,MATCH(GenericLayout!S12,WormStrainStocks!$A$3:'WormStrainStocks'!$A$50000)),"")</f>
        <v>160</v>
      </c>
      <c r="T12" s="39">
        <f>IF(INDEX(WormStrainStocks!$F$3:$F$50000,MATCH(GenericLayout!T12,WormStrainStocks!$A$3:'WormStrainStocks'!$A$50000))="y",INDEX(WormStrainStocks!$A$3:$A$50000,MATCH(GenericLayout!T12,WormStrainStocks!$A$3:'WormStrainStocks'!$A$50000)),"")</f>
        <v>161</v>
      </c>
      <c r="U12" s="40">
        <f>IF(INDEX(WormStrainStocks!$F$3:$F$50000,MATCH(GenericLayout!U12,WormStrainStocks!$A$3:'WormStrainStocks'!$A$50000))="y",INDEX(WormStrainStocks!$A$3:$A$50000,MATCH(GenericLayout!U12,WormStrainStocks!$A$3:'WormStrainStocks'!$A$50000)),"")</f>
        <v>162</v>
      </c>
      <c r="W12" s="38">
        <f>IF(INDEX(WormStrainStocks!$F$3:$F$50000,MATCH(GenericLayout!W12,WormStrainStocks!$A$3:'WormStrainStocks'!$A$50000))="y",INDEX(WormStrainStocks!$A$3:$A$50000,MATCH(GenericLayout!W12,WormStrainStocks!$A$3:'WormStrainStocks'!$A$50000)),"")</f>
        <v>235</v>
      </c>
      <c r="X12" s="39">
        <f>IF(INDEX(WormStrainStocks!$F$3:$F$50000,MATCH(GenericLayout!X12,WormStrainStocks!$A$3:'WormStrainStocks'!$A$50000))="y",INDEX(WormStrainStocks!$A$3:$A$50000,MATCH(GenericLayout!X12,WormStrainStocks!$A$3:'WormStrainStocks'!$A$50000)),"")</f>
        <v>236</v>
      </c>
      <c r="Y12" s="39">
        <f>IF(INDEX(WormStrainStocks!$F$3:$F$50000,MATCH(GenericLayout!Y12,WormStrainStocks!$A$3:'WormStrainStocks'!$A$50000))="y",INDEX(WormStrainStocks!$A$3:$A$50000,MATCH(GenericLayout!Y12,WormStrainStocks!$A$3:'WormStrainStocks'!$A$50000)),"")</f>
        <v>237</v>
      </c>
      <c r="Z12" s="39">
        <f>IF(INDEX(WormStrainStocks!$F$3:$F$50000,MATCH(GenericLayout!Z12,WormStrainStocks!$A$3:'WormStrainStocks'!$A$50000))="y",INDEX(WormStrainStocks!$A$3:$A$50000,MATCH(GenericLayout!Z12,WormStrainStocks!$A$3:'WormStrainStocks'!$A$50000)),"")</f>
        <v>238</v>
      </c>
      <c r="AA12" s="39">
        <f>IF(INDEX(WormStrainStocks!$F$3:$F$50000,MATCH(GenericLayout!AA12,WormStrainStocks!$A$3:'WormStrainStocks'!$A$50000))="y",INDEX(WormStrainStocks!$A$3:$A$50000,MATCH(GenericLayout!AA12,WormStrainStocks!$A$3:'WormStrainStocks'!$A$50000)),"")</f>
        <v>239</v>
      </c>
      <c r="AB12" s="39">
        <f>IF(INDEX(WormStrainStocks!$F$3:$F$50000,MATCH(GenericLayout!AB12,WormStrainStocks!$A$3:'WormStrainStocks'!$A$50000))="y",INDEX(WormStrainStocks!$A$3:$A$50000,MATCH(GenericLayout!AB12,WormStrainStocks!$A$3:'WormStrainStocks'!$A$50000)),"")</f>
        <v>240</v>
      </c>
      <c r="AC12" s="39">
        <f>IF(INDEX(WormStrainStocks!$F$3:$F$50000,MATCH(GenericLayout!AC12,WormStrainStocks!$A$3:'WormStrainStocks'!$A$50000))="y",INDEX(WormStrainStocks!$A$3:$A$50000,MATCH(GenericLayout!AC12,WormStrainStocks!$A$3:'WormStrainStocks'!$A$50000)),"")</f>
        <v>241</v>
      </c>
      <c r="AD12" s="39">
        <f>IF(INDEX(WormStrainStocks!$F$3:$F$50000,MATCH(GenericLayout!AD12,WormStrainStocks!$A$3:'WormStrainStocks'!$A$50000))="y",INDEX(WormStrainStocks!$A$3:$A$50000,MATCH(GenericLayout!AD12,WormStrainStocks!$A$3:'WormStrainStocks'!$A$50000)),"")</f>
        <v>242</v>
      </c>
      <c r="AE12" s="40">
        <f>IF(INDEX(WormStrainStocks!$F$3:$F$50000,MATCH(GenericLayout!AE12,WormStrainStocks!$A$3:'WormStrainStocks'!$A$50000))="y",INDEX(WormStrainStocks!$A$3:$A$50000,MATCH(GenericLayout!AE12,WormStrainStocks!$A$3:'WormStrainStocks'!$A$50000)),"")</f>
        <v>243</v>
      </c>
    </row>
    <row r="13" spans="3:31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31" s="42" customFormat="1" ht="20" thickBot="1" x14ac:dyDescent="0.3">
      <c r="C14" s="43" t="s">
        <v>0</v>
      </c>
      <c r="D14" s="43">
        <f>X3+1</f>
        <v>4</v>
      </c>
      <c r="E14" s="43"/>
      <c r="F14" s="43"/>
      <c r="G14" s="43"/>
      <c r="H14" s="43"/>
      <c r="I14" s="43"/>
      <c r="J14" s="43"/>
      <c r="K14" s="43"/>
      <c r="L14" s="43"/>
      <c r="M14" s="43" t="s">
        <v>0</v>
      </c>
      <c r="N14" s="43">
        <f>D14+1</f>
        <v>5</v>
      </c>
      <c r="O14" s="43"/>
      <c r="P14" s="43"/>
      <c r="Q14" s="43"/>
      <c r="R14" s="43"/>
      <c r="S14" s="43"/>
      <c r="T14" s="43"/>
      <c r="U14" s="43"/>
      <c r="W14" s="43" t="s">
        <v>0</v>
      </c>
      <c r="X14" s="43">
        <f>N14+1</f>
        <v>6</v>
      </c>
      <c r="Y14" s="43"/>
      <c r="Z14" s="43"/>
      <c r="AA14" s="43"/>
      <c r="AB14" s="43"/>
      <c r="AC14" s="43"/>
      <c r="AD14" s="43"/>
      <c r="AE14" s="43"/>
    </row>
    <row r="15" spans="3:31" x14ac:dyDescent="0.2">
      <c r="C15" s="33">
        <f>IF(INDEX(WormStrainStocks!$F$3:$F$500000,MATCH(GenericLayout!C15,WormStrainStocks!$A$3:'WormStrainStocks'!$A$50000))="y",INDEX(WormStrainStocks!$A$3:$A$50000,MATCH(GenericLayout!C15,WormStrainStocks!$A$3:'WormStrainStocks'!$A$50000)),"")</f>
        <v>244</v>
      </c>
      <c r="D15" s="34">
        <f>IF(INDEX(WormStrainStocks!$F$3:$F$500000,MATCH(GenericLayout!D15,WormStrainStocks!$A$3:'WormStrainStocks'!$A$50000))="y",INDEX(WormStrainStocks!$A$3:$A$50000,MATCH(GenericLayout!D15,WormStrainStocks!$A$3:'WormStrainStocks'!$A$50000)),"")</f>
        <v>245</v>
      </c>
      <c r="E15" s="34">
        <f>IF(INDEX(WormStrainStocks!$F$3:$F$500000,MATCH(GenericLayout!E15,WormStrainStocks!$A$3:'WormStrainStocks'!$A$50000))="y",INDEX(WormStrainStocks!$A$3:$A$50000,MATCH(GenericLayout!E15,WormStrainStocks!$A$3:'WormStrainStocks'!$A$50000)),"")</f>
        <v>246</v>
      </c>
      <c r="F15" s="34">
        <f>IF(INDEX(WormStrainStocks!$F$3:$F$500000,MATCH(GenericLayout!F15,WormStrainStocks!$A$3:'WormStrainStocks'!$A$50000))="y",INDEX(WormStrainStocks!$A$3:$A$50000,MATCH(GenericLayout!F15,WormStrainStocks!$A$3:'WormStrainStocks'!$A$50000)),"")</f>
        <v>247</v>
      </c>
      <c r="G15" s="34">
        <f>IF(INDEX(WormStrainStocks!$F$3:$F$500000,MATCH(GenericLayout!G15,WormStrainStocks!$A$3:'WormStrainStocks'!$A$50000))="y",INDEX(WormStrainStocks!$A$3:$A$50000,MATCH(GenericLayout!G15,WormStrainStocks!$A$3:'WormStrainStocks'!$A$50000)),"")</f>
        <v>248</v>
      </c>
      <c r="H15" s="34">
        <f>IF(INDEX(WormStrainStocks!$F$3:$F$500000,MATCH(GenericLayout!H15,WormStrainStocks!$A$3:'WormStrainStocks'!$A$50000))="y",INDEX(WormStrainStocks!$A$3:$A$50000,MATCH(GenericLayout!H15,WormStrainStocks!$A$3:'WormStrainStocks'!$A$50000)),"")</f>
        <v>249</v>
      </c>
      <c r="I15" s="34">
        <f>IF(INDEX(WormStrainStocks!$F$3:$F$500000,MATCH(GenericLayout!I15,WormStrainStocks!$A$3:'WormStrainStocks'!$A$50000))="y",INDEX(WormStrainStocks!$A$3:$A$50000,MATCH(GenericLayout!I15,WormStrainStocks!$A$3:'WormStrainStocks'!$A$50000)),"")</f>
        <v>250</v>
      </c>
      <c r="J15" s="34">
        <f>IF(INDEX(WormStrainStocks!$F$3:$F$500000,MATCH(GenericLayout!J15,WormStrainStocks!$A$3:'WormStrainStocks'!$A$50000))="y",INDEX(WormStrainStocks!$A$3:$A$50000,MATCH(GenericLayout!J15,WormStrainStocks!$A$3:'WormStrainStocks'!$A$50000)),"")</f>
        <v>251</v>
      </c>
      <c r="K15" s="35">
        <f>IF(INDEX(WormStrainStocks!$F$3:$F$500000,MATCH(GenericLayout!K15,WormStrainStocks!$A$3:'WormStrainStocks'!$A$50000))="y",INDEX(WormStrainStocks!$A$3:$A$50000,MATCH(GenericLayout!K15,WormStrainStocks!$A$3:'WormStrainStocks'!$A$50000)),"")</f>
        <v>252</v>
      </c>
      <c r="L15" s="1"/>
      <c r="M15" s="33">
        <f>IF(INDEX(WormStrainStocks!$F$3:$F$50000,MATCH(GenericLayout!M15,WormStrainStocks!$A$3:'WormStrainStocks'!$A$50000))="y",INDEX(WormStrainStocks!$A$3:$A$50000,MATCH(GenericLayout!M15,WormStrainStocks!$A$3:'WormStrainStocks'!$A$50000)),"")</f>
        <v>325</v>
      </c>
      <c r="N15" s="34">
        <f>IF(INDEX(WormStrainStocks!$F$3:$F$50000,MATCH(GenericLayout!N15,WormStrainStocks!$A$3:'WormStrainStocks'!$A$50000))="y",INDEX(WormStrainStocks!$A$3:$A$50000,MATCH(GenericLayout!N15,WormStrainStocks!$A$3:'WormStrainStocks'!$A$50000)),"")</f>
        <v>326</v>
      </c>
      <c r="O15" s="34">
        <f>IF(INDEX(WormStrainStocks!$F$3:$F$50000,MATCH(GenericLayout!O15,WormStrainStocks!$A$3:'WormStrainStocks'!$A$50000))="y",INDEX(WormStrainStocks!$A$3:$A$50000,MATCH(GenericLayout!O15,WormStrainStocks!$A$3:'WormStrainStocks'!$A$50000)),"")</f>
        <v>327</v>
      </c>
      <c r="P15" s="34">
        <f>IF(INDEX(WormStrainStocks!$F$3:$F$50000,MATCH(GenericLayout!P15,WormStrainStocks!$A$3:'WormStrainStocks'!$A$50000))="y",INDEX(WormStrainStocks!$A$3:$A$50000,MATCH(GenericLayout!P15,WormStrainStocks!$A$3:'WormStrainStocks'!$A$50000)),"")</f>
        <v>328</v>
      </c>
      <c r="Q15" s="34">
        <f>IF(INDEX(WormStrainStocks!$F$3:$F$50000,MATCH(GenericLayout!Q15,WormStrainStocks!$A$3:'WormStrainStocks'!$A$50000))="y",INDEX(WormStrainStocks!$A$3:$A$50000,MATCH(GenericLayout!Q15,WormStrainStocks!$A$3:'WormStrainStocks'!$A$50000)),"")</f>
        <v>329</v>
      </c>
      <c r="R15" s="34">
        <f>IF(INDEX(WormStrainStocks!$F$3:$F$50000,MATCH(GenericLayout!R15,WormStrainStocks!$A$3:'WormStrainStocks'!$A$50000))="y",INDEX(WormStrainStocks!$A$3:$A$50000,MATCH(GenericLayout!R15,WormStrainStocks!$A$3:'WormStrainStocks'!$A$50000)),"")</f>
        <v>330</v>
      </c>
      <c r="S15" s="34">
        <f>IF(INDEX(WormStrainStocks!$F$3:$F$50000,MATCH(GenericLayout!S15,WormStrainStocks!$A$3:'WormStrainStocks'!$A$50000))="y",INDEX(WormStrainStocks!$A$3:$A$50000,MATCH(GenericLayout!S15,WormStrainStocks!$A$3:'WormStrainStocks'!$A$50000)),"")</f>
        <v>331</v>
      </c>
      <c r="T15" s="34">
        <f>IF(INDEX(WormStrainStocks!$F$3:$F$50000,MATCH(GenericLayout!T15,WormStrainStocks!$A$3:'WormStrainStocks'!$A$50000))="y",INDEX(WormStrainStocks!$A$3:$A$50000,MATCH(GenericLayout!T15,WormStrainStocks!$A$3:'WormStrainStocks'!$A$50000)),"")</f>
        <v>332</v>
      </c>
      <c r="U15" s="35">
        <f>IF(INDEX(WormStrainStocks!$F$3:$F$50000,MATCH(GenericLayout!U15,WormStrainStocks!$A$3:'WormStrainStocks'!$A$50000))="y",INDEX(WormStrainStocks!$A$3:$A$50000,MATCH(GenericLayout!U15,WormStrainStocks!$A$3:'WormStrainStocks'!$A$50000)),"")</f>
        <v>333</v>
      </c>
      <c r="W15" s="33">
        <f>IF(INDEX(WormStrainStocks!$F$3:$F$50000,MATCH(GenericLayout!W15,WormStrainStocks!$A$3:'WormStrainStocks'!$A$50000))="y",INDEX(WormStrainStocks!$A$3:$A$50000,MATCH(GenericLayout!W15,WormStrainStocks!$A$3:'WormStrainStocks'!$A$50000)),"")</f>
        <v>406</v>
      </c>
      <c r="X15" s="34">
        <f>IF(INDEX(WormStrainStocks!$F$3:$F$50000,MATCH(GenericLayout!X15,WormStrainStocks!$A$3:'WormStrainStocks'!$A$50000))="y",INDEX(WormStrainStocks!$A$3:$A$50000,MATCH(GenericLayout!X15,WormStrainStocks!$A$3:'WormStrainStocks'!$A$50000)),"")</f>
        <v>407</v>
      </c>
      <c r="Y15" s="34">
        <f>IF(INDEX(WormStrainStocks!$F$3:$F$50000,MATCH(GenericLayout!Y15,WormStrainStocks!$A$3:'WormStrainStocks'!$A$50000))="y",INDEX(WormStrainStocks!$A$3:$A$50000,MATCH(GenericLayout!Y15,WormStrainStocks!$A$3:'WormStrainStocks'!$A$50000)),"")</f>
        <v>408</v>
      </c>
      <c r="Z15" s="34">
        <f>IF(INDEX(WormStrainStocks!$F$3:$F$50000,MATCH(GenericLayout!Z15,WormStrainStocks!$A$3:'WormStrainStocks'!$A$50000))="y",INDEX(WormStrainStocks!$A$3:$A$50000,MATCH(GenericLayout!Z15,WormStrainStocks!$A$3:'WormStrainStocks'!$A$50000)),"")</f>
        <v>409</v>
      </c>
      <c r="AA15" s="34">
        <f>IF(INDEX(WormStrainStocks!$F$3:$F$50000,MATCH(GenericLayout!AA15,WormStrainStocks!$A$3:'WormStrainStocks'!$A$50000))="y",INDEX(WormStrainStocks!$A$3:$A$50000,MATCH(GenericLayout!AA15,WormStrainStocks!$A$3:'WormStrainStocks'!$A$50000)),"")</f>
        <v>410</v>
      </c>
      <c r="AB15" s="34">
        <f>IF(INDEX(WormStrainStocks!$F$3:$F$50000,MATCH(GenericLayout!AB15,WormStrainStocks!$A$3:'WormStrainStocks'!$A$50000))="y",INDEX(WormStrainStocks!$A$3:$A$50000,MATCH(GenericLayout!AB15,WormStrainStocks!$A$3:'WormStrainStocks'!$A$50000)),"")</f>
        <v>411</v>
      </c>
      <c r="AC15" s="34">
        <f>IF(INDEX(WormStrainStocks!$F$3:$F$50000,MATCH(GenericLayout!AC15,WormStrainStocks!$A$3:'WormStrainStocks'!$A$50000))="y",INDEX(WormStrainStocks!$A$3:$A$50000,MATCH(GenericLayout!AC15,WormStrainStocks!$A$3:'WormStrainStocks'!$A$50000)),"")</f>
        <v>412</v>
      </c>
      <c r="AD15" s="34">
        <f>IF(INDEX(WormStrainStocks!$F$3:$F$50000,MATCH(GenericLayout!AD15,WormStrainStocks!$A$3:'WormStrainStocks'!$A$50000))="y",INDEX(WormStrainStocks!$A$3:$A$50000,MATCH(GenericLayout!AD15,WormStrainStocks!$A$3:'WormStrainStocks'!$A$50000)),"")</f>
        <v>413</v>
      </c>
      <c r="AE15" s="35">
        <f>IF(INDEX(WormStrainStocks!$F$3:$F$50000,MATCH(GenericLayout!AE15,WormStrainStocks!$A$3:'WormStrainStocks'!$A$50000))="y",INDEX(WormStrainStocks!$A$3:$A$50000,MATCH(GenericLayout!AE15,WormStrainStocks!$A$3:'WormStrainStocks'!$A$50000)),"")</f>
        <v>414</v>
      </c>
    </row>
    <row r="16" spans="3:31" x14ac:dyDescent="0.2">
      <c r="C16" s="36">
        <f>IF(INDEX(WormStrainStocks!$F$3:$F$500000,MATCH(GenericLayout!C16,WormStrainStocks!$A$3:'WormStrainStocks'!$A$50000))="y",INDEX(WormStrainStocks!$A$3:$A$50000,MATCH(GenericLayout!C16,WormStrainStocks!$A$3:'WormStrainStocks'!$A$50000)),"")</f>
        <v>253</v>
      </c>
      <c r="D16" s="2">
        <f>IF(INDEX(WormStrainStocks!$F$3:$F$500000,MATCH(GenericLayout!D16,WormStrainStocks!$A$3:'WormStrainStocks'!$A$50000))="y",INDEX(WormStrainStocks!$A$3:$A$50000,MATCH(GenericLayout!D16,WormStrainStocks!$A$3:'WormStrainStocks'!$A$50000)),"")</f>
        <v>254</v>
      </c>
      <c r="E16" s="2">
        <f>IF(INDEX(WormStrainStocks!$F$3:$F$500000,MATCH(GenericLayout!E16,WormStrainStocks!$A$3:'WormStrainStocks'!$A$50000))="y",INDEX(WormStrainStocks!$A$3:$A$50000,MATCH(GenericLayout!E16,WormStrainStocks!$A$3:'WormStrainStocks'!$A$50000)),"")</f>
        <v>255</v>
      </c>
      <c r="F16" s="2">
        <f>IF(INDEX(WormStrainStocks!$F$3:$F$500000,MATCH(GenericLayout!F16,WormStrainStocks!$A$3:'WormStrainStocks'!$A$50000))="y",INDEX(WormStrainStocks!$A$3:$A$50000,MATCH(GenericLayout!F16,WormStrainStocks!$A$3:'WormStrainStocks'!$A$50000)),"")</f>
        <v>256</v>
      </c>
      <c r="G16" s="2">
        <f>IF(INDEX(WormStrainStocks!$F$3:$F$500000,MATCH(GenericLayout!G16,WormStrainStocks!$A$3:'WormStrainStocks'!$A$50000))="y",INDEX(WormStrainStocks!$A$3:$A$50000,MATCH(GenericLayout!G16,WormStrainStocks!$A$3:'WormStrainStocks'!$A$50000)),"")</f>
        <v>257</v>
      </c>
      <c r="H16" s="2">
        <f>IF(INDEX(WormStrainStocks!$F$3:$F$500000,MATCH(GenericLayout!H16,WormStrainStocks!$A$3:'WormStrainStocks'!$A$50000))="y",INDEX(WormStrainStocks!$A$3:$A$50000,MATCH(GenericLayout!H16,WormStrainStocks!$A$3:'WormStrainStocks'!$A$50000)),"")</f>
        <v>258</v>
      </c>
      <c r="I16" s="2">
        <f>IF(INDEX(WormStrainStocks!$F$3:$F$500000,MATCH(GenericLayout!I16,WormStrainStocks!$A$3:'WormStrainStocks'!$A$50000))="y",INDEX(WormStrainStocks!$A$3:$A$50000,MATCH(GenericLayout!I16,WormStrainStocks!$A$3:'WormStrainStocks'!$A$50000)),"")</f>
        <v>259</v>
      </c>
      <c r="J16" s="2">
        <f>IF(INDEX(WormStrainStocks!$F$3:$F$500000,MATCH(GenericLayout!J16,WormStrainStocks!$A$3:'WormStrainStocks'!$A$50000))="y",INDEX(WormStrainStocks!$A$3:$A$50000,MATCH(GenericLayout!J16,WormStrainStocks!$A$3:'WormStrainStocks'!$A$50000)),"")</f>
        <v>260</v>
      </c>
      <c r="K16" s="37">
        <f>IF(INDEX(WormStrainStocks!$F$3:$F$500000,MATCH(GenericLayout!K16,WormStrainStocks!$A$3:'WormStrainStocks'!$A$50000))="y",INDEX(WormStrainStocks!$A$3:$A$50000,MATCH(GenericLayout!K16,WormStrainStocks!$A$3:'WormStrainStocks'!$A$50000)),"")</f>
        <v>261</v>
      </c>
      <c r="L16" s="1"/>
      <c r="M16" s="36">
        <f>IF(INDEX(WormStrainStocks!$F$3:$F$50000,MATCH(GenericLayout!M16,WormStrainStocks!$A$3:'WormStrainStocks'!$A$50000))="y",INDEX(WormStrainStocks!$A$3:$A$50000,MATCH(GenericLayout!M16,WormStrainStocks!$A$3:'WormStrainStocks'!$A$50000)),"")</f>
        <v>334</v>
      </c>
      <c r="N16" s="2">
        <f>IF(INDEX(WormStrainStocks!$F$3:$F$50000,MATCH(GenericLayout!N16,WormStrainStocks!$A$3:'WormStrainStocks'!$A$50000))="y",INDEX(WormStrainStocks!$A$3:$A$50000,MATCH(GenericLayout!N16,WormStrainStocks!$A$3:'WormStrainStocks'!$A$50000)),"")</f>
        <v>335</v>
      </c>
      <c r="O16" s="2">
        <f>IF(INDEX(WormStrainStocks!$F$3:$F$50000,MATCH(GenericLayout!O16,WormStrainStocks!$A$3:'WormStrainStocks'!$A$50000))="y",INDEX(WormStrainStocks!$A$3:$A$50000,MATCH(GenericLayout!O16,WormStrainStocks!$A$3:'WormStrainStocks'!$A$50000)),"")</f>
        <v>336</v>
      </c>
      <c r="P16" s="2">
        <f>IF(INDEX(WormStrainStocks!$F$3:$F$50000,MATCH(GenericLayout!P16,WormStrainStocks!$A$3:'WormStrainStocks'!$A$50000))="y",INDEX(WormStrainStocks!$A$3:$A$50000,MATCH(GenericLayout!P16,WormStrainStocks!$A$3:'WormStrainStocks'!$A$50000)),"")</f>
        <v>337</v>
      </c>
      <c r="Q16" s="2">
        <f>IF(INDEX(WormStrainStocks!$F$3:$F$50000,MATCH(GenericLayout!Q16,WormStrainStocks!$A$3:'WormStrainStocks'!$A$50000))="y",INDEX(WormStrainStocks!$A$3:$A$50000,MATCH(GenericLayout!Q16,WormStrainStocks!$A$3:'WormStrainStocks'!$A$50000)),"")</f>
        <v>338</v>
      </c>
      <c r="R16" s="2">
        <f>IF(INDEX(WormStrainStocks!$F$3:$F$50000,MATCH(GenericLayout!R16,WormStrainStocks!$A$3:'WormStrainStocks'!$A$50000))="y",INDEX(WormStrainStocks!$A$3:$A$50000,MATCH(GenericLayout!R16,WormStrainStocks!$A$3:'WormStrainStocks'!$A$50000)),"")</f>
        <v>339</v>
      </c>
      <c r="S16" s="2">
        <f>IF(INDEX(WormStrainStocks!$F$3:$F$50000,MATCH(GenericLayout!S16,WormStrainStocks!$A$3:'WormStrainStocks'!$A$50000))="y",INDEX(WormStrainStocks!$A$3:$A$50000,MATCH(GenericLayout!S16,WormStrainStocks!$A$3:'WormStrainStocks'!$A$50000)),"")</f>
        <v>340</v>
      </c>
      <c r="T16" s="2">
        <f>IF(INDEX(WormStrainStocks!$F$3:$F$50000,MATCH(GenericLayout!T16,WormStrainStocks!$A$3:'WormStrainStocks'!$A$50000))="y",INDEX(WormStrainStocks!$A$3:$A$50000,MATCH(GenericLayout!T16,WormStrainStocks!$A$3:'WormStrainStocks'!$A$50000)),"")</f>
        <v>341</v>
      </c>
      <c r="U16" s="37">
        <f>IF(INDEX(WormStrainStocks!$F$3:$F$50000,MATCH(GenericLayout!U16,WormStrainStocks!$A$3:'WormStrainStocks'!$A$50000))="y",INDEX(WormStrainStocks!$A$3:$A$50000,MATCH(GenericLayout!U16,WormStrainStocks!$A$3:'WormStrainStocks'!$A$50000)),"")</f>
        <v>342</v>
      </c>
      <c r="W16" s="36">
        <f>IF(INDEX(WormStrainStocks!$F$3:$F$50000,MATCH(GenericLayout!W16,WormStrainStocks!$A$3:'WormStrainStocks'!$A$50000))="y",INDEX(WormStrainStocks!$A$3:$A$50000,MATCH(GenericLayout!W16,WormStrainStocks!$A$3:'WormStrainStocks'!$A$50000)),"")</f>
        <v>415</v>
      </c>
      <c r="X16" s="2">
        <f>IF(INDEX(WormStrainStocks!$F$3:$F$50000,MATCH(GenericLayout!X16,WormStrainStocks!$A$3:'WormStrainStocks'!$A$50000))="y",INDEX(WormStrainStocks!$A$3:$A$50000,MATCH(GenericLayout!X16,WormStrainStocks!$A$3:'WormStrainStocks'!$A$50000)),"")</f>
        <v>416</v>
      </c>
      <c r="Y16" s="2">
        <f>IF(INDEX(WormStrainStocks!$F$3:$F$50000,MATCH(GenericLayout!Y16,WormStrainStocks!$A$3:'WormStrainStocks'!$A$50000))="y",INDEX(WormStrainStocks!$A$3:$A$50000,MATCH(GenericLayout!Y16,WormStrainStocks!$A$3:'WormStrainStocks'!$A$50000)),"")</f>
        <v>417</v>
      </c>
      <c r="Z16" s="2">
        <f>IF(INDEX(WormStrainStocks!$F$3:$F$50000,MATCH(GenericLayout!Z16,WormStrainStocks!$A$3:'WormStrainStocks'!$A$50000))="y",INDEX(WormStrainStocks!$A$3:$A$50000,MATCH(GenericLayout!Z16,WormStrainStocks!$A$3:'WormStrainStocks'!$A$50000)),"")</f>
        <v>418</v>
      </c>
      <c r="AA16" s="2">
        <f>IF(INDEX(WormStrainStocks!$F$3:$F$50000,MATCH(GenericLayout!AA16,WormStrainStocks!$A$3:'WormStrainStocks'!$A$50000))="y",INDEX(WormStrainStocks!$A$3:$A$50000,MATCH(GenericLayout!AA16,WormStrainStocks!$A$3:'WormStrainStocks'!$A$50000)),"")</f>
        <v>419</v>
      </c>
      <c r="AB16" s="2">
        <f>IF(INDEX(WormStrainStocks!$F$3:$F$50000,MATCH(GenericLayout!AB16,WormStrainStocks!$A$3:'WormStrainStocks'!$A$50000))="y",INDEX(WormStrainStocks!$A$3:$A$50000,MATCH(GenericLayout!AB16,WormStrainStocks!$A$3:'WormStrainStocks'!$A$50000)),"")</f>
        <v>420</v>
      </c>
      <c r="AC16" s="2">
        <f>IF(INDEX(WormStrainStocks!$F$3:$F$50000,MATCH(GenericLayout!AC16,WormStrainStocks!$A$3:'WormStrainStocks'!$A$50000))="y",INDEX(WormStrainStocks!$A$3:$A$50000,MATCH(GenericLayout!AC16,WormStrainStocks!$A$3:'WormStrainStocks'!$A$50000)),"")</f>
        <v>421</v>
      </c>
      <c r="AD16" s="2" t="str">
        <f>IF(INDEX(WormStrainStocks!$F$3:$F$50000,MATCH(GenericLayout!AD16,WormStrainStocks!$A$3:'WormStrainStocks'!$A$50000))="y",INDEX(WormStrainStocks!$A$3:$A$50000,MATCH(GenericLayout!AD16,WormStrainStocks!$A$3:'WormStrainStocks'!$A$50000)),"")</f>
        <v/>
      </c>
      <c r="AE16" s="37">
        <f>IF(INDEX(WormStrainStocks!$F$3:$F$50000,MATCH(GenericLayout!AE16,WormStrainStocks!$A$3:'WormStrainStocks'!$A$50000))="y",INDEX(WormStrainStocks!$A$3:$A$50000,MATCH(GenericLayout!AE16,WormStrainStocks!$A$3:'WormStrainStocks'!$A$50000)),"")</f>
        <v>423</v>
      </c>
    </row>
    <row r="17" spans="3:31" x14ac:dyDescent="0.2">
      <c r="C17" s="36">
        <f>IF(INDEX(WormStrainStocks!$F$3:$F$500000,MATCH(GenericLayout!C17,WormStrainStocks!$A$3:'WormStrainStocks'!$A$50000))="y",INDEX(WormStrainStocks!$A$3:$A$50000,MATCH(GenericLayout!C17,WormStrainStocks!$A$3:'WormStrainStocks'!$A$50000)),"")</f>
        <v>262</v>
      </c>
      <c r="D17" s="2">
        <f>IF(INDEX(WormStrainStocks!$F$3:$F$500000,MATCH(GenericLayout!D17,WormStrainStocks!$A$3:'WormStrainStocks'!$A$50000))="y",INDEX(WormStrainStocks!$A$3:$A$50000,MATCH(GenericLayout!D17,WormStrainStocks!$A$3:'WormStrainStocks'!$A$50000)),"")</f>
        <v>263</v>
      </c>
      <c r="E17" s="2">
        <f>IF(INDEX(WormStrainStocks!$F$3:$F$500000,MATCH(GenericLayout!E17,WormStrainStocks!$A$3:'WormStrainStocks'!$A$50000))="y",INDEX(WormStrainStocks!$A$3:$A$50000,MATCH(GenericLayout!E17,WormStrainStocks!$A$3:'WormStrainStocks'!$A$50000)),"")</f>
        <v>264</v>
      </c>
      <c r="F17" s="2">
        <f>IF(INDEX(WormStrainStocks!$F$3:$F$500000,MATCH(GenericLayout!F17,WormStrainStocks!$A$3:'WormStrainStocks'!$A$50000))="y",INDEX(WormStrainStocks!$A$3:$A$50000,MATCH(GenericLayout!F17,WormStrainStocks!$A$3:'WormStrainStocks'!$A$50000)),"")</f>
        <v>265</v>
      </c>
      <c r="G17" s="2">
        <f>IF(INDEX(WormStrainStocks!$F$3:$F$500000,MATCH(GenericLayout!G17,WormStrainStocks!$A$3:'WormStrainStocks'!$A$50000))="y",INDEX(WormStrainStocks!$A$3:$A$50000,MATCH(GenericLayout!G17,WormStrainStocks!$A$3:'WormStrainStocks'!$A$50000)),"")</f>
        <v>266</v>
      </c>
      <c r="H17" s="2">
        <f>IF(INDEX(WormStrainStocks!$F$3:$F$500000,MATCH(GenericLayout!H17,WormStrainStocks!$A$3:'WormStrainStocks'!$A$50000))="y",INDEX(WormStrainStocks!$A$3:$A$50000,MATCH(GenericLayout!H17,WormStrainStocks!$A$3:'WormStrainStocks'!$A$50000)),"")</f>
        <v>267</v>
      </c>
      <c r="I17" s="2">
        <f>IF(INDEX(WormStrainStocks!$F$3:$F$500000,MATCH(GenericLayout!I17,WormStrainStocks!$A$3:'WormStrainStocks'!$A$50000))="y",INDEX(WormStrainStocks!$A$3:$A$50000,MATCH(GenericLayout!I17,WormStrainStocks!$A$3:'WormStrainStocks'!$A$50000)),"")</f>
        <v>268</v>
      </c>
      <c r="J17" s="2">
        <f>IF(INDEX(WormStrainStocks!$F$3:$F$500000,MATCH(GenericLayout!J17,WormStrainStocks!$A$3:'WormStrainStocks'!$A$50000))="y",INDEX(WormStrainStocks!$A$3:$A$50000,MATCH(GenericLayout!J17,WormStrainStocks!$A$3:'WormStrainStocks'!$A$50000)),"")</f>
        <v>269</v>
      </c>
      <c r="K17" s="37">
        <f>IF(INDEX(WormStrainStocks!$F$3:$F$500000,MATCH(GenericLayout!K17,WormStrainStocks!$A$3:'WormStrainStocks'!$A$50000))="y",INDEX(WormStrainStocks!$A$3:$A$50000,MATCH(GenericLayout!K17,WormStrainStocks!$A$3:'WormStrainStocks'!$A$50000)),"")</f>
        <v>270</v>
      </c>
      <c r="L17" s="1"/>
      <c r="M17" s="36">
        <f>IF(INDEX(WormStrainStocks!$F$3:$F$50000,MATCH(GenericLayout!M17,WormStrainStocks!$A$3:'WormStrainStocks'!$A$50000))="y",INDEX(WormStrainStocks!$A$3:$A$50000,MATCH(GenericLayout!M17,WormStrainStocks!$A$3:'WormStrainStocks'!$A$50000)),"")</f>
        <v>343</v>
      </c>
      <c r="N17" s="2">
        <f>IF(INDEX(WormStrainStocks!$F$3:$F$50000,MATCH(GenericLayout!N17,WormStrainStocks!$A$3:'WormStrainStocks'!$A$50000))="y",INDEX(WormStrainStocks!$A$3:$A$50000,MATCH(GenericLayout!N17,WormStrainStocks!$A$3:'WormStrainStocks'!$A$50000)),"")</f>
        <v>344</v>
      </c>
      <c r="O17" s="2" t="str">
        <f>IF(INDEX(WormStrainStocks!$F$3:$F$50000,MATCH(GenericLayout!O17,WormStrainStocks!$A$3:'WormStrainStocks'!$A$50000))="y",INDEX(WormStrainStocks!$A$3:$A$50000,MATCH(GenericLayout!O17,WormStrainStocks!$A$3:'WormStrainStocks'!$A$50000)),"")</f>
        <v/>
      </c>
      <c r="P17" s="2">
        <f>IF(INDEX(WormStrainStocks!$F$3:$F$50000,MATCH(GenericLayout!P17,WormStrainStocks!$A$3:'WormStrainStocks'!$A$50000))="y",INDEX(WormStrainStocks!$A$3:$A$50000,MATCH(GenericLayout!P17,WormStrainStocks!$A$3:'WormStrainStocks'!$A$50000)),"")</f>
        <v>346</v>
      </c>
      <c r="Q17" s="2">
        <f>IF(INDEX(WormStrainStocks!$F$3:$F$50000,MATCH(GenericLayout!Q17,WormStrainStocks!$A$3:'WormStrainStocks'!$A$50000))="y",INDEX(WormStrainStocks!$A$3:$A$50000,MATCH(GenericLayout!Q17,WormStrainStocks!$A$3:'WormStrainStocks'!$A$50000)),"")</f>
        <v>347</v>
      </c>
      <c r="R17" s="2">
        <f>IF(INDEX(WormStrainStocks!$F$3:$F$50000,MATCH(GenericLayout!R17,WormStrainStocks!$A$3:'WormStrainStocks'!$A$50000))="y",INDEX(WormStrainStocks!$A$3:$A$50000,MATCH(GenericLayout!R17,WormStrainStocks!$A$3:'WormStrainStocks'!$A$50000)),"")</f>
        <v>348</v>
      </c>
      <c r="S17" s="2">
        <f>IF(INDEX(WormStrainStocks!$F$3:$F$50000,MATCH(GenericLayout!S17,WormStrainStocks!$A$3:'WormStrainStocks'!$A$50000))="y",INDEX(WormStrainStocks!$A$3:$A$50000,MATCH(GenericLayout!S17,WormStrainStocks!$A$3:'WormStrainStocks'!$A$50000)),"")</f>
        <v>349</v>
      </c>
      <c r="T17" s="2">
        <f>IF(INDEX(WormStrainStocks!$F$3:$F$50000,MATCH(GenericLayout!T17,WormStrainStocks!$A$3:'WormStrainStocks'!$A$50000))="y",INDEX(WormStrainStocks!$A$3:$A$50000,MATCH(GenericLayout!T17,WormStrainStocks!$A$3:'WormStrainStocks'!$A$50000)),"")</f>
        <v>350</v>
      </c>
      <c r="U17" s="37">
        <f>IF(INDEX(WormStrainStocks!$F$3:$F$50000,MATCH(GenericLayout!U17,WormStrainStocks!$A$3:'WormStrainStocks'!$A$50000))="y",INDEX(WormStrainStocks!$A$3:$A$50000,MATCH(GenericLayout!U17,WormStrainStocks!$A$3:'WormStrainStocks'!$A$50000)),"")</f>
        <v>351</v>
      </c>
      <c r="W17" s="36">
        <f>IF(INDEX(WormStrainStocks!$F$3:$F$50000,MATCH(GenericLayout!W17,WormStrainStocks!$A$3:'WormStrainStocks'!$A$50000))="y",INDEX(WormStrainStocks!$A$3:$A$50000,MATCH(GenericLayout!W17,WormStrainStocks!$A$3:'WormStrainStocks'!$A$50000)),"")</f>
        <v>424</v>
      </c>
      <c r="X17" s="2">
        <f>IF(INDEX(WormStrainStocks!$F$3:$F$50000,MATCH(GenericLayout!X17,WormStrainStocks!$A$3:'WormStrainStocks'!$A$50000))="y",INDEX(WormStrainStocks!$A$3:$A$50000,MATCH(GenericLayout!X17,WormStrainStocks!$A$3:'WormStrainStocks'!$A$50000)),"")</f>
        <v>425</v>
      </c>
      <c r="Y17" s="2">
        <f>IF(INDEX(WormStrainStocks!$F$3:$F$50000,MATCH(GenericLayout!Y17,WormStrainStocks!$A$3:'WormStrainStocks'!$A$50000))="y",INDEX(WormStrainStocks!$A$3:$A$50000,MATCH(GenericLayout!Y17,WormStrainStocks!$A$3:'WormStrainStocks'!$A$50000)),"")</f>
        <v>426</v>
      </c>
      <c r="Z17" s="2">
        <f>IF(INDEX(WormStrainStocks!$F$3:$F$50000,MATCH(GenericLayout!Z17,WormStrainStocks!$A$3:'WormStrainStocks'!$A$50000))="y",INDEX(WormStrainStocks!$A$3:$A$50000,MATCH(GenericLayout!Z17,WormStrainStocks!$A$3:'WormStrainStocks'!$A$50000)),"")</f>
        <v>427</v>
      </c>
      <c r="AA17" s="2">
        <f>IF(INDEX(WormStrainStocks!$F$3:$F$50000,MATCH(GenericLayout!AA17,WormStrainStocks!$A$3:'WormStrainStocks'!$A$50000))="y",INDEX(WormStrainStocks!$A$3:$A$50000,MATCH(GenericLayout!AA17,WormStrainStocks!$A$3:'WormStrainStocks'!$A$50000)),"")</f>
        <v>428</v>
      </c>
      <c r="AB17" s="2">
        <f>IF(INDEX(WormStrainStocks!$F$3:$F$50000,MATCH(GenericLayout!AB17,WormStrainStocks!$A$3:'WormStrainStocks'!$A$50000))="y",INDEX(WormStrainStocks!$A$3:$A$50000,MATCH(GenericLayout!AB17,WormStrainStocks!$A$3:'WormStrainStocks'!$A$50000)),"")</f>
        <v>429</v>
      </c>
      <c r="AC17" s="2">
        <f>IF(INDEX(WormStrainStocks!$F$3:$F$50000,MATCH(GenericLayout!AC17,WormStrainStocks!$A$3:'WormStrainStocks'!$A$50000))="y",INDEX(WormStrainStocks!$A$3:$A$50000,MATCH(GenericLayout!AC17,WormStrainStocks!$A$3:'WormStrainStocks'!$A$50000)),"")</f>
        <v>430</v>
      </c>
      <c r="AD17" s="2">
        <f>IF(INDEX(WormStrainStocks!$F$3:$F$50000,MATCH(GenericLayout!AD17,WormStrainStocks!$A$3:'WormStrainStocks'!$A$50000))="y",INDEX(WormStrainStocks!$A$3:$A$50000,MATCH(GenericLayout!AD17,WormStrainStocks!$A$3:'WormStrainStocks'!$A$50000)),"")</f>
        <v>431</v>
      </c>
      <c r="AE17" s="37">
        <f>IF(INDEX(WormStrainStocks!$F$3:$F$50000,MATCH(GenericLayout!AE17,WormStrainStocks!$A$3:'WormStrainStocks'!$A$50000))="y",INDEX(WormStrainStocks!$A$3:$A$50000,MATCH(GenericLayout!AE17,WormStrainStocks!$A$3:'WormStrainStocks'!$A$50000)),"")</f>
        <v>432</v>
      </c>
    </row>
    <row r="18" spans="3:31" x14ac:dyDescent="0.2">
      <c r="C18" s="36">
        <f>IF(INDEX(WormStrainStocks!$F$3:$F$500000,MATCH(GenericLayout!C18,WormStrainStocks!$A$3:'WormStrainStocks'!$A$50000))="y",INDEX(WormStrainStocks!$A$3:$A$50000,MATCH(GenericLayout!C18,WormStrainStocks!$A$3:'WormStrainStocks'!$A$50000)),"")</f>
        <v>271</v>
      </c>
      <c r="D18" s="2">
        <f>IF(INDEX(WormStrainStocks!$F$3:$F$500000,MATCH(GenericLayout!D18,WormStrainStocks!$A$3:'WormStrainStocks'!$A$50000))="y",INDEX(WormStrainStocks!$A$3:$A$50000,MATCH(GenericLayout!D18,WormStrainStocks!$A$3:'WormStrainStocks'!$A$50000)),"")</f>
        <v>272</v>
      </c>
      <c r="E18" s="2">
        <f>IF(INDEX(WormStrainStocks!$F$3:$F$500000,MATCH(GenericLayout!E18,WormStrainStocks!$A$3:'WormStrainStocks'!$A$50000))="y",INDEX(WormStrainStocks!$A$3:$A$50000,MATCH(GenericLayout!E18,WormStrainStocks!$A$3:'WormStrainStocks'!$A$50000)),"")</f>
        <v>273</v>
      </c>
      <c r="F18" s="2">
        <f>IF(INDEX(WormStrainStocks!$F$3:$F$500000,MATCH(GenericLayout!F18,WormStrainStocks!$A$3:'WormStrainStocks'!$A$50000))="y",INDEX(WormStrainStocks!$A$3:$A$50000,MATCH(GenericLayout!F18,WormStrainStocks!$A$3:'WormStrainStocks'!$A$50000)),"")</f>
        <v>274</v>
      </c>
      <c r="G18" s="2">
        <f>IF(INDEX(WormStrainStocks!$F$3:$F$500000,MATCH(GenericLayout!G18,WormStrainStocks!$A$3:'WormStrainStocks'!$A$50000))="y",INDEX(WormStrainStocks!$A$3:$A$50000,MATCH(GenericLayout!G18,WormStrainStocks!$A$3:'WormStrainStocks'!$A$50000)),"")</f>
        <v>275</v>
      </c>
      <c r="H18" s="2">
        <f>IF(INDEX(WormStrainStocks!$F$3:$F$500000,MATCH(GenericLayout!H18,WormStrainStocks!$A$3:'WormStrainStocks'!$A$50000))="y",INDEX(WormStrainStocks!$A$3:$A$50000,MATCH(GenericLayout!H18,WormStrainStocks!$A$3:'WormStrainStocks'!$A$50000)),"")</f>
        <v>276</v>
      </c>
      <c r="I18" s="2">
        <f>IF(INDEX(WormStrainStocks!$F$3:$F$500000,MATCH(GenericLayout!I18,WormStrainStocks!$A$3:'WormStrainStocks'!$A$50000))="y",INDEX(WormStrainStocks!$A$3:$A$50000,MATCH(GenericLayout!I18,WormStrainStocks!$A$3:'WormStrainStocks'!$A$50000)),"")</f>
        <v>277</v>
      </c>
      <c r="J18" s="2">
        <f>IF(INDEX(WormStrainStocks!$F$3:$F$500000,MATCH(GenericLayout!J18,WormStrainStocks!$A$3:'WormStrainStocks'!$A$50000))="y",INDEX(WormStrainStocks!$A$3:$A$50000,MATCH(GenericLayout!J18,WormStrainStocks!$A$3:'WormStrainStocks'!$A$50000)),"")</f>
        <v>278</v>
      </c>
      <c r="K18" s="37">
        <f>IF(INDEX(WormStrainStocks!$F$3:$F$500000,MATCH(GenericLayout!K18,WormStrainStocks!$A$3:'WormStrainStocks'!$A$50000))="y",INDEX(WormStrainStocks!$A$3:$A$50000,MATCH(GenericLayout!K18,WormStrainStocks!$A$3:'WormStrainStocks'!$A$50000)),"")</f>
        <v>279</v>
      </c>
      <c r="L18" s="1"/>
      <c r="M18" s="36">
        <f>IF(INDEX(WormStrainStocks!$F$3:$F$50000,MATCH(GenericLayout!M18,WormStrainStocks!$A$3:'WormStrainStocks'!$A$50000))="y",INDEX(WormStrainStocks!$A$3:$A$50000,MATCH(GenericLayout!M18,WormStrainStocks!$A$3:'WormStrainStocks'!$A$50000)),"")</f>
        <v>352</v>
      </c>
      <c r="N18" s="2">
        <f>IF(INDEX(WormStrainStocks!$F$3:$F$50000,MATCH(GenericLayout!N18,WormStrainStocks!$A$3:'WormStrainStocks'!$A$50000))="y",INDEX(WormStrainStocks!$A$3:$A$50000,MATCH(GenericLayout!N18,WormStrainStocks!$A$3:'WormStrainStocks'!$A$50000)),"")</f>
        <v>353</v>
      </c>
      <c r="O18" s="2">
        <f>IF(INDEX(WormStrainStocks!$F$3:$F$50000,MATCH(GenericLayout!O18,WormStrainStocks!$A$3:'WormStrainStocks'!$A$50000))="y",INDEX(WormStrainStocks!$A$3:$A$50000,MATCH(GenericLayout!O18,WormStrainStocks!$A$3:'WormStrainStocks'!$A$50000)),"")</f>
        <v>354</v>
      </c>
      <c r="P18" s="2">
        <f>IF(INDEX(WormStrainStocks!$F$3:$F$50000,MATCH(GenericLayout!P18,WormStrainStocks!$A$3:'WormStrainStocks'!$A$50000))="y",INDEX(WormStrainStocks!$A$3:$A$50000,MATCH(GenericLayout!P18,WormStrainStocks!$A$3:'WormStrainStocks'!$A$50000)),"")</f>
        <v>355</v>
      </c>
      <c r="Q18" s="2">
        <f>IF(INDEX(WormStrainStocks!$F$3:$F$50000,MATCH(GenericLayout!Q18,WormStrainStocks!$A$3:'WormStrainStocks'!$A$50000))="y",INDEX(WormStrainStocks!$A$3:$A$50000,MATCH(GenericLayout!Q18,WormStrainStocks!$A$3:'WormStrainStocks'!$A$50000)),"")</f>
        <v>356</v>
      </c>
      <c r="R18" s="2">
        <f>IF(INDEX(WormStrainStocks!$F$3:$F$50000,MATCH(GenericLayout!R18,WormStrainStocks!$A$3:'WormStrainStocks'!$A$50000))="y",INDEX(WormStrainStocks!$A$3:$A$50000,MATCH(GenericLayout!R18,WormStrainStocks!$A$3:'WormStrainStocks'!$A$50000)),"")</f>
        <v>357</v>
      </c>
      <c r="S18" s="2">
        <f>IF(INDEX(WormStrainStocks!$F$3:$F$50000,MATCH(GenericLayout!S18,WormStrainStocks!$A$3:'WormStrainStocks'!$A$50000))="y",INDEX(WormStrainStocks!$A$3:$A$50000,MATCH(GenericLayout!S18,WormStrainStocks!$A$3:'WormStrainStocks'!$A$50000)),"")</f>
        <v>358</v>
      </c>
      <c r="T18" s="2">
        <f>IF(INDEX(WormStrainStocks!$F$3:$F$50000,MATCH(GenericLayout!T18,WormStrainStocks!$A$3:'WormStrainStocks'!$A$50000))="y",INDEX(WormStrainStocks!$A$3:$A$50000,MATCH(GenericLayout!T18,WormStrainStocks!$A$3:'WormStrainStocks'!$A$50000)),"")</f>
        <v>359</v>
      </c>
      <c r="U18" s="37">
        <f>IF(INDEX(WormStrainStocks!$F$3:$F$50000,MATCH(GenericLayout!U18,WormStrainStocks!$A$3:'WormStrainStocks'!$A$50000))="y",INDEX(WormStrainStocks!$A$3:$A$50000,MATCH(GenericLayout!U18,WormStrainStocks!$A$3:'WormStrainStocks'!$A$50000)),"")</f>
        <v>360</v>
      </c>
      <c r="W18" s="36">
        <f>IF(INDEX(WormStrainStocks!$F$3:$F$50000,MATCH(GenericLayout!W18,WormStrainStocks!$A$3:'WormStrainStocks'!$A$50000))="y",INDEX(WormStrainStocks!$A$3:$A$50000,MATCH(GenericLayout!W18,WormStrainStocks!$A$3:'WormStrainStocks'!$A$50000)),"")</f>
        <v>433</v>
      </c>
      <c r="X18" s="2">
        <f>IF(INDEX(WormStrainStocks!$F$3:$F$50000,MATCH(GenericLayout!X18,WormStrainStocks!$A$3:'WormStrainStocks'!$A$50000))="y",INDEX(WormStrainStocks!$A$3:$A$50000,MATCH(GenericLayout!X18,WormStrainStocks!$A$3:'WormStrainStocks'!$A$50000)),"")</f>
        <v>434</v>
      </c>
      <c r="Y18" s="2">
        <f>IF(INDEX(WormStrainStocks!$F$3:$F$50000,MATCH(GenericLayout!Y18,WormStrainStocks!$A$3:'WormStrainStocks'!$A$50000))="y",INDEX(WormStrainStocks!$A$3:$A$50000,MATCH(GenericLayout!Y18,WormStrainStocks!$A$3:'WormStrainStocks'!$A$50000)),"")</f>
        <v>435</v>
      </c>
      <c r="Z18" s="2">
        <f>IF(INDEX(WormStrainStocks!$F$3:$F$50000,MATCH(GenericLayout!Z18,WormStrainStocks!$A$3:'WormStrainStocks'!$A$50000))="y",INDEX(WormStrainStocks!$A$3:$A$50000,MATCH(GenericLayout!Z18,WormStrainStocks!$A$3:'WormStrainStocks'!$A$50000)),"")</f>
        <v>436</v>
      </c>
      <c r="AA18" s="2">
        <f>IF(INDEX(WormStrainStocks!$F$3:$F$50000,MATCH(GenericLayout!AA18,WormStrainStocks!$A$3:'WormStrainStocks'!$A$50000))="y",INDEX(WormStrainStocks!$A$3:$A$50000,MATCH(GenericLayout!AA18,WormStrainStocks!$A$3:'WormStrainStocks'!$A$50000)),"")</f>
        <v>437</v>
      </c>
      <c r="AB18" s="2">
        <f>IF(INDEX(WormStrainStocks!$F$3:$F$50000,MATCH(GenericLayout!AB18,WormStrainStocks!$A$3:'WormStrainStocks'!$A$50000))="y",INDEX(WormStrainStocks!$A$3:$A$50000,MATCH(GenericLayout!AB18,WormStrainStocks!$A$3:'WormStrainStocks'!$A$50000)),"")</f>
        <v>438</v>
      </c>
      <c r="AC18" s="2">
        <f>IF(INDEX(WormStrainStocks!$F$3:$F$50000,MATCH(GenericLayout!AC18,WormStrainStocks!$A$3:'WormStrainStocks'!$A$50000))="y",INDEX(WormStrainStocks!$A$3:$A$50000,MATCH(GenericLayout!AC18,WormStrainStocks!$A$3:'WormStrainStocks'!$A$50000)),"")</f>
        <v>439</v>
      </c>
      <c r="AD18" s="2">
        <f>IF(INDEX(WormStrainStocks!$F$3:$F$50000,MATCH(GenericLayout!AD18,WormStrainStocks!$A$3:'WormStrainStocks'!$A$50000))="y",INDEX(WormStrainStocks!$A$3:$A$50000,MATCH(GenericLayout!AD18,WormStrainStocks!$A$3:'WormStrainStocks'!$A$50000)),"")</f>
        <v>440</v>
      </c>
      <c r="AE18" s="37">
        <f>IF(INDEX(WormStrainStocks!$F$3:$F$50000,MATCH(GenericLayout!AE18,WormStrainStocks!$A$3:'WormStrainStocks'!$A$50000))="y",INDEX(WormStrainStocks!$A$3:$A$50000,MATCH(GenericLayout!AE18,WormStrainStocks!$A$3:'WormStrainStocks'!$A$50000)),"")</f>
        <v>441</v>
      </c>
    </row>
    <row r="19" spans="3:31" x14ac:dyDescent="0.2">
      <c r="C19" s="36">
        <f>IF(INDEX(WormStrainStocks!$F$3:$F$500000,MATCH(GenericLayout!C19,WormStrainStocks!$A$3:'WormStrainStocks'!$A$50000))="y",INDEX(WormStrainStocks!$A$3:$A$50000,MATCH(GenericLayout!C19,WormStrainStocks!$A$3:'WormStrainStocks'!$A$50000)),"")</f>
        <v>280</v>
      </c>
      <c r="D19" s="2">
        <f>IF(INDEX(WormStrainStocks!$F$3:$F$500000,MATCH(GenericLayout!D19,WormStrainStocks!$A$3:'WormStrainStocks'!$A$50000))="y",INDEX(WormStrainStocks!$A$3:$A$50000,MATCH(GenericLayout!D19,WormStrainStocks!$A$3:'WormStrainStocks'!$A$50000)),"")</f>
        <v>281</v>
      </c>
      <c r="E19" s="2">
        <f>IF(INDEX(WormStrainStocks!$F$3:$F$500000,MATCH(GenericLayout!E19,WormStrainStocks!$A$3:'WormStrainStocks'!$A$50000))="y",INDEX(WormStrainStocks!$A$3:$A$50000,MATCH(GenericLayout!E19,WormStrainStocks!$A$3:'WormStrainStocks'!$A$50000)),"")</f>
        <v>282</v>
      </c>
      <c r="F19" s="2">
        <f>IF(INDEX(WormStrainStocks!$F$3:$F$500000,MATCH(GenericLayout!F19,WormStrainStocks!$A$3:'WormStrainStocks'!$A$50000))="y",INDEX(WormStrainStocks!$A$3:$A$50000,MATCH(GenericLayout!F19,WormStrainStocks!$A$3:'WormStrainStocks'!$A$50000)),"")</f>
        <v>283</v>
      </c>
      <c r="G19" s="2">
        <f>IF(INDEX(WormStrainStocks!$F$3:$F$500000,MATCH(GenericLayout!G19,WormStrainStocks!$A$3:'WormStrainStocks'!$A$50000))="y",INDEX(WormStrainStocks!$A$3:$A$50000,MATCH(GenericLayout!G19,WormStrainStocks!$A$3:'WormStrainStocks'!$A$50000)),"")</f>
        <v>284</v>
      </c>
      <c r="H19" s="2">
        <f>IF(INDEX(WormStrainStocks!$F$3:$F$500000,MATCH(GenericLayout!H19,WormStrainStocks!$A$3:'WormStrainStocks'!$A$50000))="y",INDEX(WormStrainStocks!$A$3:$A$50000,MATCH(GenericLayout!H19,WormStrainStocks!$A$3:'WormStrainStocks'!$A$50000)),"")</f>
        <v>285</v>
      </c>
      <c r="I19" s="2">
        <f>IF(INDEX(WormStrainStocks!$F$3:$F$500000,MATCH(GenericLayout!I19,WormStrainStocks!$A$3:'WormStrainStocks'!$A$50000))="y",INDEX(WormStrainStocks!$A$3:$A$50000,MATCH(GenericLayout!I19,WormStrainStocks!$A$3:'WormStrainStocks'!$A$50000)),"")</f>
        <v>286</v>
      </c>
      <c r="J19" s="2">
        <f>IF(INDEX(WormStrainStocks!$F$3:$F$500000,MATCH(GenericLayout!J19,WormStrainStocks!$A$3:'WormStrainStocks'!$A$50000))="y",INDEX(WormStrainStocks!$A$3:$A$50000,MATCH(GenericLayout!J19,WormStrainStocks!$A$3:'WormStrainStocks'!$A$50000)),"")</f>
        <v>287</v>
      </c>
      <c r="K19" s="37" t="str">
        <f>IF(INDEX(WormStrainStocks!$F$3:$F$500000,MATCH(GenericLayout!K19,WormStrainStocks!$A$3:'WormStrainStocks'!$A$50000))="y",INDEX(WormStrainStocks!$A$3:$A$50000,MATCH(GenericLayout!K19,WormStrainStocks!$A$3:'WormStrainStocks'!$A$50000)),"")</f>
        <v/>
      </c>
      <c r="L19" s="1"/>
      <c r="M19" s="36">
        <f>IF(INDEX(WormStrainStocks!$F$3:$F$50000,MATCH(GenericLayout!M19,WormStrainStocks!$A$3:'WormStrainStocks'!$A$50000))="y",INDEX(WormStrainStocks!$A$3:$A$50000,MATCH(GenericLayout!M19,WormStrainStocks!$A$3:'WormStrainStocks'!$A$50000)),"")</f>
        <v>361</v>
      </c>
      <c r="N19" s="2">
        <f>IF(INDEX(WormStrainStocks!$F$3:$F$50000,MATCH(GenericLayout!N19,WormStrainStocks!$A$3:'WormStrainStocks'!$A$50000))="y",INDEX(WormStrainStocks!$A$3:$A$50000,MATCH(GenericLayout!N19,WormStrainStocks!$A$3:'WormStrainStocks'!$A$50000)),"")</f>
        <v>362</v>
      </c>
      <c r="O19" s="2">
        <f>IF(INDEX(WormStrainStocks!$F$3:$F$50000,MATCH(GenericLayout!O19,WormStrainStocks!$A$3:'WormStrainStocks'!$A$50000))="y",INDEX(WormStrainStocks!$A$3:$A$50000,MATCH(GenericLayout!O19,WormStrainStocks!$A$3:'WormStrainStocks'!$A$50000)),"")</f>
        <v>363</v>
      </c>
      <c r="P19" s="2">
        <f>IF(INDEX(WormStrainStocks!$F$3:$F$50000,MATCH(GenericLayout!P19,WormStrainStocks!$A$3:'WormStrainStocks'!$A$50000))="y",INDEX(WormStrainStocks!$A$3:$A$50000,MATCH(GenericLayout!P19,WormStrainStocks!$A$3:'WormStrainStocks'!$A$50000)),"")</f>
        <v>364</v>
      </c>
      <c r="Q19" s="2">
        <f>IF(INDEX(WormStrainStocks!$F$3:$F$50000,MATCH(GenericLayout!Q19,WormStrainStocks!$A$3:'WormStrainStocks'!$A$50000))="y",INDEX(WormStrainStocks!$A$3:$A$50000,MATCH(GenericLayout!Q19,WormStrainStocks!$A$3:'WormStrainStocks'!$A$50000)),"")</f>
        <v>365</v>
      </c>
      <c r="R19" s="2">
        <f>IF(INDEX(WormStrainStocks!$F$3:$F$50000,MATCH(GenericLayout!R19,WormStrainStocks!$A$3:'WormStrainStocks'!$A$50000))="y",INDEX(WormStrainStocks!$A$3:$A$50000,MATCH(GenericLayout!R19,WormStrainStocks!$A$3:'WormStrainStocks'!$A$50000)),"")</f>
        <v>366</v>
      </c>
      <c r="S19" s="2">
        <f>IF(INDEX(WormStrainStocks!$F$3:$F$50000,MATCH(GenericLayout!S19,WormStrainStocks!$A$3:'WormStrainStocks'!$A$50000))="y",INDEX(WormStrainStocks!$A$3:$A$50000,MATCH(GenericLayout!S19,WormStrainStocks!$A$3:'WormStrainStocks'!$A$50000)),"")</f>
        <v>367</v>
      </c>
      <c r="T19" s="2">
        <f>IF(INDEX(WormStrainStocks!$F$3:$F$50000,MATCH(GenericLayout!T19,WormStrainStocks!$A$3:'WormStrainStocks'!$A$50000))="y",INDEX(WormStrainStocks!$A$3:$A$50000,MATCH(GenericLayout!T19,WormStrainStocks!$A$3:'WormStrainStocks'!$A$50000)),"")</f>
        <v>368</v>
      </c>
      <c r="U19" s="37">
        <f>IF(INDEX(WormStrainStocks!$F$3:$F$50000,MATCH(GenericLayout!U19,WormStrainStocks!$A$3:'WormStrainStocks'!$A$50000))="y",INDEX(WormStrainStocks!$A$3:$A$50000,MATCH(GenericLayout!U19,WormStrainStocks!$A$3:'WormStrainStocks'!$A$50000)),"")</f>
        <v>369</v>
      </c>
      <c r="W19" s="36">
        <f>IF(INDEX(WormStrainStocks!$F$3:$F$50000,MATCH(GenericLayout!W19,WormStrainStocks!$A$3:'WormStrainStocks'!$A$50000))="y",INDEX(WormStrainStocks!$A$3:$A$50000,MATCH(GenericLayout!W19,WormStrainStocks!$A$3:'WormStrainStocks'!$A$50000)),"")</f>
        <v>442</v>
      </c>
      <c r="X19" s="2">
        <f>IF(INDEX(WormStrainStocks!$F$3:$F$50000,MATCH(GenericLayout!X19,WormStrainStocks!$A$3:'WormStrainStocks'!$A$50000))="y",INDEX(WormStrainStocks!$A$3:$A$50000,MATCH(GenericLayout!X19,WormStrainStocks!$A$3:'WormStrainStocks'!$A$50000)),"")</f>
        <v>443</v>
      </c>
      <c r="Y19" s="2">
        <f>IF(INDEX(WormStrainStocks!$F$3:$F$50000,MATCH(GenericLayout!Y19,WormStrainStocks!$A$3:'WormStrainStocks'!$A$50000))="y",INDEX(WormStrainStocks!$A$3:$A$50000,MATCH(GenericLayout!Y19,WormStrainStocks!$A$3:'WormStrainStocks'!$A$50000)),"")</f>
        <v>444</v>
      </c>
      <c r="Z19" s="2">
        <f>IF(INDEX(WormStrainStocks!$F$3:$F$50000,MATCH(GenericLayout!Z19,WormStrainStocks!$A$3:'WormStrainStocks'!$A$50000))="y",INDEX(WormStrainStocks!$A$3:$A$50000,MATCH(GenericLayout!Z19,WormStrainStocks!$A$3:'WormStrainStocks'!$A$50000)),"")</f>
        <v>445</v>
      </c>
      <c r="AA19" s="2">
        <f>IF(INDEX(WormStrainStocks!$F$3:$F$50000,MATCH(GenericLayout!AA19,WormStrainStocks!$A$3:'WormStrainStocks'!$A$50000))="y",INDEX(WormStrainStocks!$A$3:$A$50000,MATCH(GenericLayout!AA19,WormStrainStocks!$A$3:'WormStrainStocks'!$A$50000)),"")</f>
        <v>446</v>
      </c>
      <c r="AB19" s="2">
        <f>IF(INDEX(WormStrainStocks!$F$3:$F$50000,MATCH(GenericLayout!AB19,WormStrainStocks!$A$3:'WormStrainStocks'!$A$50000))="y",INDEX(WormStrainStocks!$A$3:$A$50000,MATCH(GenericLayout!AB19,WormStrainStocks!$A$3:'WormStrainStocks'!$A$50000)),"")</f>
        <v>447</v>
      </c>
      <c r="AC19" s="2">
        <f>IF(INDEX(WormStrainStocks!$F$3:$F$50000,MATCH(GenericLayout!AC19,WormStrainStocks!$A$3:'WormStrainStocks'!$A$50000))="y",INDEX(WormStrainStocks!$A$3:$A$50000,MATCH(GenericLayout!AC19,WormStrainStocks!$A$3:'WormStrainStocks'!$A$50000)),"")</f>
        <v>448</v>
      </c>
      <c r="AD19" s="2">
        <f>IF(INDEX(WormStrainStocks!$F$3:$F$50000,MATCH(GenericLayout!AD19,WormStrainStocks!$A$3:'WormStrainStocks'!$A$50000))="y",INDEX(WormStrainStocks!$A$3:$A$50000,MATCH(GenericLayout!AD19,WormStrainStocks!$A$3:'WormStrainStocks'!$A$50000)),"")</f>
        <v>449</v>
      </c>
      <c r="AE19" s="37" t="str">
        <f>IF(INDEX(WormStrainStocks!$F$3:$F$50000,MATCH(GenericLayout!AE19,WormStrainStocks!$A$3:'WormStrainStocks'!$A$50000))="y",INDEX(WormStrainStocks!$A$3:$A$50000,MATCH(GenericLayout!AE19,WormStrainStocks!$A$3:'WormStrainStocks'!$A$50000)),"")</f>
        <v/>
      </c>
    </row>
    <row r="20" spans="3:31" x14ac:dyDescent="0.2">
      <c r="C20" s="36">
        <f>IF(INDEX(WormStrainStocks!$F$3:$F$500000,MATCH(GenericLayout!C20,WormStrainStocks!$A$3:'WormStrainStocks'!$A$50000))="y",INDEX(WormStrainStocks!$A$3:$A$50000,MATCH(GenericLayout!C20,WormStrainStocks!$A$3:'WormStrainStocks'!$A$50000)),"")</f>
        <v>289</v>
      </c>
      <c r="D20" s="2">
        <f>IF(INDEX(WormStrainStocks!$F$3:$F$500000,MATCH(GenericLayout!D20,WormStrainStocks!$A$3:'WormStrainStocks'!$A$50000))="y",INDEX(WormStrainStocks!$A$3:$A$50000,MATCH(GenericLayout!D20,WormStrainStocks!$A$3:'WormStrainStocks'!$A$50000)),"")</f>
        <v>290</v>
      </c>
      <c r="E20" s="2">
        <f>IF(INDEX(WormStrainStocks!$F$3:$F$500000,MATCH(GenericLayout!E20,WormStrainStocks!$A$3:'WormStrainStocks'!$A$50000))="y",INDEX(WormStrainStocks!$A$3:$A$50000,MATCH(GenericLayout!E20,WormStrainStocks!$A$3:'WormStrainStocks'!$A$50000)),"")</f>
        <v>291</v>
      </c>
      <c r="F20" s="2">
        <f>IF(INDEX(WormStrainStocks!$F$3:$F$500000,MATCH(GenericLayout!F20,WormStrainStocks!$A$3:'WormStrainStocks'!$A$50000))="y",INDEX(WormStrainStocks!$A$3:$A$50000,MATCH(GenericLayout!F20,WormStrainStocks!$A$3:'WormStrainStocks'!$A$50000)),"")</f>
        <v>292</v>
      </c>
      <c r="G20" s="2" t="str">
        <f>IF(INDEX(WormStrainStocks!$F$3:$F$500000,MATCH(GenericLayout!G20,WormStrainStocks!$A$3:'WormStrainStocks'!$A$50000))="y",INDEX(WormStrainStocks!$A$3:$A$50000,MATCH(GenericLayout!G20,WormStrainStocks!$A$3:'WormStrainStocks'!$A$50000)),"")</f>
        <v/>
      </c>
      <c r="H20" s="2">
        <f>IF(INDEX(WormStrainStocks!$F$3:$F$500000,MATCH(GenericLayout!H20,WormStrainStocks!$A$3:'WormStrainStocks'!$A$50000))="y",INDEX(WormStrainStocks!$A$3:$A$50000,MATCH(GenericLayout!H20,WormStrainStocks!$A$3:'WormStrainStocks'!$A$50000)),"")</f>
        <v>294</v>
      </c>
      <c r="I20" s="2">
        <f>IF(INDEX(WormStrainStocks!$F$3:$F$500000,MATCH(GenericLayout!I20,WormStrainStocks!$A$3:'WormStrainStocks'!$A$50000))="y",INDEX(WormStrainStocks!$A$3:$A$50000,MATCH(GenericLayout!I20,WormStrainStocks!$A$3:'WormStrainStocks'!$A$50000)),"")</f>
        <v>295</v>
      </c>
      <c r="J20" s="2">
        <f>IF(INDEX(WormStrainStocks!$F$3:$F$500000,MATCH(GenericLayout!J20,WormStrainStocks!$A$3:'WormStrainStocks'!$A$50000))="y",INDEX(WormStrainStocks!$A$3:$A$50000,MATCH(GenericLayout!J20,WormStrainStocks!$A$3:'WormStrainStocks'!$A$50000)),"")</f>
        <v>296</v>
      </c>
      <c r="K20" s="37">
        <f>IF(INDEX(WormStrainStocks!$F$3:$F$500000,MATCH(GenericLayout!K20,WormStrainStocks!$A$3:'WormStrainStocks'!$A$50000))="y",INDEX(WormStrainStocks!$A$3:$A$50000,MATCH(GenericLayout!K20,WormStrainStocks!$A$3:'WormStrainStocks'!$A$50000)),"")</f>
        <v>297</v>
      </c>
      <c r="L20" s="1"/>
      <c r="M20" s="36">
        <f>IF(INDEX(WormStrainStocks!$F$3:$F$50000,MATCH(GenericLayout!M20,WormStrainStocks!$A$3:'WormStrainStocks'!$A$50000))="y",INDEX(WormStrainStocks!$A$3:$A$50000,MATCH(GenericLayout!M20,WormStrainStocks!$A$3:'WormStrainStocks'!$A$50000)),"")</f>
        <v>370</v>
      </c>
      <c r="N20" s="2">
        <f>IF(INDEX(WormStrainStocks!$F$3:$F$50000,MATCH(GenericLayout!N20,WormStrainStocks!$A$3:'WormStrainStocks'!$A$50000))="y",INDEX(WormStrainStocks!$A$3:$A$50000,MATCH(GenericLayout!N20,WormStrainStocks!$A$3:'WormStrainStocks'!$A$50000)),"")</f>
        <v>371</v>
      </c>
      <c r="O20" s="2" t="str">
        <f>IF(INDEX(WormStrainStocks!$F$3:$F$50000,MATCH(GenericLayout!O20,WormStrainStocks!$A$3:'WormStrainStocks'!$A$50000))="y",INDEX(WormStrainStocks!$A$3:$A$50000,MATCH(GenericLayout!O20,WormStrainStocks!$A$3:'WormStrainStocks'!$A$50000)),"")</f>
        <v/>
      </c>
      <c r="P20" s="2">
        <f>IF(INDEX(WormStrainStocks!$F$3:$F$50000,MATCH(GenericLayout!P20,WormStrainStocks!$A$3:'WormStrainStocks'!$A$50000))="y",INDEX(WormStrainStocks!$A$3:$A$50000,MATCH(GenericLayout!P20,WormStrainStocks!$A$3:'WormStrainStocks'!$A$50000)),"")</f>
        <v>373</v>
      </c>
      <c r="Q20" s="2">
        <f>IF(INDEX(WormStrainStocks!$F$3:$F$50000,MATCH(GenericLayout!Q20,WormStrainStocks!$A$3:'WormStrainStocks'!$A$50000))="y",INDEX(WormStrainStocks!$A$3:$A$50000,MATCH(GenericLayout!Q20,WormStrainStocks!$A$3:'WormStrainStocks'!$A$50000)),"")</f>
        <v>374</v>
      </c>
      <c r="R20" s="2">
        <f>IF(INDEX(WormStrainStocks!$F$3:$F$50000,MATCH(GenericLayout!R20,WormStrainStocks!$A$3:'WormStrainStocks'!$A$50000))="y",INDEX(WormStrainStocks!$A$3:$A$50000,MATCH(GenericLayout!R20,WormStrainStocks!$A$3:'WormStrainStocks'!$A$50000)),"")</f>
        <v>375</v>
      </c>
      <c r="S20" s="2">
        <f>IF(INDEX(WormStrainStocks!$F$3:$F$50000,MATCH(GenericLayout!S20,WormStrainStocks!$A$3:'WormStrainStocks'!$A$50000))="y",INDEX(WormStrainStocks!$A$3:$A$50000,MATCH(GenericLayout!S20,WormStrainStocks!$A$3:'WormStrainStocks'!$A$50000)),"")</f>
        <v>376</v>
      </c>
      <c r="T20" s="2">
        <f>IF(INDEX(WormStrainStocks!$F$3:$F$50000,MATCH(GenericLayout!T20,WormStrainStocks!$A$3:'WormStrainStocks'!$A$50000))="y",INDEX(WormStrainStocks!$A$3:$A$50000,MATCH(GenericLayout!T20,WormStrainStocks!$A$3:'WormStrainStocks'!$A$50000)),"")</f>
        <v>377</v>
      </c>
      <c r="U20" s="37">
        <f>IF(INDEX(WormStrainStocks!$F$3:$F$50000,MATCH(GenericLayout!U20,WormStrainStocks!$A$3:'WormStrainStocks'!$A$50000))="y",INDEX(WormStrainStocks!$A$3:$A$50000,MATCH(GenericLayout!U20,WormStrainStocks!$A$3:'WormStrainStocks'!$A$50000)),"")</f>
        <v>378</v>
      </c>
      <c r="W20" s="36">
        <f>IF(INDEX(WormStrainStocks!$F$3:$F$50000,MATCH(GenericLayout!W20,WormStrainStocks!$A$3:'WormStrainStocks'!$A$50000))="y",INDEX(WormStrainStocks!$A$3:$A$50000,MATCH(GenericLayout!W20,WormStrainStocks!$A$3:'WormStrainStocks'!$A$50000)),"")</f>
        <v>451</v>
      </c>
      <c r="X20" s="2">
        <f>IF(INDEX(WormStrainStocks!$F$3:$F$50000,MATCH(GenericLayout!X20,WormStrainStocks!$A$3:'WormStrainStocks'!$A$50000))="y",INDEX(WormStrainStocks!$A$3:$A$50000,MATCH(GenericLayout!X20,WormStrainStocks!$A$3:'WormStrainStocks'!$A$50000)),"")</f>
        <v>452</v>
      </c>
      <c r="Y20" s="2" t="str">
        <f>IF(INDEX(WormStrainStocks!$F$3:$F$50000,MATCH(GenericLayout!Y20,WormStrainStocks!$A$3:'WormStrainStocks'!$A$50000))="y",INDEX(WormStrainStocks!$A$3:$A$50000,MATCH(GenericLayout!Y20,WormStrainStocks!$A$3:'WormStrainStocks'!$A$50000)),"")</f>
        <v/>
      </c>
      <c r="Z20" s="2" t="str">
        <f>IF(INDEX(WormStrainStocks!$F$3:$F$50000,MATCH(GenericLayout!Z20,WormStrainStocks!$A$3:'WormStrainStocks'!$A$50000))="y",INDEX(WormStrainStocks!$A$3:$A$50000,MATCH(GenericLayout!Z20,WormStrainStocks!$A$3:'WormStrainStocks'!$A$50000)),"")</f>
        <v/>
      </c>
      <c r="AA20" s="2">
        <f>IF(INDEX(WormStrainStocks!$F$3:$F$50000,MATCH(GenericLayout!AA20,WormStrainStocks!$A$3:'WormStrainStocks'!$A$50000))="y",INDEX(WormStrainStocks!$A$3:$A$50000,MATCH(GenericLayout!AA20,WormStrainStocks!$A$3:'WormStrainStocks'!$A$50000)),"")</f>
        <v>455</v>
      </c>
      <c r="AB20" s="2">
        <f>IF(INDEX(WormStrainStocks!$F$3:$F$50000,MATCH(GenericLayout!AB20,WormStrainStocks!$A$3:'WormStrainStocks'!$A$50000))="y",INDEX(WormStrainStocks!$A$3:$A$50000,MATCH(GenericLayout!AB20,WormStrainStocks!$A$3:'WormStrainStocks'!$A$50000)),"")</f>
        <v>456</v>
      </c>
      <c r="AC20" s="2">
        <f>IF(INDEX(WormStrainStocks!$F$3:$F$50000,MATCH(GenericLayout!AC20,WormStrainStocks!$A$3:'WormStrainStocks'!$A$50000))="y",INDEX(WormStrainStocks!$A$3:$A$50000,MATCH(GenericLayout!AC20,WormStrainStocks!$A$3:'WormStrainStocks'!$A$50000)),"")</f>
        <v>457</v>
      </c>
      <c r="AD20" s="2">
        <f>IF(INDEX(WormStrainStocks!$F$3:$F$50000,MATCH(GenericLayout!AD20,WormStrainStocks!$A$3:'WormStrainStocks'!$A$50000))="y",INDEX(WormStrainStocks!$A$3:$A$50000,MATCH(GenericLayout!AD20,WormStrainStocks!$A$3:'WormStrainStocks'!$A$50000)),"")</f>
        <v>458</v>
      </c>
      <c r="AE20" s="37">
        <f>IF(INDEX(WormStrainStocks!$F$3:$F$50000,MATCH(GenericLayout!AE20,WormStrainStocks!$A$3:'WormStrainStocks'!$A$50000))="y",INDEX(WormStrainStocks!$A$3:$A$50000,MATCH(GenericLayout!AE20,WormStrainStocks!$A$3:'WormStrainStocks'!$A$50000)),"")</f>
        <v>459</v>
      </c>
    </row>
    <row r="21" spans="3:31" x14ac:dyDescent="0.2">
      <c r="C21" s="36">
        <f>IF(INDEX(WormStrainStocks!$F$3:$F$500000,MATCH(GenericLayout!C21,WormStrainStocks!$A$3:'WormStrainStocks'!$A$50000))="y",INDEX(WormStrainStocks!$A$3:$A$50000,MATCH(GenericLayout!C21,WormStrainStocks!$A$3:'WormStrainStocks'!$A$50000)),"")</f>
        <v>298</v>
      </c>
      <c r="D21" s="2">
        <f>IF(INDEX(WormStrainStocks!$F$3:$F$500000,MATCH(GenericLayout!D21,WormStrainStocks!$A$3:'WormStrainStocks'!$A$50000))="y",INDEX(WormStrainStocks!$A$3:$A$50000,MATCH(GenericLayout!D21,WormStrainStocks!$A$3:'WormStrainStocks'!$A$50000)),"")</f>
        <v>299</v>
      </c>
      <c r="E21" s="2">
        <f>IF(INDEX(WormStrainStocks!$F$3:$F$500000,MATCH(GenericLayout!E21,WormStrainStocks!$A$3:'WormStrainStocks'!$A$50000))="y",INDEX(WormStrainStocks!$A$3:$A$50000,MATCH(GenericLayout!E21,WormStrainStocks!$A$3:'WormStrainStocks'!$A$50000)),"")</f>
        <v>300</v>
      </c>
      <c r="F21" s="2">
        <f>IF(INDEX(WormStrainStocks!$F$3:$F$500000,MATCH(GenericLayout!F21,WormStrainStocks!$A$3:'WormStrainStocks'!$A$50000))="y",INDEX(WormStrainStocks!$A$3:$A$50000,MATCH(GenericLayout!F21,WormStrainStocks!$A$3:'WormStrainStocks'!$A$50000)),"")</f>
        <v>301</v>
      </c>
      <c r="G21" s="2">
        <f>IF(INDEX(WormStrainStocks!$F$3:$F$500000,MATCH(GenericLayout!G21,WormStrainStocks!$A$3:'WormStrainStocks'!$A$50000))="y",INDEX(WormStrainStocks!$A$3:$A$50000,MATCH(GenericLayout!G21,WormStrainStocks!$A$3:'WormStrainStocks'!$A$50000)),"")</f>
        <v>302</v>
      </c>
      <c r="H21" s="2">
        <f>IF(INDEX(WormStrainStocks!$F$3:$F$500000,MATCH(GenericLayout!H21,WormStrainStocks!$A$3:'WormStrainStocks'!$A$50000))="y",INDEX(WormStrainStocks!$A$3:$A$50000,MATCH(GenericLayout!H21,WormStrainStocks!$A$3:'WormStrainStocks'!$A$50000)),"")</f>
        <v>303</v>
      </c>
      <c r="I21" s="2">
        <f>IF(INDEX(WormStrainStocks!$F$3:$F$500000,MATCH(GenericLayout!I21,WormStrainStocks!$A$3:'WormStrainStocks'!$A$50000))="y",INDEX(WormStrainStocks!$A$3:$A$50000,MATCH(GenericLayout!I21,WormStrainStocks!$A$3:'WormStrainStocks'!$A$50000)),"")</f>
        <v>304</v>
      </c>
      <c r="J21" s="2">
        <f>IF(INDEX(WormStrainStocks!$F$3:$F$500000,MATCH(GenericLayout!J21,WormStrainStocks!$A$3:'WormStrainStocks'!$A$50000))="y",INDEX(WormStrainStocks!$A$3:$A$50000,MATCH(GenericLayout!J21,WormStrainStocks!$A$3:'WormStrainStocks'!$A$50000)),"")</f>
        <v>305</v>
      </c>
      <c r="K21" s="37">
        <f>IF(INDEX(WormStrainStocks!$F$3:$F$500000,MATCH(GenericLayout!K21,WormStrainStocks!$A$3:'WormStrainStocks'!$A$50000))="y",INDEX(WormStrainStocks!$A$3:$A$50000,MATCH(GenericLayout!K21,WormStrainStocks!$A$3:'WormStrainStocks'!$A$50000)),"")</f>
        <v>306</v>
      </c>
      <c r="L21" s="1"/>
      <c r="M21" s="36">
        <f>IF(INDEX(WormStrainStocks!$F$3:$F$50000,MATCH(GenericLayout!M21,WormStrainStocks!$A$3:'WormStrainStocks'!$A$50000))="y",INDEX(WormStrainStocks!$A$3:$A$50000,MATCH(GenericLayout!M21,WormStrainStocks!$A$3:'WormStrainStocks'!$A$50000)),"")</f>
        <v>379</v>
      </c>
      <c r="N21" s="2">
        <f>IF(INDEX(WormStrainStocks!$F$3:$F$50000,MATCH(GenericLayout!N21,WormStrainStocks!$A$3:'WormStrainStocks'!$A$50000))="y",INDEX(WormStrainStocks!$A$3:$A$50000,MATCH(GenericLayout!N21,WormStrainStocks!$A$3:'WormStrainStocks'!$A$50000)),"")</f>
        <v>380</v>
      </c>
      <c r="O21" s="2">
        <f>IF(INDEX(WormStrainStocks!$F$3:$F$50000,MATCH(GenericLayout!O21,WormStrainStocks!$A$3:'WormStrainStocks'!$A$50000))="y",INDEX(WormStrainStocks!$A$3:$A$50000,MATCH(GenericLayout!O21,WormStrainStocks!$A$3:'WormStrainStocks'!$A$50000)),"")</f>
        <v>381</v>
      </c>
      <c r="P21" s="2">
        <f>IF(INDEX(WormStrainStocks!$F$3:$F$50000,MATCH(GenericLayout!P21,WormStrainStocks!$A$3:'WormStrainStocks'!$A$50000))="y",INDEX(WormStrainStocks!$A$3:$A$50000,MATCH(GenericLayout!P21,WormStrainStocks!$A$3:'WormStrainStocks'!$A$50000)),"")</f>
        <v>382</v>
      </c>
      <c r="Q21" s="2">
        <f>IF(INDEX(WormStrainStocks!$F$3:$F$50000,MATCH(GenericLayout!Q21,WormStrainStocks!$A$3:'WormStrainStocks'!$A$50000))="y",INDEX(WormStrainStocks!$A$3:$A$50000,MATCH(GenericLayout!Q21,WormStrainStocks!$A$3:'WormStrainStocks'!$A$50000)),"")</f>
        <v>383</v>
      </c>
      <c r="R21" s="2">
        <f>IF(INDEX(WormStrainStocks!$F$3:$F$50000,MATCH(GenericLayout!R21,WormStrainStocks!$A$3:'WormStrainStocks'!$A$50000))="y",INDEX(WormStrainStocks!$A$3:$A$50000,MATCH(GenericLayout!R21,WormStrainStocks!$A$3:'WormStrainStocks'!$A$50000)),"")</f>
        <v>384</v>
      </c>
      <c r="S21" s="2">
        <f>IF(INDEX(WormStrainStocks!$F$3:$F$50000,MATCH(GenericLayout!S21,WormStrainStocks!$A$3:'WormStrainStocks'!$A$50000))="y",INDEX(WormStrainStocks!$A$3:$A$50000,MATCH(GenericLayout!S21,WormStrainStocks!$A$3:'WormStrainStocks'!$A$50000)),"")</f>
        <v>385</v>
      </c>
      <c r="T21" s="2">
        <f>IF(INDEX(WormStrainStocks!$F$3:$F$50000,MATCH(GenericLayout!T21,WormStrainStocks!$A$3:'WormStrainStocks'!$A$50000))="y",INDEX(WormStrainStocks!$A$3:$A$50000,MATCH(GenericLayout!T21,WormStrainStocks!$A$3:'WormStrainStocks'!$A$50000)),"")</f>
        <v>386</v>
      </c>
      <c r="U21" s="37">
        <f>IF(INDEX(WormStrainStocks!$F$3:$F$50000,MATCH(GenericLayout!U21,WormStrainStocks!$A$3:'WormStrainStocks'!$A$50000))="y",INDEX(WormStrainStocks!$A$3:$A$50000,MATCH(GenericLayout!U21,WormStrainStocks!$A$3:'WormStrainStocks'!$A$50000)),"")</f>
        <v>387</v>
      </c>
      <c r="W21" s="36">
        <f>IF(INDEX(WormStrainStocks!$F$3:$F$50000,MATCH(GenericLayout!W21,WormStrainStocks!$A$3:'WormStrainStocks'!$A$50000))="y",INDEX(WormStrainStocks!$A$3:$A$50000,MATCH(GenericLayout!W21,WormStrainStocks!$A$3:'WormStrainStocks'!$A$50000)),"")</f>
        <v>460</v>
      </c>
      <c r="X21" s="2">
        <f>IF(INDEX(WormStrainStocks!$F$3:$F$50000,MATCH(GenericLayout!X21,WormStrainStocks!$A$3:'WormStrainStocks'!$A$50000))="y",INDEX(WormStrainStocks!$A$3:$A$50000,MATCH(GenericLayout!X21,WormStrainStocks!$A$3:'WormStrainStocks'!$A$50000)),"")</f>
        <v>461</v>
      </c>
      <c r="Y21" s="2">
        <f>IF(INDEX(WormStrainStocks!$F$3:$F$50000,MATCH(GenericLayout!Y21,WormStrainStocks!$A$3:'WormStrainStocks'!$A$50000))="y",INDEX(WormStrainStocks!$A$3:$A$50000,MATCH(GenericLayout!Y21,WormStrainStocks!$A$3:'WormStrainStocks'!$A$50000)),"")</f>
        <v>462</v>
      </c>
      <c r="Z21" s="2">
        <f>IF(INDEX(WormStrainStocks!$F$3:$F$50000,MATCH(GenericLayout!Z21,WormStrainStocks!$A$3:'WormStrainStocks'!$A$50000))="y",INDEX(WormStrainStocks!$A$3:$A$50000,MATCH(GenericLayout!Z21,WormStrainStocks!$A$3:'WormStrainStocks'!$A$50000)),"")</f>
        <v>463</v>
      </c>
      <c r="AA21" s="2">
        <f>IF(INDEX(WormStrainStocks!$F$3:$F$50000,MATCH(GenericLayout!AA21,WormStrainStocks!$A$3:'WormStrainStocks'!$A$50000))="y",INDEX(WormStrainStocks!$A$3:$A$50000,MATCH(GenericLayout!AA21,WormStrainStocks!$A$3:'WormStrainStocks'!$A$50000)),"")</f>
        <v>464</v>
      </c>
      <c r="AB21" s="2">
        <f>IF(INDEX(WormStrainStocks!$F$3:$F$50000,MATCH(GenericLayout!AB21,WormStrainStocks!$A$3:'WormStrainStocks'!$A$50000))="y",INDEX(WormStrainStocks!$A$3:$A$50000,MATCH(GenericLayout!AB21,WormStrainStocks!$A$3:'WormStrainStocks'!$A$50000)),"")</f>
        <v>465</v>
      </c>
      <c r="AC21" s="2">
        <f>IF(INDEX(WormStrainStocks!$F$3:$F$50000,MATCH(GenericLayout!AC21,WormStrainStocks!$A$3:'WormStrainStocks'!$A$50000))="y",INDEX(WormStrainStocks!$A$3:$A$50000,MATCH(GenericLayout!AC21,WormStrainStocks!$A$3:'WormStrainStocks'!$A$50000)),"")</f>
        <v>466</v>
      </c>
      <c r="AD21" s="2">
        <f>IF(INDEX(WormStrainStocks!$F$3:$F$50000,MATCH(GenericLayout!AD21,WormStrainStocks!$A$3:'WormStrainStocks'!$A$50000))="y",INDEX(WormStrainStocks!$A$3:$A$50000,MATCH(GenericLayout!AD21,WormStrainStocks!$A$3:'WormStrainStocks'!$A$50000)),"")</f>
        <v>467</v>
      </c>
      <c r="AE21" s="37">
        <f>IF(INDEX(WormStrainStocks!$F$3:$F$50000,MATCH(GenericLayout!AE21,WormStrainStocks!$A$3:'WormStrainStocks'!$A$50000))="y",INDEX(WormStrainStocks!$A$3:$A$50000,MATCH(GenericLayout!AE21,WormStrainStocks!$A$3:'WormStrainStocks'!$A$50000)),"")</f>
        <v>468</v>
      </c>
    </row>
    <row r="22" spans="3:31" x14ac:dyDescent="0.2">
      <c r="C22" s="36">
        <f>IF(INDEX(WormStrainStocks!$F$3:$F$500000,MATCH(GenericLayout!C22,WormStrainStocks!$A$3:'WormStrainStocks'!$A$50000))="y",INDEX(WormStrainStocks!$A$3:$A$50000,MATCH(GenericLayout!C22,WormStrainStocks!$A$3:'WormStrainStocks'!$A$50000)),"")</f>
        <v>307</v>
      </c>
      <c r="D22" s="2">
        <f>IF(INDEX(WormStrainStocks!$F$3:$F$500000,MATCH(GenericLayout!D22,WormStrainStocks!$A$3:'WormStrainStocks'!$A$50000))="y",INDEX(WormStrainStocks!$A$3:$A$50000,MATCH(GenericLayout!D22,WormStrainStocks!$A$3:'WormStrainStocks'!$A$50000)),"")</f>
        <v>308</v>
      </c>
      <c r="E22" s="2">
        <f>IF(INDEX(WormStrainStocks!$F$3:$F$500000,MATCH(GenericLayout!E22,WormStrainStocks!$A$3:'WormStrainStocks'!$A$50000))="y",INDEX(WormStrainStocks!$A$3:$A$50000,MATCH(GenericLayout!E22,WormStrainStocks!$A$3:'WormStrainStocks'!$A$50000)),"")</f>
        <v>309</v>
      </c>
      <c r="F22" s="2">
        <f>IF(INDEX(WormStrainStocks!$F$3:$F$500000,MATCH(GenericLayout!F22,WormStrainStocks!$A$3:'WormStrainStocks'!$A$50000))="y",INDEX(WormStrainStocks!$A$3:$A$50000,MATCH(GenericLayout!F22,WormStrainStocks!$A$3:'WormStrainStocks'!$A$50000)),"")</f>
        <v>310</v>
      </c>
      <c r="G22" s="2">
        <f>IF(INDEX(WormStrainStocks!$F$3:$F$500000,MATCH(GenericLayout!G22,WormStrainStocks!$A$3:'WormStrainStocks'!$A$50000))="y",INDEX(WormStrainStocks!$A$3:$A$50000,MATCH(GenericLayout!G22,WormStrainStocks!$A$3:'WormStrainStocks'!$A$50000)),"")</f>
        <v>311</v>
      </c>
      <c r="H22" s="2" t="str">
        <f>IF(INDEX(WormStrainStocks!$F$3:$F$500000,MATCH(GenericLayout!H22,WormStrainStocks!$A$3:'WormStrainStocks'!$A$50000))="y",INDEX(WormStrainStocks!$A$3:$A$50000,MATCH(GenericLayout!H22,WormStrainStocks!$A$3:'WormStrainStocks'!$A$50000)),"")</f>
        <v/>
      </c>
      <c r="I22" s="2">
        <f>IF(INDEX(WormStrainStocks!$F$3:$F$500000,MATCH(GenericLayout!I22,WormStrainStocks!$A$3:'WormStrainStocks'!$A$50000))="y",INDEX(WormStrainStocks!$A$3:$A$50000,MATCH(GenericLayout!I22,WormStrainStocks!$A$3:'WormStrainStocks'!$A$50000)),"")</f>
        <v>313</v>
      </c>
      <c r="J22" s="2" t="str">
        <f>IF(INDEX(WormStrainStocks!$F$3:$F$500000,MATCH(GenericLayout!J22,WormStrainStocks!$A$3:'WormStrainStocks'!$A$50000))="y",INDEX(WormStrainStocks!$A$3:$A$50000,MATCH(GenericLayout!J22,WormStrainStocks!$A$3:'WormStrainStocks'!$A$50000)),"")</f>
        <v/>
      </c>
      <c r="K22" s="37">
        <f>IF(INDEX(WormStrainStocks!$F$3:$F$500000,MATCH(GenericLayout!K22,WormStrainStocks!$A$3:'WormStrainStocks'!$A$50000))="y",INDEX(WormStrainStocks!$A$3:$A$50000,MATCH(GenericLayout!K22,WormStrainStocks!$A$3:'WormStrainStocks'!$A$50000)),"")</f>
        <v>315</v>
      </c>
      <c r="L22" s="1"/>
      <c r="M22" s="36">
        <f>IF(INDEX(WormStrainStocks!$F$3:$F$50000,MATCH(GenericLayout!M22,WormStrainStocks!$A$3:'WormStrainStocks'!$A$50000))="y",INDEX(WormStrainStocks!$A$3:$A$50000,MATCH(GenericLayout!M22,WormStrainStocks!$A$3:'WormStrainStocks'!$A$50000)),"")</f>
        <v>388</v>
      </c>
      <c r="N22" s="2">
        <f>IF(INDEX(WormStrainStocks!$F$3:$F$50000,MATCH(GenericLayout!N22,WormStrainStocks!$A$3:'WormStrainStocks'!$A$50000))="y",INDEX(WormStrainStocks!$A$3:$A$50000,MATCH(GenericLayout!N22,WormStrainStocks!$A$3:'WormStrainStocks'!$A$50000)),"")</f>
        <v>389</v>
      </c>
      <c r="O22" s="2">
        <f>IF(INDEX(WormStrainStocks!$F$3:$F$50000,MATCH(GenericLayout!O22,WormStrainStocks!$A$3:'WormStrainStocks'!$A$50000))="y",INDEX(WormStrainStocks!$A$3:$A$50000,MATCH(GenericLayout!O22,WormStrainStocks!$A$3:'WormStrainStocks'!$A$50000)),"")</f>
        <v>390</v>
      </c>
      <c r="P22" s="2">
        <f>IF(INDEX(WormStrainStocks!$F$3:$F$50000,MATCH(GenericLayout!P22,WormStrainStocks!$A$3:'WormStrainStocks'!$A$50000))="y",INDEX(WormStrainStocks!$A$3:$A$50000,MATCH(GenericLayout!P22,WormStrainStocks!$A$3:'WormStrainStocks'!$A$50000)),"")</f>
        <v>391</v>
      </c>
      <c r="Q22" s="2">
        <f>IF(INDEX(WormStrainStocks!$F$3:$F$50000,MATCH(GenericLayout!Q22,WormStrainStocks!$A$3:'WormStrainStocks'!$A$50000))="y",INDEX(WormStrainStocks!$A$3:$A$50000,MATCH(GenericLayout!Q22,WormStrainStocks!$A$3:'WormStrainStocks'!$A$50000)),"")</f>
        <v>392</v>
      </c>
      <c r="R22" s="2">
        <f>IF(INDEX(WormStrainStocks!$F$3:$F$50000,MATCH(GenericLayout!R22,WormStrainStocks!$A$3:'WormStrainStocks'!$A$50000))="y",INDEX(WormStrainStocks!$A$3:$A$50000,MATCH(GenericLayout!R22,WormStrainStocks!$A$3:'WormStrainStocks'!$A$50000)),"")</f>
        <v>393</v>
      </c>
      <c r="S22" s="2">
        <f>IF(INDEX(WormStrainStocks!$F$3:$F$50000,MATCH(GenericLayout!S22,WormStrainStocks!$A$3:'WormStrainStocks'!$A$50000))="y",INDEX(WormStrainStocks!$A$3:$A$50000,MATCH(GenericLayout!S22,WormStrainStocks!$A$3:'WormStrainStocks'!$A$50000)),"")</f>
        <v>394</v>
      </c>
      <c r="T22" s="2">
        <f>IF(INDEX(WormStrainStocks!$F$3:$F$50000,MATCH(GenericLayout!T22,WormStrainStocks!$A$3:'WormStrainStocks'!$A$50000))="y",INDEX(WormStrainStocks!$A$3:$A$50000,MATCH(GenericLayout!T22,WormStrainStocks!$A$3:'WormStrainStocks'!$A$50000)),"")</f>
        <v>395</v>
      </c>
      <c r="U22" s="37">
        <f>IF(INDEX(WormStrainStocks!$F$3:$F$50000,MATCH(GenericLayout!U22,WormStrainStocks!$A$3:'WormStrainStocks'!$A$50000))="y",INDEX(WormStrainStocks!$A$3:$A$50000,MATCH(GenericLayout!U22,WormStrainStocks!$A$3:'WormStrainStocks'!$A$50000)),"")</f>
        <v>396</v>
      </c>
      <c r="W22" s="36">
        <f>IF(INDEX(WormStrainStocks!$F$3:$F$50000,MATCH(GenericLayout!W22,WormStrainStocks!$A$3:'WormStrainStocks'!$A$50000))="y",INDEX(WormStrainStocks!$A$3:$A$50000,MATCH(GenericLayout!W22,WormStrainStocks!$A$3:'WormStrainStocks'!$A$50000)),"")</f>
        <v>469</v>
      </c>
      <c r="X22" s="2">
        <f>IF(INDEX(WormStrainStocks!$F$3:$F$50000,MATCH(GenericLayout!X22,WormStrainStocks!$A$3:'WormStrainStocks'!$A$50000))="y",INDEX(WormStrainStocks!$A$3:$A$50000,MATCH(GenericLayout!X22,WormStrainStocks!$A$3:'WormStrainStocks'!$A$50000)),"")</f>
        <v>470</v>
      </c>
      <c r="Y22" s="2">
        <f>IF(INDEX(WormStrainStocks!$F$3:$F$50000,MATCH(GenericLayout!Y22,WormStrainStocks!$A$3:'WormStrainStocks'!$A$50000))="y",INDEX(WormStrainStocks!$A$3:$A$50000,MATCH(GenericLayout!Y22,WormStrainStocks!$A$3:'WormStrainStocks'!$A$50000)),"")</f>
        <v>471</v>
      </c>
      <c r="Z22" s="2">
        <f>IF(INDEX(WormStrainStocks!$F$3:$F$50000,MATCH(GenericLayout!Z22,WormStrainStocks!$A$3:'WormStrainStocks'!$A$50000))="y",INDEX(WormStrainStocks!$A$3:$A$50000,MATCH(GenericLayout!Z22,WormStrainStocks!$A$3:'WormStrainStocks'!$A$50000)),"")</f>
        <v>472</v>
      </c>
      <c r="AA22" s="2" t="str">
        <f>IF(INDEX(WormStrainStocks!$F$3:$F$50000,MATCH(GenericLayout!AA22,WormStrainStocks!$A$3:'WormStrainStocks'!$A$50000))="y",INDEX(WormStrainStocks!$A$3:$A$50000,MATCH(GenericLayout!AA22,WormStrainStocks!$A$3:'WormStrainStocks'!$A$50000)),"")</f>
        <v/>
      </c>
      <c r="AB22" s="2">
        <f>IF(INDEX(WormStrainStocks!$F$3:$F$50000,MATCH(GenericLayout!AB22,WormStrainStocks!$A$3:'WormStrainStocks'!$A$50000))="y",INDEX(WormStrainStocks!$A$3:$A$50000,MATCH(GenericLayout!AB22,WormStrainStocks!$A$3:'WormStrainStocks'!$A$50000)),"")</f>
        <v>474</v>
      </c>
      <c r="AC22" s="2">
        <f>IF(INDEX(WormStrainStocks!$F$3:$F$50000,MATCH(GenericLayout!AC22,WormStrainStocks!$A$3:'WormStrainStocks'!$A$50000))="y",INDEX(WormStrainStocks!$A$3:$A$50000,MATCH(GenericLayout!AC22,WormStrainStocks!$A$3:'WormStrainStocks'!$A$50000)),"")</f>
        <v>475</v>
      </c>
      <c r="AD22" s="2">
        <f>IF(INDEX(WormStrainStocks!$F$3:$F$50000,MATCH(GenericLayout!AD22,WormStrainStocks!$A$3:'WormStrainStocks'!$A$50000))="y",INDEX(WormStrainStocks!$A$3:$A$50000,MATCH(GenericLayout!AD22,WormStrainStocks!$A$3:'WormStrainStocks'!$A$50000)),"")</f>
        <v>476</v>
      </c>
      <c r="AE22" s="37">
        <f>IF(INDEX(WormStrainStocks!$F$3:$F$50000,MATCH(GenericLayout!AE22,WormStrainStocks!$A$3:'WormStrainStocks'!$A$50000))="y",INDEX(WormStrainStocks!$A$3:$A$50000,MATCH(GenericLayout!AE22,WormStrainStocks!$A$3:'WormStrainStocks'!$A$50000)),"")</f>
        <v>477</v>
      </c>
    </row>
    <row r="23" spans="3:31" ht="16" thickBot="1" x14ac:dyDescent="0.25">
      <c r="C23" s="38">
        <f>IF(INDEX(WormStrainStocks!$F$3:$F$500000,MATCH(GenericLayout!C23,WormStrainStocks!$A$3:'WormStrainStocks'!$A$50000))="y",INDEX(WormStrainStocks!$A$3:$A$50000,MATCH(GenericLayout!C23,WormStrainStocks!$A$3:'WormStrainStocks'!$A$50000)),"")</f>
        <v>316</v>
      </c>
      <c r="D23" s="39">
        <f>IF(INDEX(WormStrainStocks!$F$3:$F$500000,MATCH(GenericLayout!D23,WormStrainStocks!$A$3:'WormStrainStocks'!$A$50000))="y",INDEX(WormStrainStocks!$A$3:$A$50000,MATCH(GenericLayout!D23,WormStrainStocks!$A$3:'WormStrainStocks'!$A$50000)),"")</f>
        <v>317</v>
      </c>
      <c r="E23" s="39">
        <f>IF(INDEX(WormStrainStocks!$F$3:$F$500000,MATCH(GenericLayout!E23,WormStrainStocks!$A$3:'WormStrainStocks'!$A$50000))="y",INDEX(WormStrainStocks!$A$3:$A$50000,MATCH(GenericLayout!E23,WormStrainStocks!$A$3:'WormStrainStocks'!$A$50000)),"")</f>
        <v>318</v>
      </c>
      <c r="F23" s="39">
        <f>IF(INDEX(WormStrainStocks!$F$3:$F$500000,MATCH(GenericLayout!F23,WormStrainStocks!$A$3:'WormStrainStocks'!$A$50000))="y",INDEX(WormStrainStocks!$A$3:$A$50000,MATCH(GenericLayout!F23,WormStrainStocks!$A$3:'WormStrainStocks'!$A$50000)),"")</f>
        <v>319</v>
      </c>
      <c r="G23" s="39">
        <f>IF(INDEX(WormStrainStocks!$F$3:$F$500000,MATCH(GenericLayout!G23,WormStrainStocks!$A$3:'WormStrainStocks'!$A$50000))="y",INDEX(WormStrainStocks!$A$3:$A$50000,MATCH(GenericLayout!G23,WormStrainStocks!$A$3:'WormStrainStocks'!$A$50000)),"")</f>
        <v>320</v>
      </c>
      <c r="H23" s="39">
        <f>IF(INDEX(WormStrainStocks!$F$3:$F$500000,MATCH(GenericLayout!H23,WormStrainStocks!$A$3:'WormStrainStocks'!$A$50000))="y",INDEX(WormStrainStocks!$A$3:$A$50000,MATCH(GenericLayout!H23,WormStrainStocks!$A$3:'WormStrainStocks'!$A$50000)),"")</f>
        <v>321</v>
      </c>
      <c r="I23" s="39">
        <f>IF(INDEX(WormStrainStocks!$F$3:$F$500000,MATCH(GenericLayout!I23,WormStrainStocks!$A$3:'WormStrainStocks'!$A$50000))="y",INDEX(WormStrainStocks!$A$3:$A$50000,MATCH(GenericLayout!I23,WormStrainStocks!$A$3:'WormStrainStocks'!$A$50000)),"")</f>
        <v>322</v>
      </c>
      <c r="J23" s="39">
        <f>IF(INDEX(WormStrainStocks!$F$3:$F$500000,MATCH(GenericLayout!J23,WormStrainStocks!$A$3:'WormStrainStocks'!$A$50000))="y",INDEX(WormStrainStocks!$A$3:$A$50000,MATCH(GenericLayout!J23,WormStrainStocks!$A$3:'WormStrainStocks'!$A$50000)),"")</f>
        <v>323</v>
      </c>
      <c r="K23" s="40">
        <f>IF(INDEX(WormStrainStocks!$F$3:$F$500000,MATCH(GenericLayout!K23,WormStrainStocks!$A$3:'WormStrainStocks'!$A$50000))="y",INDEX(WormStrainStocks!$A$3:$A$50000,MATCH(GenericLayout!K23,WormStrainStocks!$A$3:'WormStrainStocks'!$A$50000)),"")</f>
        <v>324</v>
      </c>
      <c r="L23" s="1"/>
      <c r="M23" s="38">
        <f>IF(INDEX(WormStrainStocks!$F$3:$F$50000,MATCH(GenericLayout!M23,WormStrainStocks!$A$3:'WormStrainStocks'!$A$50000))="y",INDEX(WormStrainStocks!$A$3:$A$50000,MATCH(GenericLayout!M23,WormStrainStocks!$A$3:'WormStrainStocks'!$A$50000)),"")</f>
        <v>397</v>
      </c>
      <c r="N23" s="39">
        <f>IF(INDEX(WormStrainStocks!$F$3:$F$50000,MATCH(GenericLayout!N23,WormStrainStocks!$A$3:'WormStrainStocks'!$A$50000))="y",INDEX(WormStrainStocks!$A$3:$A$50000,MATCH(GenericLayout!N23,WormStrainStocks!$A$3:'WormStrainStocks'!$A$50000)),"")</f>
        <v>398</v>
      </c>
      <c r="O23" s="39">
        <f>IF(INDEX(WormStrainStocks!$F$3:$F$50000,MATCH(GenericLayout!O23,WormStrainStocks!$A$3:'WormStrainStocks'!$A$50000))="y",INDEX(WormStrainStocks!$A$3:$A$50000,MATCH(GenericLayout!O23,WormStrainStocks!$A$3:'WormStrainStocks'!$A$50000)),"")</f>
        <v>399</v>
      </c>
      <c r="P23" s="39" t="str">
        <f>IF(INDEX(WormStrainStocks!$F$3:$F$50000,MATCH(GenericLayout!P23,WormStrainStocks!$A$3:'WormStrainStocks'!$A$50000))="y",INDEX(WormStrainStocks!$A$3:$A$50000,MATCH(GenericLayout!P23,WormStrainStocks!$A$3:'WormStrainStocks'!$A$50000)),"")</f>
        <v/>
      </c>
      <c r="Q23" s="39">
        <f>IF(INDEX(WormStrainStocks!$F$3:$F$50000,MATCH(GenericLayout!Q23,WormStrainStocks!$A$3:'WormStrainStocks'!$A$50000))="y",INDEX(WormStrainStocks!$A$3:$A$50000,MATCH(GenericLayout!Q23,WormStrainStocks!$A$3:'WormStrainStocks'!$A$50000)),"")</f>
        <v>401</v>
      </c>
      <c r="R23" s="39">
        <f>IF(INDEX(WormStrainStocks!$F$3:$F$50000,MATCH(GenericLayout!R23,WormStrainStocks!$A$3:'WormStrainStocks'!$A$50000))="y",INDEX(WormStrainStocks!$A$3:$A$50000,MATCH(GenericLayout!R23,WormStrainStocks!$A$3:'WormStrainStocks'!$A$50000)),"")</f>
        <v>402</v>
      </c>
      <c r="S23" s="39">
        <f>IF(INDEX(WormStrainStocks!$F$3:$F$50000,MATCH(GenericLayout!S23,WormStrainStocks!$A$3:'WormStrainStocks'!$A$50000))="y",INDEX(WormStrainStocks!$A$3:$A$50000,MATCH(GenericLayout!S23,WormStrainStocks!$A$3:'WormStrainStocks'!$A$50000)),"")</f>
        <v>403</v>
      </c>
      <c r="T23" s="39">
        <f>IF(INDEX(WormStrainStocks!$F$3:$F$50000,MATCH(GenericLayout!T23,WormStrainStocks!$A$3:'WormStrainStocks'!$A$50000))="y",INDEX(WormStrainStocks!$A$3:$A$50000,MATCH(GenericLayout!T23,WormStrainStocks!$A$3:'WormStrainStocks'!$A$50000)),"")</f>
        <v>404</v>
      </c>
      <c r="U23" s="40" t="str">
        <f>IF(INDEX(WormStrainStocks!$F$3:$F$50000,MATCH(GenericLayout!U23,WormStrainStocks!$A$3:'WormStrainStocks'!$A$50000))="y",INDEX(WormStrainStocks!$A$3:$A$50000,MATCH(GenericLayout!U23,WormStrainStocks!$A$3:'WormStrainStocks'!$A$50000)),"")</f>
        <v/>
      </c>
      <c r="W23" s="38">
        <f>IF(INDEX(WormStrainStocks!$F$3:$F$50000,MATCH(GenericLayout!W23,WormStrainStocks!$A$3:'WormStrainStocks'!$A$50000))="y",INDEX(WormStrainStocks!$A$3:$A$50000,MATCH(GenericLayout!W23,WormStrainStocks!$A$3:'WormStrainStocks'!$A$50000)),"")</f>
        <v>478</v>
      </c>
      <c r="X23" s="39">
        <f>IF(INDEX(WormStrainStocks!$F$3:$F$50000,MATCH(GenericLayout!X23,WormStrainStocks!$A$3:'WormStrainStocks'!$A$50000))="y",INDEX(WormStrainStocks!$A$3:$A$50000,MATCH(GenericLayout!X23,WormStrainStocks!$A$3:'WormStrainStocks'!$A$50000)),"")</f>
        <v>479</v>
      </c>
      <c r="Y23" s="39">
        <f>IF(INDEX(WormStrainStocks!$F$3:$F$50000,MATCH(GenericLayout!Y23,WormStrainStocks!$A$3:'WormStrainStocks'!$A$50000))="y",INDEX(WormStrainStocks!$A$3:$A$50000,MATCH(GenericLayout!Y23,WormStrainStocks!$A$3:'WormStrainStocks'!$A$50000)),"")</f>
        <v>480</v>
      </c>
      <c r="Z23" s="39">
        <f>IF(INDEX(WormStrainStocks!$F$3:$F$50000,MATCH(GenericLayout!Z23,WormStrainStocks!$A$3:'WormStrainStocks'!$A$50000))="y",INDEX(WormStrainStocks!$A$3:$A$50000,MATCH(GenericLayout!Z23,WormStrainStocks!$A$3:'WormStrainStocks'!$A$50000)),"")</f>
        <v>481</v>
      </c>
      <c r="AA23" s="39">
        <f>IF(INDEX(WormStrainStocks!$F$3:$F$50000,MATCH(GenericLayout!AA23,WormStrainStocks!$A$3:'WormStrainStocks'!$A$50000))="y",INDEX(WormStrainStocks!$A$3:$A$50000,MATCH(GenericLayout!AA23,WormStrainStocks!$A$3:'WormStrainStocks'!$A$50000)),"")</f>
        <v>482</v>
      </c>
      <c r="AB23" s="39">
        <f>IF(INDEX(WormStrainStocks!$F$3:$F$50000,MATCH(GenericLayout!AB23,WormStrainStocks!$A$3:'WormStrainStocks'!$A$50000))="y",INDEX(WormStrainStocks!$A$3:$A$50000,MATCH(GenericLayout!AB23,WormStrainStocks!$A$3:'WormStrainStocks'!$A$50000)),"")</f>
        <v>483</v>
      </c>
      <c r="AC23" s="39">
        <f>IF(INDEX(WormStrainStocks!$F$3:$F$50000,MATCH(GenericLayout!AC23,WormStrainStocks!$A$3:'WormStrainStocks'!$A$50000))="y",INDEX(WormStrainStocks!$A$3:$A$50000,MATCH(GenericLayout!AC23,WormStrainStocks!$A$3:'WormStrainStocks'!$A$50000)),"")</f>
        <v>484</v>
      </c>
      <c r="AD23" s="39">
        <f>IF(INDEX(WormStrainStocks!$F$3:$F$50000,MATCH(GenericLayout!AD23,WormStrainStocks!$A$3:'WormStrainStocks'!$A$50000))="y",INDEX(WormStrainStocks!$A$3:$A$50000,MATCH(GenericLayout!AD23,WormStrainStocks!$A$3:'WormStrainStocks'!$A$50000)),"")</f>
        <v>485</v>
      </c>
      <c r="AE23" s="40">
        <f>IF(INDEX(WormStrainStocks!$F$3:$F$50000,MATCH(GenericLayout!AE23,WormStrainStocks!$A$3:'WormStrainStocks'!$A$50000))="y",INDEX(WormStrainStocks!$A$3:$A$50000,MATCH(GenericLayout!AE23,WormStrainStocks!$A$3:'WormStrainStocks'!$A$50000)),"")</f>
        <v>486</v>
      </c>
    </row>
    <row r="24" spans="3:3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31" s="42" customFormat="1" ht="20" thickBot="1" x14ac:dyDescent="0.3">
      <c r="C25" s="43" t="s">
        <v>0</v>
      </c>
      <c r="D25" s="43">
        <f>X14+1</f>
        <v>7</v>
      </c>
      <c r="E25" s="43"/>
      <c r="F25" s="43"/>
      <c r="G25" s="43"/>
      <c r="H25" s="43"/>
      <c r="I25" s="43"/>
      <c r="J25" s="43"/>
      <c r="K25" s="43"/>
      <c r="L25" s="43"/>
      <c r="M25" s="43" t="s">
        <v>0</v>
      </c>
      <c r="N25" s="43">
        <f>D25+1</f>
        <v>8</v>
      </c>
      <c r="O25" s="43"/>
      <c r="P25" s="43"/>
      <c r="Q25" s="43"/>
      <c r="R25" s="43"/>
      <c r="S25" s="43"/>
      <c r="T25" s="43"/>
      <c r="U25" s="43"/>
      <c r="W25" s="43" t="s">
        <v>0</v>
      </c>
      <c r="X25" s="43">
        <f>N25+1</f>
        <v>9</v>
      </c>
      <c r="Y25" s="43"/>
      <c r="Z25" s="43"/>
      <c r="AA25" s="43"/>
      <c r="AB25" s="43"/>
      <c r="AC25" s="43"/>
      <c r="AD25" s="43"/>
      <c r="AE25" s="43"/>
    </row>
    <row r="26" spans="3:31" x14ac:dyDescent="0.2">
      <c r="C26" s="33">
        <f>IF(INDEX(WormStrainStocks!$F$3:$F$50000,MATCH(GenericLayout!C26,WormStrainStocks!$A$3:'WormStrainStocks'!$A$50000))="y",INDEX(WormStrainStocks!$A$3:$A$50000,MATCH(GenericLayout!C26,WormStrainStocks!$A$3:'WormStrainStocks'!$A$50000)),"")</f>
        <v>487</v>
      </c>
      <c r="D26" s="34">
        <f>IF(INDEX(WormStrainStocks!$F$3:$F$50000,MATCH(GenericLayout!D26,WormStrainStocks!$A$3:'WormStrainStocks'!$A$50000))="y",INDEX(WormStrainStocks!$A$3:$A$50000,MATCH(GenericLayout!D26,WormStrainStocks!$A$3:'WormStrainStocks'!$A$50000)),"")</f>
        <v>488</v>
      </c>
      <c r="E26" s="34">
        <f>IF(INDEX(WormStrainStocks!$F$3:$F$50000,MATCH(GenericLayout!E26,WormStrainStocks!$A$3:'WormStrainStocks'!$A$50000))="y",INDEX(WormStrainStocks!$A$3:$A$50000,MATCH(GenericLayout!E26,WormStrainStocks!$A$3:'WormStrainStocks'!$A$50000)),"")</f>
        <v>489</v>
      </c>
      <c r="F26" s="34">
        <f>IF(INDEX(WormStrainStocks!$F$3:$F$50000,MATCH(GenericLayout!F26,WormStrainStocks!$A$3:'WormStrainStocks'!$A$50000))="y",INDEX(WormStrainStocks!$A$3:$A$50000,MATCH(GenericLayout!F26,WormStrainStocks!$A$3:'WormStrainStocks'!$A$50000)),"")</f>
        <v>490</v>
      </c>
      <c r="G26" s="34" t="str">
        <f>IF(INDEX(WormStrainStocks!$F$3:$F$50000,MATCH(GenericLayout!G26,WormStrainStocks!$A$3:'WormStrainStocks'!$A$50000))="y",INDEX(WormStrainStocks!$A$3:$A$50000,MATCH(GenericLayout!G26,WormStrainStocks!$A$3:'WormStrainStocks'!$A$50000)),"")</f>
        <v/>
      </c>
      <c r="H26" s="34">
        <f>IF(INDEX(WormStrainStocks!$F$3:$F$50000,MATCH(GenericLayout!H26,WormStrainStocks!$A$3:'WormStrainStocks'!$A$50000))="y",INDEX(WormStrainStocks!$A$3:$A$50000,MATCH(GenericLayout!H26,WormStrainStocks!$A$3:'WormStrainStocks'!$A$50000)),"")</f>
        <v>492</v>
      </c>
      <c r="I26" s="34">
        <f>IF(INDEX(WormStrainStocks!$F$3:$F$50000,MATCH(GenericLayout!I26,WormStrainStocks!$A$3:'WormStrainStocks'!$A$50000))="y",INDEX(WormStrainStocks!$A$3:$A$50000,MATCH(GenericLayout!I26,WormStrainStocks!$A$3:'WormStrainStocks'!$A$50000)),"")</f>
        <v>493</v>
      </c>
      <c r="J26" s="34">
        <f>IF(INDEX(WormStrainStocks!$F$3:$F$50000,MATCH(GenericLayout!J26,WormStrainStocks!$A$3:'WormStrainStocks'!$A$50000))="y",INDEX(WormStrainStocks!$A$3:$A$50000,MATCH(GenericLayout!J26,WormStrainStocks!$A$3:'WormStrainStocks'!$A$50000)),"")</f>
        <v>494</v>
      </c>
      <c r="K26" s="35" t="str">
        <f>IF(INDEX(WormStrainStocks!$F$3:$F$50000,MATCH(GenericLayout!K26,WormStrainStocks!$A$3:'WormStrainStocks'!$A$50000))="y",INDEX(WormStrainStocks!$A$3:$A$50000,MATCH(GenericLayout!K26,WormStrainStocks!$A$3:'WormStrainStocks'!$A$50000)),"")</f>
        <v/>
      </c>
      <c r="L26" s="1"/>
      <c r="M26" s="33">
        <f>IF(INDEX(WormStrainStocks!$F$3:$F$50000,MATCH(GenericLayout!M26,WormStrainStocks!$A$3:'WormStrainStocks'!$A$50000))="y",INDEX(WormStrainStocks!$A$3:$A$50000,MATCH(GenericLayout!M26,WormStrainStocks!$A$3:'WormStrainStocks'!$A$50000)),"")</f>
        <v>568</v>
      </c>
      <c r="N26" s="34">
        <f>IF(INDEX(WormStrainStocks!$F$3:$F$50000,MATCH(GenericLayout!N26,WormStrainStocks!$A$3:'WormStrainStocks'!$A$50000))="y",INDEX(WormStrainStocks!$A$3:$A$50000,MATCH(GenericLayout!N26,WormStrainStocks!$A$3:'WormStrainStocks'!$A$50000)),"")</f>
        <v>569</v>
      </c>
      <c r="O26" s="34">
        <f>IF(INDEX(WormStrainStocks!$F$3:$F$50000,MATCH(GenericLayout!O26,WormStrainStocks!$A$3:'WormStrainStocks'!$A$50000))="y",INDEX(WormStrainStocks!$A$3:$A$50000,MATCH(GenericLayout!O26,WormStrainStocks!$A$3:'WormStrainStocks'!$A$50000)),"")</f>
        <v>570</v>
      </c>
      <c r="P26" s="34">
        <f>IF(INDEX(WormStrainStocks!$F$3:$F$50000,MATCH(GenericLayout!P26,WormStrainStocks!$A$3:'WormStrainStocks'!$A$50000))="y",INDEX(WormStrainStocks!$A$3:$A$50000,MATCH(GenericLayout!P26,WormStrainStocks!$A$3:'WormStrainStocks'!$A$50000)),"")</f>
        <v>571</v>
      </c>
      <c r="Q26" s="34">
        <f>IF(INDEX(WormStrainStocks!$F$3:$F$50000,MATCH(GenericLayout!Q26,WormStrainStocks!$A$3:'WormStrainStocks'!$A$50000))="y",INDEX(WormStrainStocks!$A$3:$A$50000,MATCH(GenericLayout!Q26,WormStrainStocks!$A$3:'WormStrainStocks'!$A$50000)),"")</f>
        <v>572</v>
      </c>
      <c r="R26" s="34">
        <f>IF(INDEX(WormStrainStocks!$F$3:$F$50000,MATCH(GenericLayout!R26,WormStrainStocks!$A$3:'WormStrainStocks'!$A$50000))="y",INDEX(WormStrainStocks!$A$3:$A$50000,MATCH(GenericLayout!R26,WormStrainStocks!$A$3:'WormStrainStocks'!$A$50000)),"")</f>
        <v>573</v>
      </c>
      <c r="S26" s="34">
        <f>IF(INDEX(WormStrainStocks!$F$3:$F$50000,MATCH(GenericLayout!S26,WormStrainStocks!$A$3:'WormStrainStocks'!$A$50000))="y",INDEX(WormStrainStocks!$A$3:$A$50000,MATCH(GenericLayout!S26,WormStrainStocks!$A$3:'WormStrainStocks'!$A$50000)),"")</f>
        <v>574</v>
      </c>
      <c r="T26" s="34">
        <f>IF(INDEX(WormStrainStocks!$F$3:$F$50000,MATCH(GenericLayout!T26,WormStrainStocks!$A$3:'WormStrainStocks'!$A$50000))="y",INDEX(WormStrainStocks!$A$3:$A$50000,MATCH(GenericLayout!T26,WormStrainStocks!$A$3:'WormStrainStocks'!$A$50000)),"")</f>
        <v>575</v>
      </c>
      <c r="U26" s="35">
        <f>IF(INDEX(WormStrainStocks!$F$3:$F$50000,MATCH(GenericLayout!U26,WormStrainStocks!$A$3:'WormStrainStocks'!$A$50000))="y",INDEX(WormStrainStocks!$A$3:$A$50000,MATCH(GenericLayout!U26,WormStrainStocks!$A$3:'WormStrainStocks'!$A$50000)),"")</f>
        <v>576</v>
      </c>
      <c r="W26" s="33" t="str">
        <f>IF(INDEX(WormStrainStocks!$F$3:$F$50000,MATCH(GenericLayout!W26,WormStrainStocks!$A$3:'WormStrainStocks'!$A$50000))="y",INDEX(WormStrainStocks!$A$3:$A$50000,MATCH(GenericLayout!W26,WormStrainStocks!$A$3:'WormStrainStocks'!$A$50000)),"")</f>
        <v/>
      </c>
      <c r="X26" s="34" t="str">
        <f>IF(INDEX(WormStrainStocks!$F$3:$F$50000,MATCH(GenericLayout!X26,WormStrainStocks!$A$3:'WormStrainStocks'!$A$50000))="y",INDEX(WormStrainStocks!$A$3:$A$50000,MATCH(GenericLayout!X26,WormStrainStocks!$A$3:'WormStrainStocks'!$A$50000)),"")</f>
        <v/>
      </c>
      <c r="Y26" s="34" t="str">
        <f>IF(INDEX(WormStrainStocks!$F$3:$F$50000,MATCH(GenericLayout!Y26,WormStrainStocks!$A$3:'WormStrainStocks'!$A$50000))="y",INDEX(WormStrainStocks!$A$3:$A$50000,MATCH(GenericLayout!Y26,WormStrainStocks!$A$3:'WormStrainStocks'!$A$50000)),"")</f>
        <v/>
      </c>
      <c r="Z26" s="34" t="str">
        <f>IF(INDEX(WormStrainStocks!$F$3:$F$50000,MATCH(GenericLayout!Z26,WormStrainStocks!$A$3:'WormStrainStocks'!$A$50000))="y",INDEX(WormStrainStocks!$A$3:$A$50000,MATCH(GenericLayout!Z26,WormStrainStocks!$A$3:'WormStrainStocks'!$A$50000)),"")</f>
        <v/>
      </c>
      <c r="AA26" s="34" t="str">
        <f>IF(INDEX(WormStrainStocks!$F$3:$F$50000,MATCH(GenericLayout!AA26,WormStrainStocks!$A$3:'WormStrainStocks'!$A$50000))="y",INDEX(WormStrainStocks!$A$3:$A$50000,MATCH(GenericLayout!AA26,WormStrainStocks!$A$3:'WormStrainStocks'!$A$50000)),"")</f>
        <v/>
      </c>
      <c r="AB26" s="34" t="str">
        <f>IF(INDEX(WormStrainStocks!$F$3:$F$50000,MATCH(GenericLayout!AB26,WormStrainStocks!$A$3:'WormStrainStocks'!$A$50000))="y",INDEX(WormStrainStocks!$A$3:$A$50000,MATCH(GenericLayout!AB26,WormStrainStocks!$A$3:'WormStrainStocks'!$A$50000)),"")</f>
        <v/>
      </c>
      <c r="AC26" s="34" t="str">
        <f>IF(INDEX(WormStrainStocks!$F$3:$F$50000,MATCH(GenericLayout!AC26,WormStrainStocks!$A$3:'WormStrainStocks'!$A$50000))="y",INDEX(WormStrainStocks!$A$3:$A$50000,MATCH(GenericLayout!AC26,WormStrainStocks!$A$3:'WormStrainStocks'!$A$50000)),"")</f>
        <v/>
      </c>
      <c r="AD26" s="34" t="str">
        <f>IF(INDEX(WormStrainStocks!$F$3:$F$50000,MATCH(GenericLayout!AD26,WormStrainStocks!$A$3:'WormStrainStocks'!$A$50000))="y",INDEX(WormStrainStocks!$A$3:$A$50000,MATCH(GenericLayout!AD26,WormStrainStocks!$A$3:'WormStrainStocks'!$A$50000)),"")</f>
        <v/>
      </c>
      <c r="AE26" s="35" t="str">
        <f>IF(INDEX(WormStrainStocks!$F$3:$F$50000,MATCH(GenericLayout!AE26,WormStrainStocks!$A$3:'WormStrainStocks'!$A$50000))="y",INDEX(WormStrainStocks!$A$3:$A$50000,MATCH(GenericLayout!AE26,WormStrainStocks!$A$3:'WormStrainStocks'!$A$50000)),"")</f>
        <v/>
      </c>
    </row>
    <row r="27" spans="3:31" x14ac:dyDescent="0.2">
      <c r="C27" s="36">
        <f>IF(INDEX(WormStrainStocks!$F$3:$F$50000,MATCH(GenericLayout!C27,WormStrainStocks!$A$3:'WormStrainStocks'!$A$50000))="y",INDEX(WormStrainStocks!$A$3:$A$50000,MATCH(GenericLayout!C27,WormStrainStocks!$A$3:'WormStrainStocks'!$A$50000)),"")</f>
        <v>496</v>
      </c>
      <c r="D27" s="2">
        <f>IF(INDEX(WormStrainStocks!$F$3:$F$50000,MATCH(GenericLayout!D27,WormStrainStocks!$A$3:'WormStrainStocks'!$A$50000))="y",INDEX(WormStrainStocks!$A$3:$A$50000,MATCH(GenericLayout!D27,WormStrainStocks!$A$3:'WormStrainStocks'!$A$50000)),"")</f>
        <v>497</v>
      </c>
      <c r="E27" s="2">
        <f>IF(INDEX(WormStrainStocks!$F$3:$F$50000,MATCH(GenericLayout!E27,WormStrainStocks!$A$3:'WormStrainStocks'!$A$50000))="y",INDEX(WormStrainStocks!$A$3:$A$50000,MATCH(GenericLayout!E27,WormStrainStocks!$A$3:'WormStrainStocks'!$A$50000)),"")</f>
        <v>498</v>
      </c>
      <c r="F27" s="2">
        <f>IF(INDEX(WormStrainStocks!$F$3:$F$50000,MATCH(GenericLayout!F27,WormStrainStocks!$A$3:'WormStrainStocks'!$A$50000))="y",INDEX(WormStrainStocks!$A$3:$A$50000,MATCH(GenericLayout!F27,WormStrainStocks!$A$3:'WormStrainStocks'!$A$50000)),"")</f>
        <v>499</v>
      </c>
      <c r="G27" s="2">
        <f>IF(INDEX(WormStrainStocks!$F$3:$F$50000,MATCH(GenericLayout!G27,WormStrainStocks!$A$3:'WormStrainStocks'!$A$50000))="y",INDEX(WormStrainStocks!$A$3:$A$50000,MATCH(GenericLayout!G27,WormStrainStocks!$A$3:'WormStrainStocks'!$A$50000)),"")</f>
        <v>500</v>
      </c>
      <c r="H27" s="2" t="str">
        <f>IF(INDEX(WormStrainStocks!$F$3:$F$50000,MATCH(GenericLayout!H27,WormStrainStocks!$A$3:'WormStrainStocks'!$A$50000))="y",INDEX(WormStrainStocks!$A$3:$A$50000,MATCH(GenericLayout!H27,WormStrainStocks!$A$3:'WormStrainStocks'!$A$50000)),"")</f>
        <v/>
      </c>
      <c r="I27" s="2">
        <f>IF(INDEX(WormStrainStocks!$F$3:$F$50000,MATCH(GenericLayout!I27,WormStrainStocks!$A$3:'WormStrainStocks'!$A$50000))="y",INDEX(WormStrainStocks!$A$3:$A$50000,MATCH(GenericLayout!I27,WormStrainStocks!$A$3:'WormStrainStocks'!$A$50000)),"")</f>
        <v>502</v>
      </c>
      <c r="J27" s="2">
        <f>IF(INDEX(WormStrainStocks!$F$3:$F$50000,MATCH(GenericLayout!J27,WormStrainStocks!$A$3:'WormStrainStocks'!$A$50000))="y",INDEX(WormStrainStocks!$A$3:$A$50000,MATCH(GenericLayout!J27,WormStrainStocks!$A$3:'WormStrainStocks'!$A$50000)),"")</f>
        <v>503</v>
      </c>
      <c r="K27" s="37">
        <f>IF(INDEX(WormStrainStocks!$F$3:$F$50000,MATCH(GenericLayout!K27,WormStrainStocks!$A$3:'WormStrainStocks'!$A$50000))="y",INDEX(WormStrainStocks!$A$3:$A$50000,MATCH(GenericLayout!K27,WormStrainStocks!$A$3:'WormStrainStocks'!$A$50000)),"")</f>
        <v>504</v>
      </c>
      <c r="L27" s="1"/>
      <c r="M27" s="36">
        <f>IF(INDEX(WormStrainStocks!$F$3:$F$50000,MATCH(GenericLayout!M27,WormStrainStocks!$A$3:'WormStrainStocks'!$A$50000))="y",INDEX(WormStrainStocks!$A$3:$A$50000,MATCH(GenericLayout!M27,WormStrainStocks!$A$3:'WormStrainStocks'!$A$50000)),"")</f>
        <v>577</v>
      </c>
      <c r="N27" s="2">
        <f>IF(INDEX(WormStrainStocks!$F$3:$F$50000,MATCH(GenericLayout!N27,WormStrainStocks!$A$3:'WormStrainStocks'!$A$50000))="y",INDEX(WormStrainStocks!$A$3:$A$50000,MATCH(GenericLayout!N27,WormStrainStocks!$A$3:'WormStrainStocks'!$A$50000)),"")</f>
        <v>578</v>
      </c>
      <c r="O27" s="2">
        <f>IF(INDEX(WormStrainStocks!$F$3:$F$50000,MATCH(GenericLayout!O27,WormStrainStocks!$A$3:'WormStrainStocks'!$A$50000))="y",INDEX(WormStrainStocks!$A$3:$A$50000,MATCH(GenericLayout!O27,WormStrainStocks!$A$3:'WormStrainStocks'!$A$50000)),"")</f>
        <v>579</v>
      </c>
      <c r="P27" s="2">
        <f>IF(INDEX(WormStrainStocks!$F$3:$F$50000,MATCH(GenericLayout!P27,WormStrainStocks!$A$3:'WormStrainStocks'!$A$50000))="y",INDEX(WormStrainStocks!$A$3:$A$50000,MATCH(GenericLayout!P27,WormStrainStocks!$A$3:'WormStrainStocks'!$A$50000)),"")</f>
        <v>580</v>
      </c>
      <c r="Q27" s="2">
        <f>IF(INDEX(WormStrainStocks!$F$3:$F$50000,MATCH(GenericLayout!Q27,WormStrainStocks!$A$3:'WormStrainStocks'!$A$50000))="y",INDEX(WormStrainStocks!$A$3:$A$50000,MATCH(GenericLayout!Q27,WormStrainStocks!$A$3:'WormStrainStocks'!$A$50000)),"")</f>
        <v>581</v>
      </c>
      <c r="R27" s="2">
        <f>IF(INDEX(WormStrainStocks!$F$3:$F$50000,MATCH(GenericLayout!R27,WormStrainStocks!$A$3:'WormStrainStocks'!$A$50000))="y",INDEX(WormStrainStocks!$A$3:$A$50000,MATCH(GenericLayout!R27,WormStrainStocks!$A$3:'WormStrainStocks'!$A$50000)),"")</f>
        <v>582</v>
      </c>
      <c r="S27" s="2">
        <f>IF(INDEX(WormStrainStocks!$F$3:$F$50000,MATCH(GenericLayout!S27,WormStrainStocks!$A$3:'WormStrainStocks'!$A$50000))="y",INDEX(WormStrainStocks!$A$3:$A$50000,MATCH(GenericLayout!S27,WormStrainStocks!$A$3:'WormStrainStocks'!$A$50000)),"")</f>
        <v>583</v>
      </c>
      <c r="T27" s="2">
        <f>IF(INDEX(WormStrainStocks!$F$3:$F$50000,MATCH(GenericLayout!T27,WormStrainStocks!$A$3:'WormStrainStocks'!$A$50000))="y",INDEX(WormStrainStocks!$A$3:$A$50000,MATCH(GenericLayout!T27,WormStrainStocks!$A$3:'WormStrainStocks'!$A$50000)),"")</f>
        <v>584</v>
      </c>
      <c r="U27" s="37">
        <f>IF(INDEX(WormStrainStocks!$F$3:$F$50000,MATCH(GenericLayout!U27,WormStrainStocks!$A$3:'WormStrainStocks'!$A$50000))="y",INDEX(WormStrainStocks!$A$3:$A$50000,MATCH(GenericLayout!U27,WormStrainStocks!$A$3:'WormStrainStocks'!$A$50000)),"")</f>
        <v>585</v>
      </c>
      <c r="W27" s="36" t="str">
        <f>IF(INDEX(WormStrainStocks!$F$3:$F$50000,MATCH(GenericLayout!W27,WormStrainStocks!$A$3:'WormStrainStocks'!$A$50000))="y",INDEX(WormStrainStocks!$A$3:$A$50000,MATCH(GenericLayout!W27,WormStrainStocks!$A$3:'WormStrainStocks'!$A$50000)),"")</f>
        <v/>
      </c>
      <c r="X27" s="2" t="str">
        <f>IF(INDEX(WormStrainStocks!$F$3:$F$50000,MATCH(GenericLayout!X27,WormStrainStocks!$A$3:'WormStrainStocks'!$A$50000))="y",INDEX(WormStrainStocks!$A$3:$A$50000,MATCH(GenericLayout!X27,WormStrainStocks!$A$3:'WormStrainStocks'!$A$50000)),"")</f>
        <v/>
      </c>
      <c r="Y27" s="2" t="str">
        <f>IF(INDEX(WormStrainStocks!$F$3:$F$50000,MATCH(GenericLayout!Y27,WormStrainStocks!$A$3:'WormStrainStocks'!$A$50000))="y",INDEX(WormStrainStocks!$A$3:$A$50000,MATCH(GenericLayout!Y27,WormStrainStocks!$A$3:'WormStrainStocks'!$A$50000)),"")</f>
        <v/>
      </c>
      <c r="Z27" s="2" t="str">
        <f>IF(INDEX(WormStrainStocks!$F$3:$F$50000,MATCH(GenericLayout!Z27,WormStrainStocks!$A$3:'WormStrainStocks'!$A$50000))="y",INDEX(WormStrainStocks!$A$3:$A$50000,MATCH(GenericLayout!Z27,WormStrainStocks!$A$3:'WormStrainStocks'!$A$50000)),"")</f>
        <v/>
      </c>
      <c r="AA27" s="2" t="str">
        <f>IF(INDEX(WormStrainStocks!$F$3:$F$50000,MATCH(GenericLayout!AA27,WormStrainStocks!$A$3:'WormStrainStocks'!$A$50000))="y",INDEX(WormStrainStocks!$A$3:$A$50000,MATCH(GenericLayout!AA27,WormStrainStocks!$A$3:'WormStrainStocks'!$A$50000)),"")</f>
        <v/>
      </c>
      <c r="AB27" s="2" t="str">
        <f>IF(INDEX(WormStrainStocks!$F$3:$F$50000,MATCH(GenericLayout!AB27,WormStrainStocks!$A$3:'WormStrainStocks'!$A$50000))="y",INDEX(WormStrainStocks!$A$3:$A$50000,MATCH(GenericLayout!AB27,WormStrainStocks!$A$3:'WormStrainStocks'!$A$50000)),"")</f>
        <v/>
      </c>
      <c r="AC27" s="2" t="str">
        <f>IF(INDEX(WormStrainStocks!$F$3:$F$50000,MATCH(GenericLayout!AC27,WormStrainStocks!$A$3:'WormStrainStocks'!$A$50000))="y",INDEX(WormStrainStocks!$A$3:$A$50000,MATCH(GenericLayout!AC27,WormStrainStocks!$A$3:'WormStrainStocks'!$A$50000)),"")</f>
        <v/>
      </c>
      <c r="AD27" s="2" t="str">
        <f>IF(INDEX(WormStrainStocks!$F$3:$F$50000,MATCH(GenericLayout!AD27,WormStrainStocks!$A$3:'WormStrainStocks'!$A$50000))="y",INDEX(WormStrainStocks!$A$3:$A$50000,MATCH(GenericLayout!AD27,WormStrainStocks!$A$3:'WormStrainStocks'!$A$50000)),"")</f>
        <v/>
      </c>
      <c r="AE27" s="37" t="str">
        <f>IF(INDEX(WormStrainStocks!$F$3:$F$50000,MATCH(GenericLayout!AE27,WormStrainStocks!$A$3:'WormStrainStocks'!$A$50000))="y",INDEX(WormStrainStocks!$A$3:$A$50000,MATCH(GenericLayout!AE27,WormStrainStocks!$A$3:'WormStrainStocks'!$A$50000)),"")</f>
        <v/>
      </c>
    </row>
    <row r="28" spans="3:31" x14ac:dyDescent="0.2">
      <c r="C28" s="36" t="str">
        <f>IF(INDEX(WormStrainStocks!$F$3:$F$50000,MATCH(GenericLayout!C28,WormStrainStocks!$A$3:'WormStrainStocks'!$A$50000))="y",INDEX(WormStrainStocks!$A$3:$A$50000,MATCH(GenericLayout!C28,WormStrainStocks!$A$3:'WormStrainStocks'!$A$50000)),"")</f>
        <v/>
      </c>
      <c r="D28" s="2">
        <f>IF(INDEX(WormStrainStocks!$F$3:$F$50000,MATCH(GenericLayout!D28,WormStrainStocks!$A$3:'WormStrainStocks'!$A$50000))="y",INDEX(WormStrainStocks!$A$3:$A$50000,MATCH(GenericLayout!D28,WormStrainStocks!$A$3:'WormStrainStocks'!$A$50000)),"")</f>
        <v>506</v>
      </c>
      <c r="E28" s="2">
        <f>IF(INDEX(WormStrainStocks!$F$3:$F$50000,MATCH(GenericLayout!E28,WormStrainStocks!$A$3:'WormStrainStocks'!$A$50000))="y",INDEX(WormStrainStocks!$A$3:$A$50000,MATCH(GenericLayout!E28,WormStrainStocks!$A$3:'WormStrainStocks'!$A$50000)),"")</f>
        <v>507</v>
      </c>
      <c r="F28" s="2">
        <f>IF(INDEX(WormStrainStocks!$F$3:$F$50000,MATCH(GenericLayout!F28,WormStrainStocks!$A$3:'WormStrainStocks'!$A$50000))="y",INDEX(WormStrainStocks!$A$3:$A$50000,MATCH(GenericLayout!F28,WormStrainStocks!$A$3:'WormStrainStocks'!$A$50000)),"")</f>
        <v>508</v>
      </c>
      <c r="G28" s="2">
        <f>IF(INDEX(WormStrainStocks!$F$3:$F$50000,MATCH(GenericLayout!G28,WormStrainStocks!$A$3:'WormStrainStocks'!$A$50000))="y",INDEX(WormStrainStocks!$A$3:$A$50000,MATCH(GenericLayout!G28,WormStrainStocks!$A$3:'WormStrainStocks'!$A$50000)),"")</f>
        <v>509</v>
      </c>
      <c r="H28" s="2">
        <f>IF(INDEX(WormStrainStocks!$F$3:$F$50000,MATCH(GenericLayout!H28,WormStrainStocks!$A$3:'WormStrainStocks'!$A$50000))="y",INDEX(WormStrainStocks!$A$3:$A$50000,MATCH(GenericLayout!H28,WormStrainStocks!$A$3:'WormStrainStocks'!$A$50000)),"")</f>
        <v>510</v>
      </c>
      <c r="I28" s="2">
        <f>IF(INDEX(WormStrainStocks!$F$3:$F$50000,MATCH(GenericLayout!I28,WormStrainStocks!$A$3:'WormStrainStocks'!$A$50000))="y",INDEX(WormStrainStocks!$A$3:$A$50000,MATCH(GenericLayout!I28,WormStrainStocks!$A$3:'WormStrainStocks'!$A$50000)),"")</f>
        <v>511</v>
      </c>
      <c r="J28" s="2">
        <f>IF(INDEX(WormStrainStocks!$F$3:$F$50000,MATCH(GenericLayout!J28,WormStrainStocks!$A$3:'WormStrainStocks'!$A$50000))="y",INDEX(WormStrainStocks!$A$3:$A$50000,MATCH(GenericLayout!J28,WormStrainStocks!$A$3:'WormStrainStocks'!$A$50000)),"")</f>
        <v>512</v>
      </c>
      <c r="K28" s="37">
        <f>IF(INDEX(WormStrainStocks!$F$3:$F$50000,MATCH(GenericLayout!K28,WormStrainStocks!$A$3:'WormStrainStocks'!$A$50000))="y",INDEX(WormStrainStocks!$A$3:$A$50000,MATCH(GenericLayout!K28,WormStrainStocks!$A$3:'WormStrainStocks'!$A$50000)),"")</f>
        <v>513</v>
      </c>
      <c r="L28" s="1"/>
      <c r="M28" s="36">
        <f>IF(INDEX(WormStrainStocks!$F$3:$F$50000,MATCH(GenericLayout!M28,WormStrainStocks!$A$3:'WormStrainStocks'!$A$50000))="y",INDEX(WormStrainStocks!$A$3:$A$50000,MATCH(GenericLayout!M28,WormStrainStocks!$A$3:'WormStrainStocks'!$A$50000)),"")</f>
        <v>586</v>
      </c>
      <c r="N28" s="2">
        <f>IF(INDEX(WormStrainStocks!$F$3:$F$50000,MATCH(GenericLayout!N28,WormStrainStocks!$A$3:'WormStrainStocks'!$A$50000))="y",INDEX(WormStrainStocks!$A$3:$A$50000,MATCH(GenericLayout!N28,WormStrainStocks!$A$3:'WormStrainStocks'!$A$50000)),"")</f>
        <v>587</v>
      </c>
      <c r="O28" s="2">
        <f>IF(INDEX(WormStrainStocks!$F$3:$F$50000,MATCH(GenericLayout!O28,WormStrainStocks!$A$3:'WormStrainStocks'!$A$50000))="y",INDEX(WormStrainStocks!$A$3:$A$50000,MATCH(GenericLayout!O28,WormStrainStocks!$A$3:'WormStrainStocks'!$A$50000)),"")</f>
        <v>588</v>
      </c>
      <c r="P28" s="2">
        <f>IF(INDEX(WormStrainStocks!$F$3:$F$50000,MATCH(GenericLayout!P28,WormStrainStocks!$A$3:'WormStrainStocks'!$A$50000))="y",INDEX(WormStrainStocks!$A$3:$A$50000,MATCH(GenericLayout!P28,WormStrainStocks!$A$3:'WormStrainStocks'!$A$50000)),"")</f>
        <v>589</v>
      </c>
      <c r="Q28" s="2">
        <f>IF(INDEX(WormStrainStocks!$F$3:$F$50000,MATCH(GenericLayout!Q28,WormStrainStocks!$A$3:'WormStrainStocks'!$A$50000))="y",INDEX(WormStrainStocks!$A$3:$A$50000,MATCH(GenericLayout!Q28,WormStrainStocks!$A$3:'WormStrainStocks'!$A$50000)),"")</f>
        <v>590</v>
      </c>
      <c r="R28" s="2">
        <f>IF(INDEX(WormStrainStocks!$F$3:$F$50000,MATCH(GenericLayout!R28,WormStrainStocks!$A$3:'WormStrainStocks'!$A$50000))="y",INDEX(WormStrainStocks!$A$3:$A$50000,MATCH(GenericLayout!R28,WormStrainStocks!$A$3:'WormStrainStocks'!$A$50000)),"")</f>
        <v>591</v>
      </c>
      <c r="S28" s="2">
        <f>IF(INDEX(WormStrainStocks!$F$3:$F$50000,MATCH(GenericLayout!S28,WormStrainStocks!$A$3:'WormStrainStocks'!$A$50000))="y",INDEX(WormStrainStocks!$A$3:$A$50000,MATCH(GenericLayout!S28,WormStrainStocks!$A$3:'WormStrainStocks'!$A$50000)),"")</f>
        <v>592</v>
      </c>
      <c r="T28" s="2">
        <f>IF(INDEX(WormStrainStocks!$F$3:$F$50000,MATCH(GenericLayout!T28,WormStrainStocks!$A$3:'WormStrainStocks'!$A$50000))="y",INDEX(WormStrainStocks!$A$3:$A$50000,MATCH(GenericLayout!T28,WormStrainStocks!$A$3:'WormStrainStocks'!$A$50000)),"")</f>
        <v>593</v>
      </c>
      <c r="U28" s="37">
        <f>IF(INDEX(WormStrainStocks!$F$3:$F$50000,MATCH(GenericLayout!U28,WormStrainStocks!$A$3:'WormStrainStocks'!$A$50000))="y",INDEX(WormStrainStocks!$A$3:$A$50000,MATCH(GenericLayout!U28,WormStrainStocks!$A$3:'WormStrainStocks'!$A$50000)),"")</f>
        <v>594</v>
      </c>
      <c r="W28" s="36" t="str">
        <f>IF(INDEX(WormStrainStocks!$F$3:$F$50000,MATCH(GenericLayout!W28,WormStrainStocks!$A$3:'WormStrainStocks'!$A$50000))="y",INDEX(WormStrainStocks!$A$3:$A$50000,MATCH(GenericLayout!W28,WormStrainStocks!$A$3:'WormStrainStocks'!$A$50000)),"")</f>
        <v/>
      </c>
      <c r="X28" s="2" t="str">
        <f>IF(INDEX(WormStrainStocks!$F$3:$F$50000,MATCH(GenericLayout!X28,WormStrainStocks!$A$3:'WormStrainStocks'!$A$50000))="y",INDEX(WormStrainStocks!$A$3:$A$50000,MATCH(GenericLayout!X28,WormStrainStocks!$A$3:'WormStrainStocks'!$A$50000)),"")</f>
        <v/>
      </c>
      <c r="Y28" s="2" t="str">
        <f>IF(INDEX(WormStrainStocks!$F$3:$F$50000,MATCH(GenericLayout!Y28,WormStrainStocks!$A$3:'WormStrainStocks'!$A$50000))="y",INDEX(WormStrainStocks!$A$3:$A$50000,MATCH(GenericLayout!Y28,WormStrainStocks!$A$3:'WormStrainStocks'!$A$50000)),"")</f>
        <v/>
      </c>
      <c r="Z28" s="2" t="str">
        <f>IF(INDEX(WormStrainStocks!$F$3:$F$50000,MATCH(GenericLayout!Z28,WormStrainStocks!$A$3:'WormStrainStocks'!$A$50000))="y",INDEX(WormStrainStocks!$A$3:$A$50000,MATCH(GenericLayout!Z28,WormStrainStocks!$A$3:'WormStrainStocks'!$A$50000)),"")</f>
        <v/>
      </c>
      <c r="AA28" s="2" t="str">
        <f>IF(INDEX(WormStrainStocks!$F$3:$F$50000,MATCH(GenericLayout!AA28,WormStrainStocks!$A$3:'WormStrainStocks'!$A$50000))="y",INDEX(WormStrainStocks!$A$3:$A$50000,MATCH(GenericLayout!AA28,WormStrainStocks!$A$3:'WormStrainStocks'!$A$50000)),"")</f>
        <v/>
      </c>
      <c r="AB28" s="2" t="str">
        <f>IF(INDEX(WormStrainStocks!$F$3:$F$50000,MATCH(GenericLayout!AB28,WormStrainStocks!$A$3:'WormStrainStocks'!$A$50000))="y",INDEX(WormStrainStocks!$A$3:$A$50000,MATCH(GenericLayout!AB28,WormStrainStocks!$A$3:'WormStrainStocks'!$A$50000)),"")</f>
        <v/>
      </c>
      <c r="AC28" s="2" t="str">
        <f>IF(INDEX(WormStrainStocks!$F$3:$F$50000,MATCH(GenericLayout!AC28,WormStrainStocks!$A$3:'WormStrainStocks'!$A$50000))="y",INDEX(WormStrainStocks!$A$3:$A$50000,MATCH(GenericLayout!AC28,WormStrainStocks!$A$3:'WormStrainStocks'!$A$50000)),"")</f>
        <v/>
      </c>
      <c r="AD28" s="2" t="str">
        <f>IF(INDEX(WormStrainStocks!$F$3:$F$50000,MATCH(GenericLayout!AD28,WormStrainStocks!$A$3:'WormStrainStocks'!$A$50000))="y",INDEX(WormStrainStocks!$A$3:$A$50000,MATCH(GenericLayout!AD28,WormStrainStocks!$A$3:'WormStrainStocks'!$A$50000)),"")</f>
        <v/>
      </c>
      <c r="AE28" s="37" t="str">
        <f>IF(INDEX(WormStrainStocks!$F$3:$F$50000,MATCH(GenericLayout!AE28,WormStrainStocks!$A$3:'WormStrainStocks'!$A$50000))="y",INDEX(WormStrainStocks!$A$3:$A$50000,MATCH(GenericLayout!AE28,WormStrainStocks!$A$3:'WormStrainStocks'!$A$50000)),"")</f>
        <v/>
      </c>
    </row>
    <row r="29" spans="3:31" x14ac:dyDescent="0.2">
      <c r="C29" s="36">
        <f>IF(INDEX(WormStrainStocks!$F$3:$F$50000,MATCH(GenericLayout!C29,WormStrainStocks!$A$3:'WormStrainStocks'!$A$50000))="y",INDEX(WormStrainStocks!$A$3:$A$50000,MATCH(GenericLayout!C29,WormStrainStocks!$A$3:'WormStrainStocks'!$A$50000)),"")</f>
        <v>514</v>
      </c>
      <c r="D29" s="2">
        <f>IF(INDEX(WormStrainStocks!$F$3:$F$50000,MATCH(GenericLayout!D29,WormStrainStocks!$A$3:'WormStrainStocks'!$A$50000))="y",INDEX(WormStrainStocks!$A$3:$A$50000,MATCH(GenericLayout!D29,WormStrainStocks!$A$3:'WormStrainStocks'!$A$50000)),"")</f>
        <v>515</v>
      </c>
      <c r="E29" s="2">
        <f>IF(INDEX(WormStrainStocks!$F$3:$F$50000,MATCH(GenericLayout!E29,WormStrainStocks!$A$3:'WormStrainStocks'!$A$50000))="y",INDEX(WormStrainStocks!$A$3:$A$50000,MATCH(GenericLayout!E29,WormStrainStocks!$A$3:'WormStrainStocks'!$A$50000)),"")</f>
        <v>516</v>
      </c>
      <c r="F29" s="2">
        <f>IF(INDEX(WormStrainStocks!$F$3:$F$50000,MATCH(GenericLayout!F29,WormStrainStocks!$A$3:'WormStrainStocks'!$A$50000))="y",INDEX(WormStrainStocks!$A$3:$A$50000,MATCH(GenericLayout!F29,WormStrainStocks!$A$3:'WormStrainStocks'!$A$50000)),"")</f>
        <v>517</v>
      </c>
      <c r="G29" s="2">
        <f>IF(INDEX(WormStrainStocks!$F$3:$F$50000,MATCH(GenericLayout!G29,WormStrainStocks!$A$3:'WormStrainStocks'!$A$50000))="y",INDEX(WormStrainStocks!$A$3:$A$50000,MATCH(GenericLayout!G29,WormStrainStocks!$A$3:'WormStrainStocks'!$A$50000)),"")</f>
        <v>518</v>
      </c>
      <c r="H29" s="2">
        <f>IF(INDEX(WormStrainStocks!$F$3:$F$50000,MATCH(GenericLayout!H29,WormStrainStocks!$A$3:'WormStrainStocks'!$A$50000))="y",INDEX(WormStrainStocks!$A$3:$A$50000,MATCH(GenericLayout!H29,WormStrainStocks!$A$3:'WormStrainStocks'!$A$50000)),"")</f>
        <v>519</v>
      </c>
      <c r="I29" s="2">
        <f>IF(INDEX(WormStrainStocks!$F$3:$F$50000,MATCH(GenericLayout!I29,WormStrainStocks!$A$3:'WormStrainStocks'!$A$50000))="y",INDEX(WormStrainStocks!$A$3:$A$50000,MATCH(GenericLayout!I29,WormStrainStocks!$A$3:'WormStrainStocks'!$A$50000)),"")</f>
        <v>520</v>
      </c>
      <c r="J29" s="2">
        <f>IF(INDEX(WormStrainStocks!$F$3:$F$50000,MATCH(GenericLayout!J29,WormStrainStocks!$A$3:'WormStrainStocks'!$A$50000))="y",INDEX(WormStrainStocks!$A$3:$A$50000,MATCH(GenericLayout!J29,WormStrainStocks!$A$3:'WormStrainStocks'!$A$50000)),"")</f>
        <v>521</v>
      </c>
      <c r="K29" s="37">
        <f>IF(INDEX(WormStrainStocks!$F$3:$F$50000,MATCH(GenericLayout!K29,WormStrainStocks!$A$3:'WormStrainStocks'!$A$50000))="y",INDEX(WormStrainStocks!$A$3:$A$50000,MATCH(GenericLayout!K29,WormStrainStocks!$A$3:'WormStrainStocks'!$A$50000)),"")</f>
        <v>522</v>
      </c>
      <c r="L29" s="1"/>
      <c r="M29" s="36" t="str">
        <f>IF(INDEX(WormStrainStocks!$F$3:$F$50000,MATCH(GenericLayout!M29,WormStrainStocks!$A$3:'WormStrainStocks'!$A$50000))="y",INDEX(WormStrainStocks!$A$3:$A$50000,MATCH(GenericLayout!M29,WormStrainStocks!$A$3:'WormStrainStocks'!$A$50000)),"")</f>
        <v/>
      </c>
      <c r="N29" s="2">
        <f>IF(INDEX(WormStrainStocks!$F$3:$F$50000,MATCH(GenericLayout!N29,WormStrainStocks!$A$3:'WormStrainStocks'!$A$50000))="y",INDEX(WormStrainStocks!$A$3:$A$50000,MATCH(GenericLayout!N29,WormStrainStocks!$A$3:'WormStrainStocks'!$A$50000)),"")</f>
        <v>596</v>
      </c>
      <c r="O29" s="2">
        <f>IF(INDEX(WormStrainStocks!$F$3:$F$50000,MATCH(GenericLayout!O29,WormStrainStocks!$A$3:'WormStrainStocks'!$A$50000))="y",INDEX(WormStrainStocks!$A$3:$A$50000,MATCH(GenericLayout!O29,WormStrainStocks!$A$3:'WormStrainStocks'!$A$50000)),"")</f>
        <v>597</v>
      </c>
      <c r="P29" s="2">
        <f>IF(INDEX(WormStrainStocks!$F$3:$F$50000,MATCH(GenericLayout!P29,WormStrainStocks!$A$3:'WormStrainStocks'!$A$50000))="y",INDEX(WormStrainStocks!$A$3:$A$50000,MATCH(GenericLayout!P29,WormStrainStocks!$A$3:'WormStrainStocks'!$A$50000)),"")</f>
        <v>598</v>
      </c>
      <c r="Q29" s="2">
        <f>IF(INDEX(WormStrainStocks!$F$3:$F$50000,MATCH(GenericLayout!Q29,WormStrainStocks!$A$3:'WormStrainStocks'!$A$50000))="y",INDEX(WormStrainStocks!$A$3:$A$50000,MATCH(GenericLayout!Q29,WormStrainStocks!$A$3:'WormStrainStocks'!$A$50000)),"")</f>
        <v>599</v>
      </c>
      <c r="R29" s="2">
        <f>IF(INDEX(WormStrainStocks!$F$3:$F$50000,MATCH(GenericLayout!R29,WormStrainStocks!$A$3:'WormStrainStocks'!$A$50000))="y",INDEX(WormStrainStocks!$A$3:$A$50000,MATCH(GenericLayout!R29,WormStrainStocks!$A$3:'WormStrainStocks'!$A$50000)),"")</f>
        <v>600</v>
      </c>
      <c r="S29" s="2">
        <f>IF(INDEX(WormStrainStocks!$F$3:$F$50000,MATCH(GenericLayout!S29,WormStrainStocks!$A$3:'WormStrainStocks'!$A$50000))="y",INDEX(WormStrainStocks!$A$3:$A$50000,MATCH(GenericLayout!S29,WormStrainStocks!$A$3:'WormStrainStocks'!$A$50000)),"")</f>
        <v>601</v>
      </c>
      <c r="T29" s="2" t="str">
        <f>IF(INDEX(WormStrainStocks!$F$3:$F$50000,MATCH(GenericLayout!T29,WormStrainStocks!$A$3:'WormStrainStocks'!$A$50000))="y",INDEX(WormStrainStocks!$A$3:$A$50000,MATCH(GenericLayout!T29,WormStrainStocks!$A$3:'WormStrainStocks'!$A$50000)),"")</f>
        <v/>
      </c>
      <c r="U29" s="37">
        <f>IF(INDEX(WormStrainStocks!$F$3:$F$50000,MATCH(GenericLayout!U29,WormStrainStocks!$A$3:'WormStrainStocks'!$A$50000))="y",INDEX(WormStrainStocks!$A$3:$A$50000,MATCH(GenericLayout!U29,WormStrainStocks!$A$3:'WormStrainStocks'!$A$50000)),"")</f>
        <v>603</v>
      </c>
      <c r="W29" s="36" t="str">
        <f>IF(INDEX(WormStrainStocks!$F$3:$F$50000,MATCH(GenericLayout!W29,WormStrainStocks!$A$3:'WormStrainStocks'!$A$50000))="y",INDEX(WormStrainStocks!$A$3:$A$50000,MATCH(GenericLayout!W29,WormStrainStocks!$A$3:'WormStrainStocks'!$A$50000)),"")</f>
        <v/>
      </c>
      <c r="X29" s="2" t="str">
        <f>IF(INDEX(WormStrainStocks!$F$3:$F$50000,MATCH(GenericLayout!X29,WormStrainStocks!$A$3:'WormStrainStocks'!$A$50000))="y",INDEX(WormStrainStocks!$A$3:$A$50000,MATCH(GenericLayout!X29,WormStrainStocks!$A$3:'WormStrainStocks'!$A$50000)),"")</f>
        <v/>
      </c>
      <c r="Y29" s="2" t="str">
        <f>IF(INDEX(WormStrainStocks!$F$3:$F$50000,MATCH(GenericLayout!Y29,WormStrainStocks!$A$3:'WormStrainStocks'!$A$50000))="y",INDEX(WormStrainStocks!$A$3:$A$50000,MATCH(GenericLayout!Y29,WormStrainStocks!$A$3:'WormStrainStocks'!$A$50000)),"")</f>
        <v/>
      </c>
      <c r="Z29" s="2" t="str">
        <f>IF(INDEX(WormStrainStocks!$F$3:$F$50000,MATCH(GenericLayout!Z29,WormStrainStocks!$A$3:'WormStrainStocks'!$A$50000))="y",INDEX(WormStrainStocks!$A$3:$A$50000,MATCH(GenericLayout!Z29,WormStrainStocks!$A$3:'WormStrainStocks'!$A$50000)),"")</f>
        <v/>
      </c>
      <c r="AA29" s="2" t="str">
        <f>IF(INDEX(WormStrainStocks!$F$3:$F$50000,MATCH(GenericLayout!AA29,WormStrainStocks!$A$3:'WormStrainStocks'!$A$50000))="y",INDEX(WormStrainStocks!$A$3:$A$50000,MATCH(GenericLayout!AA29,WormStrainStocks!$A$3:'WormStrainStocks'!$A$50000)),"")</f>
        <v/>
      </c>
      <c r="AB29" s="2" t="str">
        <f>IF(INDEX(WormStrainStocks!$F$3:$F$50000,MATCH(GenericLayout!AB29,WormStrainStocks!$A$3:'WormStrainStocks'!$A$50000))="y",INDEX(WormStrainStocks!$A$3:$A$50000,MATCH(GenericLayout!AB29,WormStrainStocks!$A$3:'WormStrainStocks'!$A$50000)),"")</f>
        <v/>
      </c>
      <c r="AC29" s="2" t="str">
        <f>IF(INDEX(WormStrainStocks!$F$3:$F$50000,MATCH(GenericLayout!AC29,WormStrainStocks!$A$3:'WormStrainStocks'!$A$50000))="y",INDEX(WormStrainStocks!$A$3:$A$50000,MATCH(GenericLayout!AC29,WormStrainStocks!$A$3:'WormStrainStocks'!$A$50000)),"")</f>
        <v/>
      </c>
      <c r="AD29" s="2" t="str">
        <f>IF(INDEX(WormStrainStocks!$F$3:$F$50000,MATCH(GenericLayout!AD29,WormStrainStocks!$A$3:'WormStrainStocks'!$A$50000))="y",INDEX(WormStrainStocks!$A$3:$A$50000,MATCH(GenericLayout!AD29,WormStrainStocks!$A$3:'WormStrainStocks'!$A$50000)),"")</f>
        <v/>
      </c>
      <c r="AE29" s="37" t="str">
        <f>IF(INDEX(WormStrainStocks!$F$3:$F$50000,MATCH(GenericLayout!AE29,WormStrainStocks!$A$3:'WormStrainStocks'!$A$50000))="y",INDEX(WormStrainStocks!$A$3:$A$50000,MATCH(GenericLayout!AE29,WormStrainStocks!$A$3:'WormStrainStocks'!$A$50000)),"")</f>
        <v/>
      </c>
    </row>
    <row r="30" spans="3:31" x14ac:dyDescent="0.2">
      <c r="C30" s="36">
        <f>IF(INDEX(WormStrainStocks!$F$3:$F$50000,MATCH(GenericLayout!C30,WormStrainStocks!$A$3:'WormStrainStocks'!$A$50000))="y",INDEX(WormStrainStocks!$A$3:$A$50000,MATCH(GenericLayout!C30,WormStrainStocks!$A$3:'WormStrainStocks'!$A$50000)),"")</f>
        <v>523</v>
      </c>
      <c r="D30" s="2">
        <f>IF(INDEX(WormStrainStocks!$F$3:$F$50000,MATCH(GenericLayout!D30,WormStrainStocks!$A$3:'WormStrainStocks'!$A$50000))="y",INDEX(WormStrainStocks!$A$3:$A$50000,MATCH(GenericLayout!D30,WormStrainStocks!$A$3:'WormStrainStocks'!$A$50000)),"")</f>
        <v>524</v>
      </c>
      <c r="E30" s="2">
        <f>IF(INDEX(WormStrainStocks!$F$3:$F$50000,MATCH(GenericLayout!E30,WormStrainStocks!$A$3:'WormStrainStocks'!$A$50000))="y",INDEX(WormStrainStocks!$A$3:$A$50000,MATCH(GenericLayout!E30,WormStrainStocks!$A$3:'WormStrainStocks'!$A$50000)),"")</f>
        <v>525</v>
      </c>
      <c r="F30" s="2">
        <f>IF(INDEX(WormStrainStocks!$F$3:$F$50000,MATCH(GenericLayout!F30,WormStrainStocks!$A$3:'WormStrainStocks'!$A$50000))="y",INDEX(WormStrainStocks!$A$3:$A$50000,MATCH(GenericLayout!F30,WormStrainStocks!$A$3:'WormStrainStocks'!$A$50000)),"")</f>
        <v>526</v>
      </c>
      <c r="G30" s="2">
        <f>IF(INDEX(WormStrainStocks!$F$3:$F$50000,MATCH(GenericLayout!G30,WormStrainStocks!$A$3:'WormStrainStocks'!$A$50000))="y",INDEX(WormStrainStocks!$A$3:$A$50000,MATCH(GenericLayout!G30,WormStrainStocks!$A$3:'WormStrainStocks'!$A$50000)),"")</f>
        <v>527</v>
      </c>
      <c r="H30" s="2" t="str">
        <f>IF(INDEX(WormStrainStocks!$F$3:$F$50000,MATCH(GenericLayout!H30,WormStrainStocks!$A$3:'WormStrainStocks'!$A$50000))="y",INDEX(WormStrainStocks!$A$3:$A$50000,MATCH(GenericLayout!H30,WormStrainStocks!$A$3:'WormStrainStocks'!$A$50000)),"")</f>
        <v/>
      </c>
      <c r="I30" s="2">
        <f>IF(INDEX(WormStrainStocks!$F$3:$F$50000,MATCH(GenericLayout!I30,WormStrainStocks!$A$3:'WormStrainStocks'!$A$50000))="y",INDEX(WormStrainStocks!$A$3:$A$50000,MATCH(GenericLayout!I30,WormStrainStocks!$A$3:'WormStrainStocks'!$A$50000)),"")</f>
        <v>529</v>
      </c>
      <c r="J30" s="2">
        <f>IF(INDEX(WormStrainStocks!$F$3:$F$50000,MATCH(GenericLayout!J30,WormStrainStocks!$A$3:'WormStrainStocks'!$A$50000))="y",INDEX(WormStrainStocks!$A$3:$A$50000,MATCH(GenericLayout!J30,WormStrainStocks!$A$3:'WormStrainStocks'!$A$50000)),"")</f>
        <v>530</v>
      </c>
      <c r="K30" s="37" t="str">
        <f>IF(INDEX(WormStrainStocks!$F$3:$F$50000,MATCH(GenericLayout!K30,WormStrainStocks!$A$3:'WormStrainStocks'!$A$50000))="y",INDEX(WormStrainStocks!$A$3:$A$50000,MATCH(GenericLayout!K30,WormStrainStocks!$A$3:'WormStrainStocks'!$A$50000)),"")</f>
        <v/>
      </c>
      <c r="L30" s="1"/>
      <c r="M30" s="36">
        <f>IF(INDEX(WormStrainStocks!$F$3:$F$50000,MATCH(GenericLayout!M30,WormStrainStocks!$A$3:'WormStrainStocks'!$A$50000))="y",INDEX(WormStrainStocks!$A$3:$A$50000,MATCH(GenericLayout!M30,WormStrainStocks!$A$3:'WormStrainStocks'!$A$50000)),"")</f>
        <v>604</v>
      </c>
      <c r="N30" s="2" t="str">
        <f>IF(INDEX(WormStrainStocks!$F$3:$F$50000,MATCH(GenericLayout!N30,WormStrainStocks!$A$3:'WormStrainStocks'!$A$50000))="y",INDEX(WormStrainStocks!$A$3:$A$50000,MATCH(GenericLayout!N30,WormStrainStocks!$A$3:'WormStrainStocks'!$A$50000)),"")</f>
        <v/>
      </c>
      <c r="O30" s="2" t="str">
        <f>IF(INDEX(WormStrainStocks!$F$3:$F$50000,MATCH(GenericLayout!O30,WormStrainStocks!$A$3:'WormStrainStocks'!$A$50000))="y",INDEX(WormStrainStocks!$A$3:$A$50000,MATCH(GenericLayout!O30,WormStrainStocks!$A$3:'WormStrainStocks'!$A$50000)),"")</f>
        <v/>
      </c>
      <c r="P30" s="2" t="str">
        <f>IF(INDEX(WormStrainStocks!$F$3:$F$50000,MATCH(GenericLayout!P30,WormStrainStocks!$A$3:'WormStrainStocks'!$A$50000))="y",INDEX(WormStrainStocks!$A$3:$A$50000,MATCH(GenericLayout!P30,WormStrainStocks!$A$3:'WormStrainStocks'!$A$50000)),"")</f>
        <v/>
      </c>
      <c r="Q30" s="2" t="str">
        <f>IF(INDEX(WormStrainStocks!$F$3:$F$50000,MATCH(GenericLayout!Q30,WormStrainStocks!$A$3:'WormStrainStocks'!$A$50000))="y",INDEX(WormStrainStocks!$A$3:$A$50000,MATCH(GenericLayout!Q30,WormStrainStocks!$A$3:'WormStrainStocks'!$A$50000)),"")</f>
        <v/>
      </c>
      <c r="R30" s="2" t="str">
        <f>IF(INDEX(WormStrainStocks!$F$3:$F$50000,MATCH(GenericLayout!R30,WormStrainStocks!$A$3:'WormStrainStocks'!$A$50000))="y",INDEX(WormStrainStocks!$A$3:$A$50000,MATCH(GenericLayout!R30,WormStrainStocks!$A$3:'WormStrainStocks'!$A$50000)),"")</f>
        <v/>
      </c>
      <c r="S30" s="2" t="str">
        <f>IF(INDEX(WormStrainStocks!$F$3:$F$50000,MATCH(GenericLayout!S30,WormStrainStocks!$A$3:'WormStrainStocks'!$A$50000))="y",INDEX(WormStrainStocks!$A$3:$A$50000,MATCH(GenericLayout!S30,WormStrainStocks!$A$3:'WormStrainStocks'!$A$50000)),"")</f>
        <v/>
      </c>
      <c r="T30" s="2" t="str">
        <f>IF(INDEX(WormStrainStocks!$F$3:$F$50000,MATCH(GenericLayout!T30,WormStrainStocks!$A$3:'WormStrainStocks'!$A$50000))="y",INDEX(WormStrainStocks!$A$3:$A$50000,MATCH(GenericLayout!T30,WormStrainStocks!$A$3:'WormStrainStocks'!$A$50000)),"")</f>
        <v/>
      </c>
      <c r="U30" s="37" t="str">
        <f>IF(INDEX(WormStrainStocks!$F$3:$F$50000,MATCH(GenericLayout!U30,WormStrainStocks!$A$3:'WormStrainStocks'!$A$50000))="y",INDEX(WormStrainStocks!$A$3:$A$50000,MATCH(GenericLayout!U30,WormStrainStocks!$A$3:'WormStrainStocks'!$A$50000)),"")</f>
        <v/>
      </c>
      <c r="W30" s="36" t="str">
        <f>IF(INDEX(WormStrainStocks!$F$3:$F$50000,MATCH(GenericLayout!W30,WormStrainStocks!$A$3:'WormStrainStocks'!$A$50000))="y",INDEX(WormStrainStocks!$A$3:$A$50000,MATCH(GenericLayout!W30,WormStrainStocks!$A$3:'WormStrainStocks'!$A$50000)),"")</f>
        <v/>
      </c>
      <c r="X30" s="2" t="str">
        <f>IF(INDEX(WormStrainStocks!$F$3:$F$50000,MATCH(GenericLayout!X30,WormStrainStocks!$A$3:'WormStrainStocks'!$A$50000))="y",INDEX(WormStrainStocks!$A$3:$A$50000,MATCH(GenericLayout!X30,WormStrainStocks!$A$3:'WormStrainStocks'!$A$50000)),"")</f>
        <v/>
      </c>
      <c r="Y30" s="2" t="str">
        <f>IF(INDEX(WormStrainStocks!$F$3:$F$50000,MATCH(GenericLayout!Y30,WormStrainStocks!$A$3:'WormStrainStocks'!$A$50000))="y",INDEX(WormStrainStocks!$A$3:$A$50000,MATCH(GenericLayout!Y30,WormStrainStocks!$A$3:'WormStrainStocks'!$A$50000)),"")</f>
        <v/>
      </c>
      <c r="Z30" s="2" t="str">
        <f>IF(INDEX(WormStrainStocks!$F$3:$F$50000,MATCH(GenericLayout!Z30,WormStrainStocks!$A$3:'WormStrainStocks'!$A$50000))="y",INDEX(WormStrainStocks!$A$3:$A$50000,MATCH(GenericLayout!Z30,WormStrainStocks!$A$3:'WormStrainStocks'!$A$50000)),"")</f>
        <v/>
      </c>
      <c r="AA30" s="2" t="str">
        <f>IF(INDEX(WormStrainStocks!$F$3:$F$50000,MATCH(GenericLayout!AA30,WormStrainStocks!$A$3:'WormStrainStocks'!$A$50000))="y",INDEX(WormStrainStocks!$A$3:$A$50000,MATCH(GenericLayout!AA30,WormStrainStocks!$A$3:'WormStrainStocks'!$A$50000)),"")</f>
        <v/>
      </c>
      <c r="AB30" s="2" t="str">
        <f>IF(INDEX(WormStrainStocks!$F$3:$F$50000,MATCH(GenericLayout!AB30,WormStrainStocks!$A$3:'WormStrainStocks'!$A$50000))="y",INDEX(WormStrainStocks!$A$3:$A$50000,MATCH(GenericLayout!AB30,WormStrainStocks!$A$3:'WormStrainStocks'!$A$50000)),"")</f>
        <v/>
      </c>
      <c r="AC30" s="2" t="str">
        <f>IF(INDEX(WormStrainStocks!$F$3:$F$50000,MATCH(GenericLayout!AC30,WormStrainStocks!$A$3:'WormStrainStocks'!$A$50000))="y",INDEX(WormStrainStocks!$A$3:$A$50000,MATCH(GenericLayout!AC30,WormStrainStocks!$A$3:'WormStrainStocks'!$A$50000)),"")</f>
        <v/>
      </c>
      <c r="AD30" s="2" t="str">
        <f>IF(INDEX(WormStrainStocks!$F$3:$F$50000,MATCH(GenericLayout!AD30,WormStrainStocks!$A$3:'WormStrainStocks'!$A$50000))="y",INDEX(WormStrainStocks!$A$3:$A$50000,MATCH(GenericLayout!AD30,WormStrainStocks!$A$3:'WormStrainStocks'!$A$50000)),"")</f>
        <v/>
      </c>
      <c r="AE30" s="37" t="str">
        <f>IF(INDEX(WormStrainStocks!$F$3:$F$50000,MATCH(GenericLayout!AE30,WormStrainStocks!$A$3:'WormStrainStocks'!$A$50000))="y",INDEX(WormStrainStocks!$A$3:$A$50000,MATCH(GenericLayout!AE30,WormStrainStocks!$A$3:'WormStrainStocks'!$A$50000)),"")</f>
        <v/>
      </c>
    </row>
    <row r="31" spans="3:31" x14ac:dyDescent="0.2">
      <c r="C31" s="36">
        <f>IF(INDEX(WormStrainStocks!$F$3:$F$50000,MATCH(GenericLayout!C31,WormStrainStocks!$A$3:'WormStrainStocks'!$A$50000))="y",INDEX(WormStrainStocks!$A$3:$A$50000,MATCH(GenericLayout!C31,WormStrainStocks!$A$3:'WormStrainStocks'!$A$50000)),"")</f>
        <v>532</v>
      </c>
      <c r="D31" s="2">
        <f>IF(INDEX(WormStrainStocks!$F$3:$F$50000,MATCH(GenericLayout!D31,WormStrainStocks!$A$3:'WormStrainStocks'!$A$50000))="y",INDEX(WormStrainStocks!$A$3:$A$50000,MATCH(GenericLayout!D31,WormStrainStocks!$A$3:'WormStrainStocks'!$A$50000)),"")</f>
        <v>533</v>
      </c>
      <c r="E31" s="2">
        <f>IF(INDEX(WormStrainStocks!$F$3:$F$50000,MATCH(GenericLayout!E31,WormStrainStocks!$A$3:'WormStrainStocks'!$A$50000))="y",INDEX(WormStrainStocks!$A$3:$A$50000,MATCH(GenericLayout!E31,WormStrainStocks!$A$3:'WormStrainStocks'!$A$50000)),"")</f>
        <v>534</v>
      </c>
      <c r="F31" s="2">
        <f>IF(INDEX(WormStrainStocks!$F$3:$F$50000,MATCH(GenericLayout!F31,WormStrainStocks!$A$3:'WormStrainStocks'!$A$50000))="y",INDEX(WormStrainStocks!$A$3:$A$50000,MATCH(GenericLayout!F31,WormStrainStocks!$A$3:'WormStrainStocks'!$A$50000)),"")</f>
        <v>535</v>
      </c>
      <c r="G31" s="2">
        <f>IF(INDEX(WormStrainStocks!$F$3:$F$50000,MATCH(GenericLayout!G31,WormStrainStocks!$A$3:'WormStrainStocks'!$A$50000))="y",INDEX(WormStrainStocks!$A$3:$A$50000,MATCH(GenericLayout!G31,WormStrainStocks!$A$3:'WormStrainStocks'!$A$50000)),"")</f>
        <v>536</v>
      </c>
      <c r="H31" s="2">
        <f>IF(INDEX(WormStrainStocks!$F$3:$F$50000,MATCH(GenericLayout!H31,WormStrainStocks!$A$3:'WormStrainStocks'!$A$50000))="y",INDEX(WormStrainStocks!$A$3:$A$50000,MATCH(GenericLayout!H31,WormStrainStocks!$A$3:'WormStrainStocks'!$A$50000)),"")</f>
        <v>537</v>
      </c>
      <c r="I31" s="2">
        <f>IF(INDEX(WormStrainStocks!$F$3:$F$50000,MATCH(GenericLayout!I31,WormStrainStocks!$A$3:'WormStrainStocks'!$A$50000))="y",INDEX(WormStrainStocks!$A$3:$A$50000,MATCH(GenericLayout!I31,WormStrainStocks!$A$3:'WormStrainStocks'!$A$50000)),"")</f>
        <v>538</v>
      </c>
      <c r="J31" s="2">
        <f>IF(INDEX(WormStrainStocks!$F$3:$F$50000,MATCH(GenericLayout!J31,WormStrainStocks!$A$3:'WormStrainStocks'!$A$50000))="y",INDEX(WormStrainStocks!$A$3:$A$50000,MATCH(GenericLayout!J31,WormStrainStocks!$A$3:'WormStrainStocks'!$A$50000)),"")</f>
        <v>539</v>
      </c>
      <c r="K31" s="37">
        <f>IF(INDEX(WormStrainStocks!$F$3:$F$50000,MATCH(GenericLayout!K31,WormStrainStocks!$A$3:'WormStrainStocks'!$A$50000))="y",INDEX(WormStrainStocks!$A$3:$A$50000,MATCH(GenericLayout!K31,WormStrainStocks!$A$3:'WormStrainStocks'!$A$50000)),"")</f>
        <v>540</v>
      </c>
      <c r="L31" s="1"/>
      <c r="M31" s="36">
        <f>IF(INDEX(WormStrainStocks!$F$3:$F$50000,MATCH(GenericLayout!M31,WormStrainStocks!$A$3:'WormStrainStocks'!$A$50000))="y",INDEX(WormStrainStocks!$A$3:$A$50000,MATCH(GenericLayout!M31,WormStrainStocks!$A$3:'WormStrainStocks'!$A$50000)),"")</f>
        <v>613</v>
      </c>
      <c r="N31" s="2">
        <f>IF(INDEX(WormStrainStocks!$F$3:$F$50000,MATCH(GenericLayout!N31,WormStrainStocks!$A$3:'WormStrainStocks'!$A$50000))="y",INDEX(WormStrainStocks!$A$3:$A$50000,MATCH(GenericLayout!N31,WormStrainStocks!$A$3:'WormStrainStocks'!$A$50000)),"")</f>
        <v>614</v>
      </c>
      <c r="O31" s="2" t="str">
        <f>IF(INDEX(WormStrainStocks!$F$3:$F$50000,MATCH(GenericLayout!O31,WormStrainStocks!$A$3:'WormStrainStocks'!$A$50000))="y",INDEX(WormStrainStocks!$A$3:$A$50000,MATCH(GenericLayout!O31,WormStrainStocks!$A$3:'WormStrainStocks'!$A$50000)),"")</f>
        <v/>
      </c>
      <c r="P31" s="2" t="str">
        <f>IF(INDEX(WormStrainStocks!$F$3:$F$50000,MATCH(GenericLayout!P31,WormStrainStocks!$A$3:'WormStrainStocks'!$A$50000))="y",INDEX(WormStrainStocks!$A$3:$A$50000,MATCH(GenericLayout!P31,WormStrainStocks!$A$3:'WormStrainStocks'!$A$50000)),"")</f>
        <v/>
      </c>
      <c r="Q31" s="2" t="str">
        <f>IF(INDEX(WormStrainStocks!$F$3:$F$50000,MATCH(GenericLayout!Q31,WormStrainStocks!$A$3:'WormStrainStocks'!$A$50000))="y",INDEX(WormStrainStocks!$A$3:$A$50000,MATCH(GenericLayout!Q31,WormStrainStocks!$A$3:'WormStrainStocks'!$A$50000)),"")</f>
        <v/>
      </c>
      <c r="R31" s="2">
        <f>IF(INDEX(WormStrainStocks!$F$3:$F$50000,MATCH(GenericLayout!R31,WormStrainStocks!$A$3:'WormStrainStocks'!$A$50000))="y",INDEX(WormStrainStocks!$A$3:$A$50000,MATCH(GenericLayout!R31,WormStrainStocks!$A$3:'WormStrainStocks'!$A$50000)),"")</f>
        <v>618</v>
      </c>
      <c r="S31" s="2" t="str">
        <f>IF(INDEX(WormStrainStocks!$F$3:$F$50000,MATCH(GenericLayout!S31,WormStrainStocks!$A$3:'WormStrainStocks'!$A$50000))="y",INDEX(WormStrainStocks!$A$3:$A$50000,MATCH(GenericLayout!S31,WormStrainStocks!$A$3:'WormStrainStocks'!$A$50000)),"")</f>
        <v/>
      </c>
      <c r="T31" s="2">
        <f>IF(INDEX(WormStrainStocks!$F$3:$F$50000,MATCH(GenericLayout!T31,WormStrainStocks!$A$3:'WormStrainStocks'!$A$50000))="y",INDEX(WormStrainStocks!$A$3:$A$50000,MATCH(GenericLayout!T31,WormStrainStocks!$A$3:'WormStrainStocks'!$A$50000)),"")</f>
        <v>620</v>
      </c>
      <c r="U31" s="37">
        <f>IF(INDEX(WormStrainStocks!$F$3:$F$50000,MATCH(GenericLayout!U31,WormStrainStocks!$A$3:'WormStrainStocks'!$A$50000))="y",INDEX(WormStrainStocks!$A$3:$A$50000,MATCH(GenericLayout!U31,WormStrainStocks!$A$3:'WormStrainStocks'!$A$50000)),"")</f>
        <v>621</v>
      </c>
      <c r="W31" s="36" t="str">
        <f>IF(INDEX(WormStrainStocks!$F$3:$F$50000,MATCH(GenericLayout!W31,WormStrainStocks!$A$3:'WormStrainStocks'!$A$50000))="y",INDEX(WormStrainStocks!$A$3:$A$50000,MATCH(GenericLayout!W31,WormStrainStocks!$A$3:'WormStrainStocks'!$A$50000)),"")</f>
        <v/>
      </c>
      <c r="X31" s="2" t="str">
        <f>IF(INDEX(WormStrainStocks!$F$3:$F$50000,MATCH(GenericLayout!X31,WormStrainStocks!$A$3:'WormStrainStocks'!$A$50000))="y",INDEX(WormStrainStocks!$A$3:$A$50000,MATCH(GenericLayout!X31,WormStrainStocks!$A$3:'WormStrainStocks'!$A$50000)),"")</f>
        <v/>
      </c>
      <c r="Y31" s="2" t="str">
        <f>IF(INDEX(WormStrainStocks!$F$3:$F$50000,MATCH(GenericLayout!Y31,WormStrainStocks!$A$3:'WormStrainStocks'!$A$50000))="y",INDEX(WormStrainStocks!$A$3:$A$50000,MATCH(GenericLayout!Y31,WormStrainStocks!$A$3:'WormStrainStocks'!$A$50000)),"")</f>
        <v/>
      </c>
      <c r="Z31" s="2" t="str">
        <f>IF(INDEX(WormStrainStocks!$F$3:$F$50000,MATCH(GenericLayout!Z31,WormStrainStocks!$A$3:'WormStrainStocks'!$A$50000))="y",INDEX(WormStrainStocks!$A$3:$A$50000,MATCH(GenericLayout!Z31,WormStrainStocks!$A$3:'WormStrainStocks'!$A$50000)),"")</f>
        <v/>
      </c>
      <c r="AA31" s="2" t="str">
        <f>IF(INDEX(WormStrainStocks!$F$3:$F$50000,MATCH(GenericLayout!AA31,WormStrainStocks!$A$3:'WormStrainStocks'!$A$50000))="y",INDEX(WormStrainStocks!$A$3:$A$50000,MATCH(GenericLayout!AA31,WormStrainStocks!$A$3:'WormStrainStocks'!$A$50000)),"")</f>
        <v/>
      </c>
      <c r="AB31" s="2" t="str">
        <f>IF(INDEX(WormStrainStocks!$F$3:$F$50000,MATCH(GenericLayout!AB31,WormStrainStocks!$A$3:'WormStrainStocks'!$A$50000))="y",INDEX(WormStrainStocks!$A$3:$A$50000,MATCH(GenericLayout!AB31,WormStrainStocks!$A$3:'WormStrainStocks'!$A$50000)),"")</f>
        <v/>
      </c>
      <c r="AC31" s="2" t="str">
        <f>IF(INDEX(WormStrainStocks!$F$3:$F$50000,MATCH(GenericLayout!AC31,WormStrainStocks!$A$3:'WormStrainStocks'!$A$50000))="y",INDEX(WormStrainStocks!$A$3:$A$50000,MATCH(GenericLayout!AC31,WormStrainStocks!$A$3:'WormStrainStocks'!$A$50000)),"")</f>
        <v/>
      </c>
      <c r="AD31" s="2" t="str">
        <f>IF(INDEX(WormStrainStocks!$F$3:$F$50000,MATCH(GenericLayout!AD31,WormStrainStocks!$A$3:'WormStrainStocks'!$A$50000))="y",INDEX(WormStrainStocks!$A$3:$A$50000,MATCH(GenericLayout!AD31,WormStrainStocks!$A$3:'WormStrainStocks'!$A$50000)),"")</f>
        <v/>
      </c>
      <c r="AE31" s="37" t="str">
        <f>IF(INDEX(WormStrainStocks!$F$3:$F$50000,MATCH(GenericLayout!AE31,WormStrainStocks!$A$3:'WormStrainStocks'!$A$50000))="y",INDEX(WormStrainStocks!$A$3:$A$50000,MATCH(GenericLayout!AE31,WormStrainStocks!$A$3:'WormStrainStocks'!$A$50000)),"")</f>
        <v/>
      </c>
    </row>
    <row r="32" spans="3:31" x14ac:dyDescent="0.2">
      <c r="C32" s="36">
        <f>IF(INDEX(WormStrainStocks!$F$3:$F$50000,MATCH(GenericLayout!C32,WormStrainStocks!$A$3:'WormStrainStocks'!$A$50000))="y",INDEX(WormStrainStocks!$A$3:$A$50000,MATCH(GenericLayout!C32,WormStrainStocks!$A$3:'WormStrainStocks'!$A$50000)),"")</f>
        <v>541</v>
      </c>
      <c r="D32" s="2">
        <f>IF(INDEX(WormStrainStocks!$F$3:$F$50000,MATCH(GenericLayout!D32,WormStrainStocks!$A$3:'WormStrainStocks'!$A$50000))="y",INDEX(WormStrainStocks!$A$3:$A$50000,MATCH(GenericLayout!D32,WormStrainStocks!$A$3:'WormStrainStocks'!$A$50000)),"")</f>
        <v>542</v>
      </c>
      <c r="E32" s="2">
        <f>IF(INDEX(WormStrainStocks!$F$3:$F$50000,MATCH(GenericLayout!E32,WormStrainStocks!$A$3:'WormStrainStocks'!$A$50000))="y",INDEX(WormStrainStocks!$A$3:$A$50000,MATCH(GenericLayout!E32,WormStrainStocks!$A$3:'WormStrainStocks'!$A$50000)),"")</f>
        <v>543</v>
      </c>
      <c r="F32" s="2">
        <f>IF(INDEX(WormStrainStocks!$F$3:$F$50000,MATCH(GenericLayout!F32,WormStrainStocks!$A$3:'WormStrainStocks'!$A$50000))="y",INDEX(WormStrainStocks!$A$3:$A$50000,MATCH(GenericLayout!F32,WormStrainStocks!$A$3:'WormStrainStocks'!$A$50000)),"")</f>
        <v>544</v>
      </c>
      <c r="G32" s="2">
        <f>IF(INDEX(WormStrainStocks!$F$3:$F$50000,MATCH(GenericLayout!G32,WormStrainStocks!$A$3:'WormStrainStocks'!$A$50000))="y",INDEX(WormStrainStocks!$A$3:$A$50000,MATCH(GenericLayout!G32,WormStrainStocks!$A$3:'WormStrainStocks'!$A$50000)),"")</f>
        <v>545</v>
      </c>
      <c r="H32" s="2">
        <f>IF(INDEX(WormStrainStocks!$F$3:$F$50000,MATCH(GenericLayout!H32,WormStrainStocks!$A$3:'WormStrainStocks'!$A$50000))="y",INDEX(WormStrainStocks!$A$3:$A$50000,MATCH(GenericLayout!H32,WormStrainStocks!$A$3:'WormStrainStocks'!$A$50000)),"")</f>
        <v>546</v>
      </c>
      <c r="I32" s="2">
        <f>IF(INDEX(WormStrainStocks!$F$3:$F$50000,MATCH(GenericLayout!I32,WormStrainStocks!$A$3:'WormStrainStocks'!$A$50000))="y",INDEX(WormStrainStocks!$A$3:$A$50000,MATCH(GenericLayout!I32,WormStrainStocks!$A$3:'WormStrainStocks'!$A$50000)),"")</f>
        <v>547</v>
      </c>
      <c r="J32" s="2">
        <f>IF(INDEX(WormStrainStocks!$F$3:$F$50000,MATCH(GenericLayout!J32,WormStrainStocks!$A$3:'WormStrainStocks'!$A$50000))="y",INDEX(WormStrainStocks!$A$3:$A$50000,MATCH(GenericLayout!J32,WormStrainStocks!$A$3:'WormStrainStocks'!$A$50000)),"")</f>
        <v>548</v>
      </c>
      <c r="K32" s="37">
        <f>IF(INDEX(WormStrainStocks!$F$3:$F$50000,MATCH(GenericLayout!K32,WormStrainStocks!$A$3:'WormStrainStocks'!$A$50000))="y",INDEX(WormStrainStocks!$A$3:$A$50000,MATCH(GenericLayout!K32,WormStrainStocks!$A$3:'WormStrainStocks'!$A$50000)),"")</f>
        <v>549</v>
      </c>
      <c r="L32" s="1"/>
      <c r="M32" s="36" t="str">
        <f>IF(INDEX(WormStrainStocks!$F$3:$F$50000,MATCH(GenericLayout!M32,WormStrainStocks!$A$3:'WormStrainStocks'!$A$50000))="y",INDEX(WormStrainStocks!$A$3:$A$50000,MATCH(GenericLayout!M32,WormStrainStocks!$A$3:'WormStrainStocks'!$A$50000)),"")</f>
        <v/>
      </c>
      <c r="N32" s="2">
        <f>IF(INDEX(WormStrainStocks!$F$3:$F$50000,MATCH(GenericLayout!N32,WormStrainStocks!$A$3:'WormStrainStocks'!$A$50000))="y",INDEX(WormStrainStocks!$A$3:$A$50000,MATCH(GenericLayout!N32,WormStrainStocks!$A$3:'WormStrainStocks'!$A$50000)),"")</f>
        <v>623</v>
      </c>
      <c r="O32" s="2" t="str">
        <f>IF(INDEX(WormStrainStocks!$F$3:$F$50000,MATCH(GenericLayout!O32,WormStrainStocks!$A$3:'WormStrainStocks'!$A$50000))="y",INDEX(WormStrainStocks!$A$3:$A$50000,MATCH(GenericLayout!O32,WormStrainStocks!$A$3:'WormStrainStocks'!$A$50000)),"")</f>
        <v/>
      </c>
      <c r="P32" s="2">
        <f>IF(INDEX(WormStrainStocks!$F$3:$F$50000,MATCH(GenericLayout!P32,WormStrainStocks!$A$3:'WormStrainStocks'!$A$50000))="y",INDEX(WormStrainStocks!$A$3:$A$50000,MATCH(GenericLayout!P32,WormStrainStocks!$A$3:'WormStrainStocks'!$A$50000)),"")</f>
        <v>625</v>
      </c>
      <c r="Q32" s="2" t="str">
        <f>IF(INDEX(WormStrainStocks!$F$3:$F$50000,MATCH(GenericLayout!Q32,WormStrainStocks!$A$3:'WormStrainStocks'!$A$50000))="y",INDEX(WormStrainStocks!$A$3:$A$50000,MATCH(GenericLayout!Q32,WormStrainStocks!$A$3:'WormStrainStocks'!$A$50000)),"")</f>
        <v/>
      </c>
      <c r="R32" s="2" t="str">
        <f>IF(INDEX(WormStrainStocks!$F$3:$F$50000,MATCH(GenericLayout!R32,WormStrainStocks!$A$3:'WormStrainStocks'!$A$50000))="y",INDEX(WormStrainStocks!$A$3:$A$50000,MATCH(GenericLayout!R32,WormStrainStocks!$A$3:'WormStrainStocks'!$A$50000)),"")</f>
        <v/>
      </c>
      <c r="S32" s="2" t="str">
        <f>IF(INDEX(WormStrainStocks!$F$3:$F$50000,MATCH(GenericLayout!S32,WormStrainStocks!$A$3:'WormStrainStocks'!$A$50000))="y",INDEX(WormStrainStocks!$A$3:$A$50000,MATCH(GenericLayout!S32,WormStrainStocks!$A$3:'WormStrainStocks'!$A$50000)),"")</f>
        <v/>
      </c>
      <c r="T32" s="2" t="str">
        <f>IF(INDEX(WormStrainStocks!$F$3:$F$50000,MATCH(GenericLayout!T32,WormStrainStocks!$A$3:'WormStrainStocks'!$A$50000))="y",INDEX(WormStrainStocks!$A$3:$A$50000,MATCH(GenericLayout!T32,WormStrainStocks!$A$3:'WormStrainStocks'!$A$50000)),"")</f>
        <v/>
      </c>
      <c r="U32" s="37" t="str">
        <f>IF(INDEX(WormStrainStocks!$F$3:$F$50000,MATCH(GenericLayout!U32,WormStrainStocks!$A$3:'WormStrainStocks'!$A$50000))="y",INDEX(WormStrainStocks!$A$3:$A$50000,MATCH(GenericLayout!U32,WormStrainStocks!$A$3:'WormStrainStocks'!$A$50000)),"")</f>
        <v/>
      </c>
      <c r="W32" s="36" t="str">
        <f>IF(INDEX(WormStrainStocks!$F$3:$F$50000,MATCH(GenericLayout!W32,WormStrainStocks!$A$3:'WormStrainStocks'!$A$50000))="y",INDEX(WormStrainStocks!$A$3:$A$50000,MATCH(GenericLayout!W32,WormStrainStocks!$A$3:'WormStrainStocks'!$A$50000)),"")</f>
        <v/>
      </c>
      <c r="X32" s="2" t="str">
        <f>IF(INDEX(WormStrainStocks!$F$3:$F$50000,MATCH(GenericLayout!X32,WormStrainStocks!$A$3:'WormStrainStocks'!$A$50000))="y",INDEX(WormStrainStocks!$A$3:$A$50000,MATCH(GenericLayout!X32,WormStrainStocks!$A$3:'WormStrainStocks'!$A$50000)),"")</f>
        <v/>
      </c>
      <c r="Y32" s="2" t="str">
        <f>IF(INDEX(WormStrainStocks!$F$3:$F$50000,MATCH(GenericLayout!Y32,WormStrainStocks!$A$3:'WormStrainStocks'!$A$50000))="y",INDEX(WormStrainStocks!$A$3:$A$50000,MATCH(GenericLayout!Y32,WormStrainStocks!$A$3:'WormStrainStocks'!$A$50000)),"")</f>
        <v/>
      </c>
      <c r="Z32" s="2" t="str">
        <f>IF(INDEX(WormStrainStocks!$F$3:$F$50000,MATCH(GenericLayout!Z32,WormStrainStocks!$A$3:'WormStrainStocks'!$A$50000))="y",INDEX(WormStrainStocks!$A$3:$A$50000,MATCH(GenericLayout!Z32,WormStrainStocks!$A$3:'WormStrainStocks'!$A$50000)),"")</f>
        <v/>
      </c>
      <c r="AA32" s="2" t="str">
        <f>IF(INDEX(WormStrainStocks!$F$3:$F$50000,MATCH(GenericLayout!AA32,WormStrainStocks!$A$3:'WormStrainStocks'!$A$50000))="y",INDEX(WormStrainStocks!$A$3:$A$50000,MATCH(GenericLayout!AA32,WormStrainStocks!$A$3:'WormStrainStocks'!$A$50000)),"")</f>
        <v/>
      </c>
      <c r="AB32" s="2" t="str">
        <f>IF(INDEX(WormStrainStocks!$F$3:$F$50000,MATCH(GenericLayout!AB32,WormStrainStocks!$A$3:'WormStrainStocks'!$A$50000))="y",INDEX(WormStrainStocks!$A$3:$A$50000,MATCH(GenericLayout!AB32,WormStrainStocks!$A$3:'WormStrainStocks'!$A$50000)),"")</f>
        <v/>
      </c>
      <c r="AC32" s="2" t="str">
        <f>IF(INDEX(WormStrainStocks!$F$3:$F$50000,MATCH(GenericLayout!AC32,WormStrainStocks!$A$3:'WormStrainStocks'!$A$50000))="y",INDEX(WormStrainStocks!$A$3:$A$50000,MATCH(GenericLayout!AC32,WormStrainStocks!$A$3:'WormStrainStocks'!$A$50000)),"")</f>
        <v/>
      </c>
      <c r="AD32" s="2" t="str">
        <f>IF(INDEX(WormStrainStocks!$F$3:$F$50000,MATCH(GenericLayout!AD32,WormStrainStocks!$A$3:'WormStrainStocks'!$A$50000))="y",INDEX(WormStrainStocks!$A$3:$A$50000,MATCH(GenericLayout!AD32,WormStrainStocks!$A$3:'WormStrainStocks'!$A$50000)),"")</f>
        <v/>
      </c>
      <c r="AE32" s="37" t="str">
        <f>IF(INDEX(WormStrainStocks!$F$3:$F$50000,MATCH(GenericLayout!AE32,WormStrainStocks!$A$3:'WormStrainStocks'!$A$50000))="y",INDEX(WormStrainStocks!$A$3:$A$50000,MATCH(GenericLayout!AE32,WormStrainStocks!$A$3:'WormStrainStocks'!$A$50000)),"")</f>
        <v/>
      </c>
    </row>
    <row r="33" spans="3:31" x14ac:dyDescent="0.2">
      <c r="C33" s="36">
        <f>IF(INDEX(WormStrainStocks!$F$3:$F$50000,MATCH(GenericLayout!C33,WormStrainStocks!$A$3:'WormStrainStocks'!$A$50000))="y",INDEX(WormStrainStocks!$A$3:$A$50000,MATCH(GenericLayout!C33,WormStrainStocks!$A$3:'WormStrainStocks'!$A$50000)),"")</f>
        <v>550</v>
      </c>
      <c r="D33" s="2">
        <f>IF(INDEX(WormStrainStocks!$F$3:$F$50000,MATCH(GenericLayout!D33,WormStrainStocks!$A$3:'WormStrainStocks'!$A$50000))="y",INDEX(WormStrainStocks!$A$3:$A$50000,MATCH(GenericLayout!D33,WormStrainStocks!$A$3:'WormStrainStocks'!$A$50000)),"")</f>
        <v>551</v>
      </c>
      <c r="E33" s="2">
        <f>IF(INDEX(WormStrainStocks!$F$3:$F$50000,MATCH(GenericLayout!E33,WormStrainStocks!$A$3:'WormStrainStocks'!$A$50000))="y",INDEX(WormStrainStocks!$A$3:$A$50000,MATCH(GenericLayout!E33,WormStrainStocks!$A$3:'WormStrainStocks'!$A$50000)),"")</f>
        <v>552</v>
      </c>
      <c r="F33" s="2">
        <f>IF(INDEX(WormStrainStocks!$F$3:$F$50000,MATCH(GenericLayout!F33,WormStrainStocks!$A$3:'WormStrainStocks'!$A$50000))="y",INDEX(WormStrainStocks!$A$3:$A$50000,MATCH(GenericLayout!F33,WormStrainStocks!$A$3:'WormStrainStocks'!$A$50000)),"")</f>
        <v>553</v>
      </c>
      <c r="G33" s="2">
        <f>IF(INDEX(WormStrainStocks!$F$3:$F$50000,MATCH(GenericLayout!G33,WormStrainStocks!$A$3:'WormStrainStocks'!$A$50000))="y",INDEX(WormStrainStocks!$A$3:$A$50000,MATCH(GenericLayout!G33,WormStrainStocks!$A$3:'WormStrainStocks'!$A$50000)),"")</f>
        <v>554</v>
      </c>
      <c r="H33" s="2">
        <f>IF(INDEX(WormStrainStocks!$F$3:$F$50000,MATCH(GenericLayout!H33,WormStrainStocks!$A$3:'WormStrainStocks'!$A$50000))="y",INDEX(WormStrainStocks!$A$3:$A$50000,MATCH(GenericLayout!H33,WormStrainStocks!$A$3:'WormStrainStocks'!$A$50000)),"")</f>
        <v>555</v>
      </c>
      <c r="I33" s="2">
        <f>IF(INDEX(WormStrainStocks!$F$3:$F$50000,MATCH(GenericLayout!I33,WormStrainStocks!$A$3:'WormStrainStocks'!$A$50000))="y",INDEX(WormStrainStocks!$A$3:$A$50000,MATCH(GenericLayout!I33,WormStrainStocks!$A$3:'WormStrainStocks'!$A$50000)),"")</f>
        <v>556</v>
      </c>
      <c r="J33" s="2">
        <f>IF(INDEX(WormStrainStocks!$F$3:$F$50000,MATCH(GenericLayout!J33,WormStrainStocks!$A$3:'WormStrainStocks'!$A$50000))="y",INDEX(WormStrainStocks!$A$3:$A$50000,MATCH(GenericLayout!J33,WormStrainStocks!$A$3:'WormStrainStocks'!$A$50000)),"")</f>
        <v>557</v>
      </c>
      <c r="K33" s="37">
        <f>IF(INDEX(WormStrainStocks!$F$3:$F$50000,MATCH(GenericLayout!K33,WormStrainStocks!$A$3:'WormStrainStocks'!$A$50000))="y",INDEX(WormStrainStocks!$A$3:$A$50000,MATCH(GenericLayout!K33,WormStrainStocks!$A$3:'WormStrainStocks'!$A$50000)),"")</f>
        <v>558</v>
      </c>
      <c r="L33" s="1"/>
      <c r="M33" s="36" t="str">
        <f>IF(INDEX(WormStrainStocks!$F$3:$F$50000,MATCH(GenericLayout!M33,WormStrainStocks!$A$3:'WormStrainStocks'!$A$50000))="y",INDEX(WormStrainStocks!$A$3:$A$50000,MATCH(GenericLayout!M33,WormStrainStocks!$A$3:'WormStrainStocks'!$A$50000)),"")</f>
        <v/>
      </c>
      <c r="N33" s="2" t="str">
        <f>IF(INDEX(WormStrainStocks!$F$3:$F$50000,MATCH(GenericLayout!N33,WormStrainStocks!$A$3:'WormStrainStocks'!$A$50000))="y",INDEX(WormStrainStocks!$A$3:$A$50000,MATCH(GenericLayout!N33,WormStrainStocks!$A$3:'WormStrainStocks'!$A$50000)),"")</f>
        <v/>
      </c>
      <c r="O33" s="2" t="str">
        <f>IF(INDEX(WormStrainStocks!$F$3:$F$50000,MATCH(GenericLayout!O33,WormStrainStocks!$A$3:'WormStrainStocks'!$A$50000))="y",INDEX(WormStrainStocks!$A$3:$A$50000,MATCH(GenericLayout!O33,WormStrainStocks!$A$3:'WormStrainStocks'!$A$50000)),"")</f>
        <v/>
      </c>
      <c r="P33" s="2" t="str">
        <f>IF(INDEX(WormStrainStocks!$F$3:$F$50000,MATCH(GenericLayout!P33,WormStrainStocks!$A$3:'WormStrainStocks'!$A$50000))="y",INDEX(WormStrainStocks!$A$3:$A$50000,MATCH(GenericLayout!P33,WormStrainStocks!$A$3:'WormStrainStocks'!$A$50000)),"")</f>
        <v/>
      </c>
      <c r="Q33" s="2" t="str">
        <f>IF(INDEX(WormStrainStocks!$F$3:$F$50000,MATCH(GenericLayout!Q33,WormStrainStocks!$A$3:'WormStrainStocks'!$A$50000))="y",INDEX(WormStrainStocks!$A$3:$A$50000,MATCH(GenericLayout!Q33,WormStrainStocks!$A$3:'WormStrainStocks'!$A$50000)),"")</f>
        <v/>
      </c>
      <c r="R33" s="2" t="str">
        <f>IF(INDEX(WormStrainStocks!$F$3:$F$50000,MATCH(GenericLayout!R33,WormStrainStocks!$A$3:'WormStrainStocks'!$A$50000))="y",INDEX(WormStrainStocks!$A$3:$A$50000,MATCH(GenericLayout!R33,WormStrainStocks!$A$3:'WormStrainStocks'!$A$50000)),"")</f>
        <v/>
      </c>
      <c r="S33" s="2" t="str">
        <f>IF(INDEX(WormStrainStocks!$F$3:$F$50000,MATCH(GenericLayout!S33,WormStrainStocks!$A$3:'WormStrainStocks'!$A$50000))="y",INDEX(WormStrainStocks!$A$3:$A$50000,MATCH(GenericLayout!S33,WormStrainStocks!$A$3:'WormStrainStocks'!$A$50000)),"")</f>
        <v/>
      </c>
      <c r="T33" s="2" t="str">
        <f>IF(INDEX(WormStrainStocks!$F$3:$F$50000,MATCH(GenericLayout!T33,WormStrainStocks!$A$3:'WormStrainStocks'!$A$50000))="y",INDEX(WormStrainStocks!$A$3:$A$50000,MATCH(GenericLayout!T33,WormStrainStocks!$A$3:'WormStrainStocks'!$A$50000)),"")</f>
        <v/>
      </c>
      <c r="U33" s="37" t="str">
        <f>IF(INDEX(WormStrainStocks!$F$3:$F$50000,MATCH(GenericLayout!U33,WormStrainStocks!$A$3:'WormStrainStocks'!$A$50000))="y",INDEX(WormStrainStocks!$A$3:$A$50000,MATCH(GenericLayout!U33,WormStrainStocks!$A$3:'WormStrainStocks'!$A$50000)),"")</f>
        <v/>
      </c>
      <c r="W33" s="36" t="str">
        <f>IF(INDEX(WormStrainStocks!$F$3:$F$50000,MATCH(GenericLayout!W33,WormStrainStocks!$A$3:'WormStrainStocks'!$A$50000))="y",INDEX(WormStrainStocks!$A$3:$A$50000,MATCH(GenericLayout!W33,WormStrainStocks!$A$3:'WormStrainStocks'!$A$50000)),"")</f>
        <v/>
      </c>
      <c r="X33" s="2" t="str">
        <f>IF(INDEX(WormStrainStocks!$F$3:$F$50000,MATCH(GenericLayout!X33,WormStrainStocks!$A$3:'WormStrainStocks'!$A$50000))="y",INDEX(WormStrainStocks!$A$3:$A$50000,MATCH(GenericLayout!X33,WormStrainStocks!$A$3:'WormStrainStocks'!$A$50000)),"")</f>
        <v/>
      </c>
      <c r="Y33" s="2" t="str">
        <f>IF(INDEX(WormStrainStocks!$F$3:$F$50000,MATCH(GenericLayout!Y33,WormStrainStocks!$A$3:'WormStrainStocks'!$A$50000))="y",INDEX(WormStrainStocks!$A$3:$A$50000,MATCH(GenericLayout!Y33,WormStrainStocks!$A$3:'WormStrainStocks'!$A$50000)),"")</f>
        <v/>
      </c>
      <c r="Z33" s="2" t="str">
        <f>IF(INDEX(WormStrainStocks!$F$3:$F$50000,MATCH(GenericLayout!Z33,WormStrainStocks!$A$3:'WormStrainStocks'!$A$50000))="y",INDEX(WormStrainStocks!$A$3:$A$50000,MATCH(GenericLayout!Z33,WormStrainStocks!$A$3:'WormStrainStocks'!$A$50000)),"")</f>
        <v/>
      </c>
      <c r="AA33" s="2" t="str">
        <f>IF(INDEX(WormStrainStocks!$F$3:$F$50000,MATCH(GenericLayout!AA33,WormStrainStocks!$A$3:'WormStrainStocks'!$A$50000))="y",INDEX(WormStrainStocks!$A$3:$A$50000,MATCH(GenericLayout!AA33,WormStrainStocks!$A$3:'WormStrainStocks'!$A$50000)),"")</f>
        <v/>
      </c>
      <c r="AB33" s="2" t="str">
        <f>IF(INDEX(WormStrainStocks!$F$3:$F$50000,MATCH(GenericLayout!AB33,WormStrainStocks!$A$3:'WormStrainStocks'!$A$50000))="y",INDEX(WormStrainStocks!$A$3:$A$50000,MATCH(GenericLayout!AB33,WormStrainStocks!$A$3:'WormStrainStocks'!$A$50000)),"")</f>
        <v/>
      </c>
      <c r="AC33" s="2" t="str">
        <f>IF(INDEX(WormStrainStocks!$F$3:$F$50000,MATCH(GenericLayout!AC33,WormStrainStocks!$A$3:'WormStrainStocks'!$A$50000))="y",INDEX(WormStrainStocks!$A$3:$A$50000,MATCH(GenericLayout!AC33,WormStrainStocks!$A$3:'WormStrainStocks'!$A$50000)),"")</f>
        <v/>
      </c>
      <c r="AD33" s="2" t="str">
        <f>IF(INDEX(WormStrainStocks!$F$3:$F$50000,MATCH(GenericLayout!AD33,WormStrainStocks!$A$3:'WormStrainStocks'!$A$50000))="y",INDEX(WormStrainStocks!$A$3:$A$50000,MATCH(GenericLayout!AD33,WormStrainStocks!$A$3:'WormStrainStocks'!$A$50000)),"")</f>
        <v/>
      </c>
      <c r="AE33" s="37" t="str">
        <f>IF(INDEX(WormStrainStocks!$F$3:$F$50000,MATCH(GenericLayout!AE33,WormStrainStocks!$A$3:'WormStrainStocks'!$A$50000))="y",INDEX(WormStrainStocks!$A$3:$A$50000,MATCH(GenericLayout!AE33,WormStrainStocks!$A$3:'WormStrainStocks'!$A$50000)),"")</f>
        <v/>
      </c>
    </row>
    <row r="34" spans="3:31" ht="16" thickBot="1" x14ac:dyDescent="0.25">
      <c r="C34" s="38">
        <f>IF(INDEX(WormStrainStocks!$F$3:$F$50000,MATCH(GenericLayout!C34,WormStrainStocks!$A$3:'WormStrainStocks'!$A$50000))="y",INDEX(WormStrainStocks!$A$3:$A$50000,MATCH(GenericLayout!C34,WormStrainStocks!$A$3:'WormStrainStocks'!$A$50000)),"")</f>
        <v>559</v>
      </c>
      <c r="D34" s="39">
        <f>IF(INDEX(WormStrainStocks!$F$3:$F$50000,MATCH(GenericLayout!D34,WormStrainStocks!$A$3:'WormStrainStocks'!$A$50000))="y",INDEX(WormStrainStocks!$A$3:$A$50000,MATCH(GenericLayout!D34,WormStrainStocks!$A$3:'WormStrainStocks'!$A$50000)),"")</f>
        <v>560</v>
      </c>
      <c r="E34" s="39">
        <f>IF(INDEX(WormStrainStocks!$F$3:$F$50000,MATCH(GenericLayout!E34,WormStrainStocks!$A$3:'WormStrainStocks'!$A$50000))="y",INDEX(WormStrainStocks!$A$3:$A$50000,MATCH(GenericLayout!E34,WormStrainStocks!$A$3:'WormStrainStocks'!$A$50000)),"")</f>
        <v>561</v>
      </c>
      <c r="F34" s="39">
        <f>IF(INDEX(WormStrainStocks!$F$3:$F$50000,MATCH(GenericLayout!F34,WormStrainStocks!$A$3:'WormStrainStocks'!$A$50000))="y",INDEX(WormStrainStocks!$A$3:$A$50000,MATCH(GenericLayout!F34,WormStrainStocks!$A$3:'WormStrainStocks'!$A$50000)),"")</f>
        <v>562</v>
      </c>
      <c r="G34" s="39">
        <f>IF(INDEX(WormStrainStocks!$F$3:$F$50000,MATCH(GenericLayout!G34,WormStrainStocks!$A$3:'WormStrainStocks'!$A$50000))="y",INDEX(WormStrainStocks!$A$3:$A$50000,MATCH(GenericLayout!G34,WormStrainStocks!$A$3:'WormStrainStocks'!$A$50000)),"")</f>
        <v>563</v>
      </c>
      <c r="H34" s="39">
        <f>IF(INDEX(WormStrainStocks!$F$3:$F$50000,MATCH(GenericLayout!H34,WormStrainStocks!$A$3:'WormStrainStocks'!$A$50000))="y",INDEX(WormStrainStocks!$A$3:$A$50000,MATCH(GenericLayout!H34,WormStrainStocks!$A$3:'WormStrainStocks'!$A$50000)),"")</f>
        <v>564</v>
      </c>
      <c r="I34" s="39">
        <f>IF(INDEX(WormStrainStocks!$F$3:$F$50000,MATCH(GenericLayout!I34,WormStrainStocks!$A$3:'WormStrainStocks'!$A$50000))="y",INDEX(WormStrainStocks!$A$3:$A$50000,MATCH(GenericLayout!I34,WormStrainStocks!$A$3:'WormStrainStocks'!$A$50000)),"")</f>
        <v>565</v>
      </c>
      <c r="J34" s="39">
        <f>IF(INDEX(WormStrainStocks!$F$3:$F$50000,MATCH(GenericLayout!J34,WormStrainStocks!$A$3:'WormStrainStocks'!$A$50000))="y",INDEX(WormStrainStocks!$A$3:$A$50000,MATCH(GenericLayout!J34,WormStrainStocks!$A$3:'WormStrainStocks'!$A$50000)),"")</f>
        <v>566</v>
      </c>
      <c r="K34" s="40">
        <f>IF(INDEX(WormStrainStocks!$F$3:$F$50000,MATCH(GenericLayout!K34,WormStrainStocks!$A$3:'WormStrainStocks'!$A$50000))="y",INDEX(WormStrainStocks!$A$3:$A$50000,MATCH(GenericLayout!K34,WormStrainStocks!$A$3:'WormStrainStocks'!$A$50000)),"")</f>
        <v>567</v>
      </c>
      <c r="L34" s="1"/>
      <c r="M34" s="38" t="str">
        <f>IF(INDEX(WormStrainStocks!$F$3:$F$50000,MATCH(GenericLayout!M34,WormStrainStocks!$A$3:'WormStrainStocks'!$A$50000))="y",INDEX(WormStrainStocks!$A$3:$A$50000,MATCH(GenericLayout!M34,WormStrainStocks!$A$3:'WormStrainStocks'!$A$50000)),"")</f>
        <v/>
      </c>
      <c r="N34" s="39" t="str">
        <f>IF(INDEX(WormStrainStocks!$F$3:$F$50000,MATCH(GenericLayout!N34,WormStrainStocks!$A$3:'WormStrainStocks'!$A$50000))="y",INDEX(WormStrainStocks!$A$3:$A$50000,MATCH(GenericLayout!N34,WormStrainStocks!$A$3:'WormStrainStocks'!$A$50000)),"")</f>
        <v/>
      </c>
      <c r="O34" s="39" t="str">
        <f>IF(INDEX(WormStrainStocks!$F$3:$F$50000,MATCH(GenericLayout!O34,WormStrainStocks!$A$3:'WormStrainStocks'!$A$50000))="y",INDEX(WormStrainStocks!$A$3:$A$50000,MATCH(GenericLayout!O34,WormStrainStocks!$A$3:'WormStrainStocks'!$A$50000)),"")</f>
        <v/>
      </c>
      <c r="P34" s="39" t="str">
        <f>IF(INDEX(WormStrainStocks!$F$3:$F$50000,MATCH(GenericLayout!P34,WormStrainStocks!$A$3:'WormStrainStocks'!$A$50000))="y",INDEX(WormStrainStocks!$A$3:$A$50000,MATCH(GenericLayout!P34,WormStrainStocks!$A$3:'WormStrainStocks'!$A$50000)),"")</f>
        <v/>
      </c>
      <c r="Q34" s="39" t="str">
        <f>IF(INDEX(WormStrainStocks!$F$3:$F$50000,MATCH(GenericLayout!Q34,WormStrainStocks!$A$3:'WormStrainStocks'!$A$50000))="y",INDEX(WormStrainStocks!$A$3:$A$50000,MATCH(GenericLayout!Q34,WormStrainStocks!$A$3:'WormStrainStocks'!$A$50000)),"")</f>
        <v/>
      </c>
      <c r="R34" s="39" t="str">
        <f>IF(INDEX(WormStrainStocks!$F$3:$F$50000,MATCH(GenericLayout!R34,WormStrainStocks!$A$3:'WormStrainStocks'!$A$50000))="y",INDEX(WormStrainStocks!$A$3:$A$50000,MATCH(GenericLayout!R34,WormStrainStocks!$A$3:'WormStrainStocks'!$A$50000)),"")</f>
        <v/>
      </c>
      <c r="S34" s="39" t="str">
        <f>IF(INDEX(WormStrainStocks!$F$3:$F$50000,MATCH(GenericLayout!S34,WormStrainStocks!$A$3:'WormStrainStocks'!$A$50000))="y",INDEX(WormStrainStocks!$A$3:$A$50000,MATCH(GenericLayout!S34,WormStrainStocks!$A$3:'WormStrainStocks'!$A$50000)),"")</f>
        <v/>
      </c>
      <c r="T34" s="39" t="str">
        <f>IF(INDEX(WormStrainStocks!$F$3:$F$50000,MATCH(GenericLayout!T34,WormStrainStocks!$A$3:'WormStrainStocks'!$A$50000))="y",INDEX(WormStrainStocks!$A$3:$A$50000,MATCH(GenericLayout!T34,WormStrainStocks!$A$3:'WormStrainStocks'!$A$50000)),"")</f>
        <v/>
      </c>
      <c r="U34" s="40" t="str">
        <f>IF(INDEX(WormStrainStocks!$F$3:$F$50000,MATCH(GenericLayout!U34,WormStrainStocks!$A$3:'WormStrainStocks'!$A$50000))="y",INDEX(WormStrainStocks!$A$3:$A$50000,MATCH(GenericLayout!U34,WormStrainStocks!$A$3:'WormStrainStocks'!$A$50000)),"")</f>
        <v/>
      </c>
      <c r="W34" s="38" t="str">
        <f>IF(INDEX(WormStrainStocks!$F$3:$F$50000,MATCH(GenericLayout!W34,WormStrainStocks!$A$3:'WormStrainStocks'!$A$50000))="y",INDEX(WormStrainStocks!$A$3:$A$50000,MATCH(GenericLayout!W34,WormStrainStocks!$A$3:'WormStrainStocks'!$A$50000)),"")</f>
        <v/>
      </c>
      <c r="X34" s="39" t="str">
        <f>IF(INDEX(WormStrainStocks!$F$3:$F$50000,MATCH(GenericLayout!X34,WormStrainStocks!$A$3:'WormStrainStocks'!$A$50000))="y",INDEX(WormStrainStocks!$A$3:$A$50000,MATCH(GenericLayout!X34,WormStrainStocks!$A$3:'WormStrainStocks'!$A$50000)),"")</f>
        <v/>
      </c>
      <c r="Y34" s="39" t="str">
        <f>IF(INDEX(WormStrainStocks!$F$3:$F$50000,MATCH(GenericLayout!Y34,WormStrainStocks!$A$3:'WormStrainStocks'!$A$50000))="y",INDEX(WormStrainStocks!$A$3:$A$50000,MATCH(GenericLayout!Y34,WormStrainStocks!$A$3:'WormStrainStocks'!$A$50000)),"")</f>
        <v/>
      </c>
      <c r="Z34" s="39" t="str">
        <f>IF(INDEX(WormStrainStocks!$F$3:$F$50000,MATCH(GenericLayout!Z34,WormStrainStocks!$A$3:'WormStrainStocks'!$A$50000))="y",INDEX(WormStrainStocks!$A$3:$A$50000,MATCH(GenericLayout!Z34,WormStrainStocks!$A$3:'WormStrainStocks'!$A$50000)),"")</f>
        <v/>
      </c>
      <c r="AA34" s="39" t="str">
        <f>IF(INDEX(WormStrainStocks!$F$3:$F$50000,MATCH(GenericLayout!AA34,WormStrainStocks!$A$3:'WormStrainStocks'!$A$50000))="y",INDEX(WormStrainStocks!$A$3:$A$50000,MATCH(GenericLayout!AA34,WormStrainStocks!$A$3:'WormStrainStocks'!$A$50000)),"")</f>
        <v/>
      </c>
      <c r="AB34" s="39" t="str">
        <f>IF(INDEX(WormStrainStocks!$F$3:$F$50000,MATCH(GenericLayout!AB34,WormStrainStocks!$A$3:'WormStrainStocks'!$A$50000))="y",INDEX(WormStrainStocks!$A$3:$A$50000,MATCH(GenericLayout!AB34,WormStrainStocks!$A$3:'WormStrainStocks'!$A$50000)),"")</f>
        <v/>
      </c>
      <c r="AC34" s="39" t="str">
        <f>IF(INDEX(WormStrainStocks!$F$3:$F$50000,MATCH(GenericLayout!AC34,WormStrainStocks!$A$3:'WormStrainStocks'!$A$50000))="y",INDEX(WormStrainStocks!$A$3:$A$50000,MATCH(GenericLayout!AC34,WormStrainStocks!$A$3:'WormStrainStocks'!$A$50000)),"")</f>
        <v/>
      </c>
      <c r="AD34" s="39" t="str">
        <f>IF(INDEX(WormStrainStocks!$F$3:$F$50000,MATCH(GenericLayout!AD34,WormStrainStocks!$A$3:'WormStrainStocks'!$A$50000))="y",INDEX(WormStrainStocks!$A$3:$A$50000,MATCH(GenericLayout!AD34,WormStrainStocks!$A$3:'WormStrainStocks'!$A$50000)),"")</f>
        <v/>
      </c>
      <c r="AE34" s="40" t="str">
        <f>IF(INDEX(WormStrainStocks!$F$3:$F$50000,MATCH(GenericLayout!AE34,WormStrainStocks!$A$3:'WormStrainStocks'!$A$50000))="y",INDEX(WormStrainStocks!$A$3:$A$50000,MATCH(GenericLayout!AE34,WormStrainStocks!$A$3:'WormStrainStocks'!$A$50000)),"")</f>
        <v/>
      </c>
    </row>
    <row r="35" spans="3:3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31" s="42" customFormat="1" ht="20" thickBot="1" x14ac:dyDescent="0.3">
      <c r="C36" s="43" t="s">
        <v>0</v>
      </c>
      <c r="D36" s="43">
        <f>X25+1</f>
        <v>10</v>
      </c>
      <c r="E36" s="43"/>
      <c r="F36" s="43"/>
      <c r="G36" s="43"/>
      <c r="H36" s="43"/>
      <c r="I36" s="43"/>
      <c r="J36" s="43"/>
      <c r="K36" s="43"/>
      <c r="L36" s="43"/>
      <c r="M36" s="43" t="s">
        <v>0</v>
      </c>
      <c r="N36" s="43">
        <f>D36+1</f>
        <v>11</v>
      </c>
      <c r="O36" s="43"/>
      <c r="P36" s="43"/>
      <c r="Q36" s="43"/>
      <c r="R36" s="43"/>
      <c r="S36" s="43"/>
      <c r="T36" s="43"/>
      <c r="U36" s="43"/>
      <c r="W36" s="43" t="s">
        <v>0</v>
      </c>
      <c r="X36" s="43">
        <f>N36+1</f>
        <v>12</v>
      </c>
      <c r="Y36" s="43"/>
      <c r="Z36" s="43"/>
      <c r="AA36" s="43"/>
      <c r="AB36" s="43"/>
      <c r="AC36" s="43"/>
      <c r="AD36" s="43"/>
      <c r="AE36" s="43"/>
    </row>
    <row r="37" spans="3:31" x14ac:dyDescent="0.2">
      <c r="C37" s="33" t="str">
        <f>IF(INDEX(WormStrainStocks!$F$3:$F$50000,MATCH(GenericLayout!C37,WormStrainStocks!$A$3:'WormStrainStocks'!$A$50000))="y",INDEX(WormStrainStocks!$A$3:$A$50000,MATCH(GenericLayout!C37,WormStrainStocks!$A$3:'WormStrainStocks'!$A$50000)),"")</f>
        <v/>
      </c>
      <c r="D37" s="34" t="str">
        <f>IF(INDEX(WormStrainStocks!$F$3:$F$50000,MATCH(GenericLayout!D37,WormStrainStocks!$A$3:'WormStrainStocks'!$A$50000))="y",INDEX(WormStrainStocks!$A$3:$A$50000,MATCH(GenericLayout!D37,WormStrainStocks!$A$3:'WormStrainStocks'!$A$50000)),"")</f>
        <v/>
      </c>
      <c r="E37" s="34" t="str">
        <f>IF(INDEX(WormStrainStocks!$F$3:$F$50000,MATCH(GenericLayout!E37,WormStrainStocks!$A$3:'WormStrainStocks'!$A$50000))="y",INDEX(WormStrainStocks!$A$3:$A$50000,MATCH(GenericLayout!E37,WormStrainStocks!$A$3:'WormStrainStocks'!$A$50000)),"")</f>
        <v/>
      </c>
      <c r="F37" s="34" t="str">
        <f>IF(INDEX(WormStrainStocks!$F$3:$F$50000,MATCH(GenericLayout!F37,WormStrainStocks!$A$3:'WormStrainStocks'!$A$50000))="y",INDEX(WormStrainStocks!$A$3:$A$50000,MATCH(GenericLayout!F37,WormStrainStocks!$A$3:'WormStrainStocks'!$A$50000)),"")</f>
        <v/>
      </c>
      <c r="G37" s="34" t="str">
        <f>IF(INDEX(WormStrainStocks!$F$3:$F$50000,MATCH(GenericLayout!G37,WormStrainStocks!$A$3:'WormStrainStocks'!$A$50000))="y",INDEX(WormStrainStocks!$A$3:$A$50000,MATCH(GenericLayout!G37,WormStrainStocks!$A$3:'WormStrainStocks'!$A$50000)),"")</f>
        <v/>
      </c>
      <c r="H37" s="34" t="str">
        <f>IF(INDEX(WormStrainStocks!$F$3:$F$50000,MATCH(GenericLayout!H37,WormStrainStocks!$A$3:'WormStrainStocks'!$A$50000))="y",INDEX(WormStrainStocks!$A$3:$A$50000,MATCH(GenericLayout!H37,WormStrainStocks!$A$3:'WormStrainStocks'!$A$50000)),"")</f>
        <v/>
      </c>
      <c r="I37" s="34" t="str">
        <f>IF(INDEX(WormStrainStocks!$F$3:$F$50000,MATCH(GenericLayout!I37,WormStrainStocks!$A$3:'WormStrainStocks'!$A$50000))="y",INDEX(WormStrainStocks!$A$3:$A$50000,MATCH(GenericLayout!I37,WormStrainStocks!$A$3:'WormStrainStocks'!$A$50000)),"")</f>
        <v/>
      </c>
      <c r="J37" s="34" t="str">
        <f>IF(INDEX(WormStrainStocks!$F$3:$F$50000,MATCH(GenericLayout!J37,WormStrainStocks!$A$3:'WormStrainStocks'!$A$50000))="y",INDEX(WormStrainStocks!$A$3:$A$50000,MATCH(GenericLayout!J37,WormStrainStocks!$A$3:'WormStrainStocks'!$A$50000)),"")</f>
        <v/>
      </c>
      <c r="K37" s="35" t="str">
        <f>IF(INDEX(WormStrainStocks!$F$3:$F$50000,MATCH(GenericLayout!K37,WormStrainStocks!$A$3:'WormStrainStocks'!$A$50000))="y",INDEX(WormStrainStocks!$A$3:$A$50000,MATCH(GenericLayout!K37,WormStrainStocks!$A$3:'WormStrainStocks'!$A$50000)),"")</f>
        <v/>
      </c>
      <c r="L37" s="1"/>
      <c r="M37" s="33" t="str">
        <f>IF(INDEX(WormStrainStocks!$F$3:$F$50000,MATCH(GenericLayout!M37,WormStrainStocks!$A$3:'WormStrainStocks'!$A$50000))="y",INDEX(WormStrainStocks!$A$3:$A$50000,MATCH(GenericLayout!M37,WormStrainStocks!$A$3:'WormStrainStocks'!$A$50000)),"")</f>
        <v/>
      </c>
      <c r="N37" s="34" t="str">
        <f>IF(INDEX(WormStrainStocks!$F$3:$F$50000,MATCH(GenericLayout!N37,WormStrainStocks!$A$3:'WormStrainStocks'!$A$50000))="y",INDEX(WormStrainStocks!$A$3:$A$50000,MATCH(GenericLayout!N37,WormStrainStocks!$A$3:'WormStrainStocks'!$A$50000)),"")</f>
        <v/>
      </c>
      <c r="O37" s="34" t="str">
        <f>IF(INDEX(WormStrainStocks!$F$3:$F$50000,MATCH(GenericLayout!O37,WormStrainStocks!$A$3:'WormStrainStocks'!$A$50000))="y",INDEX(WormStrainStocks!$A$3:$A$50000,MATCH(GenericLayout!O37,WormStrainStocks!$A$3:'WormStrainStocks'!$A$50000)),"")</f>
        <v/>
      </c>
      <c r="P37" s="34" t="str">
        <f>IF(INDEX(WormStrainStocks!$F$3:$F$50000,MATCH(GenericLayout!P37,WormStrainStocks!$A$3:'WormStrainStocks'!$A$50000))="y",INDEX(WormStrainStocks!$A$3:$A$50000,MATCH(GenericLayout!P37,WormStrainStocks!$A$3:'WormStrainStocks'!$A$50000)),"")</f>
        <v/>
      </c>
      <c r="Q37" s="34" t="str">
        <f>IF(INDEX(WormStrainStocks!$F$3:$F$50000,MATCH(GenericLayout!Q37,WormStrainStocks!$A$3:'WormStrainStocks'!$A$50000))="y",INDEX(WormStrainStocks!$A$3:$A$50000,MATCH(GenericLayout!Q37,WormStrainStocks!$A$3:'WormStrainStocks'!$A$50000)),"")</f>
        <v/>
      </c>
      <c r="R37" s="34" t="str">
        <f>IF(INDEX(WormStrainStocks!$F$3:$F$50000,MATCH(GenericLayout!R37,WormStrainStocks!$A$3:'WormStrainStocks'!$A$50000))="y",INDEX(WormStrainStocks!$A$3:$A$50000,MATCH(GenericLayout!R37,WormStrainStocks!$A$3:'WormStrainStocks'!$A$50000)),"")</f>
        <v/>
      </c>
      <c r="S37" s="34" t="str">
        <f>IF(INDEX(WormStrainStocks!$F$3:$F$50000,MATCH(GenericLayout!S37,WormStrainStocks!$A$3:'WormStrainStocks'!$A$50000))="y",INDEX(WormStrainStocks!$A$3:$A$50000,MATCH(GenericLayout!S37,WormStrainStocks!$A$3:'WormStrainStocks'!$A$50000)),"")</f>
        <v/>
      </c>
      <c r="T37" s="34" t="str">
        <f>IF(INDEX(WormStrainStocks!$F$3:$F$50000,MATCH(GenericLayout!T37,WormStrainStocks!$A$3:'WormStrainStocks'!$A$50000))="y",INDEX(WormStrainStocks!$A$3:$A$50000,MATCH(GenericLayout!T37,WormStrainStocks!$A$3:'WormStrainStocks'!$A$50000)),"")</f>
        <v/>
      </c>
      <c r="U37" s="35" t="str">
        <f>IF(INDEX(WormStrainStocks!$F$3:$F$50000,MATCH(GenericLayout!U37,WormStrainStocks!$A$3:'WormStrainStocks'!$A$50000))="y",INDEX(WormStrainStocks!$A$3:$A$50000,MATCH(GenericLayout!U37,WormStrainStocks!$A$3:'WormStrainStocks'!$A$50000)),"")</f>
        <v/>
      </c>
      <c r="W37" s="33" t="str">
        <f>IF(INDEX(WormStrainStocks!$F$3:$F$50000,MATCH(GenericLayout!W37,WormStrainStocks!$A$3:'WormStrainStocks'!$A$50000))="y",INDEX(WormStrainStocks!$A$3:$A$50000,MATCH(GenericLayout!W37,WormStrainStocks!$A$3:'WormStrainStocks'!$A$50000)),"")</f>
        <v/>
      </c>
      <c r="X37" s="34" t="str">
        <f>IF(INDEX(WormStrainStocks!$F$3:$F$50000,MATCH(GenericLayout!X37,WormStrainStocks!$A$3:'WormStrainStocks'!$A$50000))="y",INDEX(WormStrainStocks!$A$3:$A$50000,MATCH(GenericLayout!X37,WormStrainStocks!$A$3:'WormStrainStocks'!$A$50000)),"")</f>
        <v/>
      </c>
      <c r="Y37" s="34" t="str">
        <f>IF(INDEX(WormStrainStocks!$F$3:$F$50000,MATCH(GenericLayout!Y37,WormStrainStocks!$A$3:'WormStrainStocks'!$A$50000))="y",INDEX(WormStrainStocks!$A$3:$A$50000,MATCH(GenericLayout!Y37,WormStrainStocks!$A$3:'WormStrainStocks'!$A$50000)),"")</f>
        <v/>
      </c>
      <c r="Z37" s="34" t="str">
        <f>IF(INDEX(WormStrainStocks!$F$3:$F$50000,MATCH(GenericLayout!Z37,WormStrainStocks!$A$3:'WormStrainStocks'!$A$50000))="y",INDEX(WormStrainStocks!$A$3:$A$50000,MATCH(GenericLayout!Z37,WormStrainStocks!$A$3:'WormStrainStocks'!$A$50000)),"")</f>
        <v/>
      </c>
      <c r="AA37" s="34" t="str">
        <f>IF(INDEX(WormStrainStocks!$F$3:$F$50000,MATCH(GenericLayout!AA37,WormStrainStocks!$A$3:'WormStrainStocks'!$A$50000))="y",INDEX(WormStrainStocks!$A$3:$A$50000,MATCH(GenericLayout!AA37,WormStrainStocks!$A$3:'WormStrainStocks'!$A$50000)),"")</f>
        <v/>
      </c>
      <c r="AB37" s="34" t="str">
        <f>IF(INDEX(WormStrainStocks!$F$3:$F$50000,MATCH(GenericLayout!AB37,WormStrainStocks!$A$3:'WormStrainStocks'!$A$50000))="y",INDEX(WormStrainStocks!$A$3:$A$50000,MATCH(GenericLayout!AB37,WormStrainStocks!$A$3:'WormStrainStocks'!$A$50000)),"")</f>
        <v/>
      </c>
      <c r="AC37" s="34" t="str">
        <f>IF(INDEX(WormStrainStocks!$F$3:$F$50000,MATCH(GenericLayout!AC37,WormStrainStocks!$A$3:'WormStrainStocks'!$A$50000))="y",INDEX(WormStrainStocks!$A$3:$A$50000,MATCH(GenericLayout!AC37,WormStrainStocks!$A$3:'WormStrainStocks'!$A$50000)),"")</f>
        <v/>
      </c>
      <c r="AD37" s="34" t="str">
        <f>IF(INDEX(WormStrainStocks!$F$3:$F$50000,MATCH(GenericLayout!AD37,WormStrainStocks!$A$3:'WormStrainStocks'!$A$50000))="y",INDEX(WormStrainStocks!$A$3:$A$50000,MATCH(GenericLayout!AD37,WormStrainStocks!$A$3:'WormStrainStocks'!$A$50000)),"")</f>
        <v/>
      </c>
      <c r="AE37" s="35" t="str">
        <f>IF(INDEX(WormStrainStocks!$F$3:$F$50000,MATCH(GenericLayout!AE37,WormStrainStocks!$A$3:'WormStrainStocks'!$A$50000))="y",INDEX(WormStrainStocks!$A$3:$A$50000,MATCH(GenericLayout!AE37,WormStrainStocks!$A$3:'WormStrainStocks'!$A$50000)),"")</f>
        <v/>
      </c>
    </row>
    <row r="38" spans="3:31" x14ac:dyDescent="0.2">
      <c r="C38" s="36" t="str">
        <f>IF(INDEX(WormStrainStocks!$F$3:$F$50000,MATCH(GenericLayout!C38,WormStrainStocks!$A$3:'WormStrainStocks'!$A$50000))="y",INDEX(WormStrainStocks!$A$3:$A$50000,MATCH(GenericLayout!C38,WormStrainStocks!$A$3:'WormStrainStocks'!$A$50000)),"")</f>
        <v/>
      </c>
      <c r="D38" s="2" t="str">
        <f>IF(INDEX(WormStrainStocks!$F$3:$F$50000,MATCH(GenericLayout!D38,WormStrainStocks!$A$3:'WormStrainStocks'!$A$50000))="y",INDEX(WormStrainStocks!$A$3:$A$50000,MATCH(GenericLayout!D38,WormStrainStocks!$A$3:'WormStrainStocks'!$A$50000)),"")</f>
        <v/>
      </c>
      <c r="E38" s="2" t="str">
        <f>IF(INDEX(WormStrainStocks!$F$3:$F$50000,MATCH(GenericLayout!E38,WormStrainStocks!$A$3:'WormStrainStocks'!$A$50000))="y",INDEX(WormStrainStocks!$A$3:$A$50000,MATCH(GenericLayout!E38,WormStrainStocks!$A$3:'WormStrainStocks'!$A$50000)),"")</f>
        <v/>
      </c>
      <c r="F38" s="2" t="str">
        <f>IF(INDEX(WormStrainStocks!$F$3:$F$50000,MATCH(GenericLayout!F38,WormStrainStocks!$A$3:'WormStrainStocks'!$A$50000))="y",INDEX(WormStrainStocks!$A$3:$A$50000,MATCH(GenericLayout!F38,WormStrainStocks!$A$3:'WormStrainStocks'!$A$50000)),"")</f>
        <v/>
      </c>
      <c r="G38" s="2" t="str">
        <f>IF(INDEX(WormStrainStocks!$F$3:$F$50000,MATCH(GenericLayout!G38,WormStrainStocks!$A$3:'WormStrainStocks'!$A$50000))="y",INDEX(WormStrainStocks!$A$3:$A$50000,MATCH(GenericLayout!G38,WormStrainStocks!$A$3:'WormStrainStocks'!$A$50000)),"")</f>
        <v/>
      </c>
      <c r="H38" s="2" t="str">
        <f>IF(INDEX(WormStrainStocks!$F$3:$F$50000,MATCH(GenericLayout!H38,WormStrainStocks!$A$3:'WormStrainStocks'!$A$50000))="y",INDEX(WormStrainStocks!$A$3:$A$50000,MATCH(GenericLayout!H38,WormStrainStocks!$A$3:'WormStrainStocks'!$A$50000)),"")</f>
        <v/>
      </c>
      <c r="I38" s="2" t="str">
        <f>IF(INDEX(WormStrainStocks!$F$3:$F$50000,MATCH(GenericLayout!I38,WormStrainStocks!$A$3:'WormStrainStocks'!$A$50000))="y",INDEX(WormStrainStocks!$A$3:$A$50000,MATCH(GenericLayout!I38,WormStrainStocks!$A$3:'WormStrainStocks'!$A$50000)),"")</f>
        <v/>
      </c>
      <c r="J38" s="2" t="str">
        <f>IF(INDEX(WormStrainStocks!$F$3:$F$50000,MATCH(GenericLayout!J38,WormStrainStocks!$A$3:'WormStrainStocks'!$A$50000))="y",INDEX(WormStrainStocks!$A$3:$A$50000,MATCH(GenericLayout!J38,WormStrainStocks!$A$3:'WormStrainStocks'!$A$50000)),"")</f>
        <v/>
      </c>
      <c r="K38" s="37" t="str">
        <f>IF(INDEX(WormStrainStocks!$F$3:$F$50000,MATCH(GenericLayout!K38,WormStrainStocks!$A$3:'WormStrainStocks'!$A$50000))="y",INDEX(WormStrainStocks!$A$3:$A$50000,MATCH(GenericLayout!K38,WormStrainStocks!$A$3:'WormStrainStocks'!$A$50000)),"")</f>
        <v/>
      </c>
      <c r="L38" s="1"/>
      <c r="M38" s="36" t="str">
        <f>IF(INDEX(WormStrainStocks!$F$3:$F$50000,MATCH(GenericLayout!M38,WormStrainStocks!$A$3:'WormStrainStocks'!$A$50000))="y",INDEX(WormStrainStocks!$A$3:$A$50000,MATCH(GenericLayout!M38,WormStrainStocks!$A$3:'WormStrainStocks'!$A$50000)),"")</f>
        <v/>
      </c>
      <c r="N38" s="2" t="str">
        <f>IF(INDEX(WormStrainStocks!$F$3:$F$50000,MATCH(GenericLayout!N38,WormStrainStocks!$A$3:'WormStrainStocks'!$A$50000))="y",INDEX(WormStrainStocks!$A$3:$A$50000,MATCH(GenericLayout!N38,WormStrainStocks!$A$3:'WormStrainStocks'!$A$50000)),"")</f>
        <v/>
      </c>
      <c r="O38" s="2" t="str">
        <f>IF(INDEX(WormStrainStocks!$F$3:$F$50000,MATCH(GenericLayout!O38,WormStrainStocks!$A$3:'WormStrainStocks'!$A$50000))="y",INDEX(WormStrainStocks!$A$3:$A$50000,MATCH(GenericLayout!O38,WormStrainStocks!$A$3:'WormStrainStocks'!$A$50000)),"")</f>
        <v/>
      </c>
      <c r="P38" s="2" t="str">
        <f>IF(INDEX(WormStrainStocks!$F$3:$F$50000,MATCH(GenericLayout!P38,WormStrainStocks!$A$3:'WormStrainStocks'!$A$50000))="y",INDEX(WormStrainStocks!$A$3:$A$50000,MATCH(GenericLayout!P38,WormStrainStocks!$A$3:'WormStrainStocks'!$A$50000)),"")</f>
        <v/>
      </c>
      <c r="Q38" s="2" t="str">
        <f>IF(INDEX(WormStrainStocks!$F$3:$F$50000,MATCH(GenericLayout!Q38,WormStrainStocks!$A$3:'WormStrainStocks'!$A$50000))="y",INDEX(WormStrainStocks!$A$3:$A$50000,MATCH(GenericLayout!Q38,WormStrainStocks!$A$3:'WormStrainStocks'!$A$50000)),"")</f>
        <v/>
      </c>
      <c r="R38" s="2" t="str">
        <f>IF(INDEX(WormStrainStocks!$F$3:$F$50000,MATCH(GenericLayout!R38,WormStrainStocks!$A$3:'WormStrainStocks'!$A$50000))="y",INDEX(WormStrainStocks!$A$3:$A$50000,MATCH(GenericLayout!R38,WormStrainStocks!$A$3:'WormStrainStocks'!$A$50000)),"")</f>
        <v/>
      </c>
      <c r="S38" s="2" t="str">
        <f>IF(INDEX(WormStrainStocks!$F$3:$F$50000,MATCH(GenericLayout!S38,WormStrainStocks!$A$3:'WormStrainStocks'!$A$50000))="y",INDEX(WormStrainStocks!$A$3:$A$50000,MATCH(GenericLayout!S38,WormStrainStocks!$A$3:'WormStrainStocks'!$A$50000)),"")</f>
        <v/>
      </c>
      <c r="T38" s="2" t="str">
        <f>IF(INDEX(WormStrainStocks!$F$3:$F$50000,MATCH(GenericLayout!T38,WormStrainStocks!$A$3:'WormStrainStocks'!$A$50000))="y",INDEX(WormStrainStocks!$A$3:$A$50000,MATCH(GenericLayout!T38,WormStrainStocks!$A$3:'WormStrainStocks'!$A$50000)),"")</f>
        <v/>
      </c>
      <c r="U38" s="37" t="str">
        <f>IF(INDEX(WormStrainStocks!$F$3:$F$50000,MATCH(GenericLayout!U38,WormStrainStocks!$A$3:'WormStrainStocks'!$A$50000))="y",INDEX(WormStrainStocks!$A$3:$A$50000,MATCH(GenericLayout!U38,WormStrainStocks!$A$3:'WormStrainStocks'!$A$50000)),"")</f>
        <v/>
      </c>
      <c r="W38" s="36" t="str">
        <f>IF(INDEX(WormStrainStocks!$F$3:$F$50000,MATCH(GenericLayout!W38,WormStrainStocks!$A$3:'WormStrainStocks'!$A$50000))="y",INDEX(WormStrainStocks!$A$3:$A$50000,MATCH(GenericLayout!W38,WormStrainStocks!$A$3:'WormStrainStocks'!$A$50000)),"")</f>
        <v/>
      </c>
      <c r="X38" s="2" t="str">
        <f>IF(INDEX(WormStrainStocks!$F$3:$F$50000,MATCH(GenericLayout!X38,WormStrainStocks!$A$3:'WormStrainStocks'!$A$50000))="y",INDEX(WormStrainStocks!$A$3:$A$50000,MATCH(GenericLayout!X38,WormStrainStocks!$A$3:'WormStrainStocks'!$A$50000)),"")</f>
        <v/>
      </c>
      <c r="Y38" s="2" t="str">
        <f>IF(INDEX(WormStrainStocks!$F$3:$F$50000,MATCH(GenericLayout!Y38,WormStrainStocks!$A$3:'WormStrainStocks'!$A$50000))="y",INDEX(WormStrainStocks!$A$3:$A$50000,MATCH(GenericLayout!Y38,WormStrainStocks!$A$3:'WormStrainStocks'!$A$50000)),"")</f>
        <v/>
      </c>
      <c r="Z38" s="2" t="str">
        <f>IF(INDEX(WormStrainStocks!$F$3:$F$50000,MATCH(GenericLayout!Z38,WormStrainStocks!$A$3:'WormStrainStocks'!$A$50000))="y",INDEX(WormStrainStocks!$A$3:$A$50000,MATCH(GenericLayout!Z38,WormStrainStocks!$A$3:'WormStrainStocks'!$A$50000)),"")</f>
        <v/>
      </c>
      <c r="AA38" s="2" t="str">
        <f>IF(INDEX(WormStrainStocks!$F$3:$F$50000,MATCH(GenericLayout!AA38,WormStrainStocks!$A$3:'WormStrainStocks'!$A$50000))="y",INDEX(WormStrainStocks!$A$3:$A$50000,MATCH(GenericLayout!AA38,WormStrainStocks!$A$3:'WormStrainStocks'!$A$50000)),"")</f>
        <v/>
      </c>
      <c r="AB38" s="2" t="str">
        <f>IF(INDEX(WormStrainStocks!$F$3:$F$50000,MATCH(GenericLayout!AB38,WormStrainStocks!$A$3:'WormStrainStocks'!$A$50000))="y",INDEX(WormStrainStocks!$A$3:$A$50000,MATCH(GenericLayout!AB38,WormStrainStocks!$A$3:'WormStrainStocks'!$A$50000)),"")</f>
        <v/>
      </c>
      <c r="AC38" s="2" t="str">
        <f>IF(INDEX(WormStrainStocks!$F$3:$F$50000,MATCH(GenericLayout!AC38,WormStrainStocks!$A$3:'WormStrainStocks'!$A$50000))="y",INDEX(WormStrainStocks!$A$3:$A$50000,MATCH(GenericLayout!AC38,WormStrainStocks!$A$3:'WormStrainStocks'!$A$50000)),"")</f>
        <v/>
      </c>
      <c r="AD38" s="2" t="str">
        <f>IF(INDEX(WormStrainStocks!$F$3:$F$50000,MATCH(GenericLayout!AD38,WormStrainStocks!$A$3:'WormStrainStocks'!$A$50000))="y",INDEX(WormStrainStocks!$A$3:$A$50000,MATCH(GenericLayout!AD38,WormStrainStocks!$A$3:'WormStrainStocks'!$A$50000)),"")</f>
        <v/>
      </c>
      <c r="AE38" s="37" t="str">
        <f>IF(INDEX(WormStrainStocks!$F$3:$F$50000,MATCH(GenericLayout!AE38,WormStrainStocks!$A$3:'WormStrainStocks'!$A$50000))="y",INDEX(WormStrainStocks!$A$3:$A$50000,MATCH(GenericLayout!AE38,WormStrainStocks!$A$3:'WormStrainStocks'!$A$50000)),"")</f>
        <v/>
      </c>
    </row>
    <row r="39" spans="3:31" x14ac:dyDescent="0.2">
      <c r="C39" s="36" t="str">
        <f>IF(INDEX(WormStrainStocks!$F$3:$F$50000,MATCH(GenericLayout!C39,WormStrainStocks!$A$3:'WormStrainStocks'!$A$50000))="y",INDEX(WormStrainStocks!$A$3:$A$50000,MATCH(GenericLayout!C39,WormStrainStocks!$A$3:'WormStrainStocks'!$A$50000)),"")</f>
        <v/>
      </c>
      <c r="D39" s="2" t="str">
        <f>IF(INDEX(WormStrainStocks!$F$3:$F$50000,MATCH(GenericLayout!D39,WormStrainStocks!$A$3:'WormStrainStocks'!$A$50000))="y",INDEX(WormStrainStocks!$A$3:$A$50000,MATCH(GenericLayout!D39,WormStrainStocks!$A$3:'WormStrainStocks'!$A$50000)),"")</f>
        <v/>
      </c>
      <c r="E39" s="2" t="str">
        <f>IF(INDEX(WormStrainStocks!$F$3:$F$50000,MATCH(GenericLayout!E39,WormStrainStocks!$A$3:'WormStrainStocks'!$A$50000))="y",INDEX(WormStrainStocks!$A$3:$A$50000,MATCH(GenericLayout!E39,WormStrainStocks!$A$3:'WormStrainStocks'!$A$50000)),"")</f>
        <v/>
      </c>
      <c r="F39" s="2" t="str">
        <f>IF(INDEX(WormStrainStocks!$F$3:$F$50000,MATCH(GenericLayout!F39,WormStrainStocks!$A$3:'WormStrainStocks'!$A$50000))="y",INDEX(WormStrainStocks!$A$3:$A$50000,MATCH(GenericLayout!F39,WormStrainStocks!$A$3:'WormStrainStocks'!$A$50000)),"")</f>
        <v/>
      </c>
      <c r="G39" s="2" t="str">
        <f>IF(INDEX(WormStrainStocks!$F$3:$F$50000,MATCH(GenericLayout!G39,WormStrainStocks!$A$3:'WormStrainStocks'!$A$50000))="y",INDEX(WormStrainStocks!$A$3:$A$50000,MATCH(GenericLayout!G39,WormStrainStocks!$A$3:'WormStrainStocks'!$A$50000)),"")</f>
        <v/>
      </c>
      <c r="H39" s="2" t="str">
        <f>IF(INDEX(WormStrainStocks!$F$3:$F$50000,MATCH(GenericLayout!H39,WormStrainStocks!$A$3:'WormStrainStocks'!$A$50000))="y",INDEX(WormStrainStocks!$A$3:$A$50000,MATCH(GenericLayout!H39,WormStrainStocks!$A$3:'WormStrainStocks'!$A$50000)),"")</f>
        <v/>
      </c>
      <c r="I39" s="2" t="str">
        <f>IF(INDEX(WormStrainStocks!$F$3:$F$50000,MATCH(GenericLayout!I39,WormStrainStocks!$A$3:'WormStrainStocks'!$A$50000))="y",INDEX(WormStrainStocks!$A$3:$A$50000,MATCH(GenericLayout!I39,WormStrainStocks!$A$3:'WormStrainStocks'!$A$50000)),"")</f>
        <v/>
      </c>
      <c r="J39" s="2" t="str">
        <f>IF(INDEX(WormStrainStocks!$F$3:$F$50000,MATCH(GenericLayout!J39,WormStrainStocks!$A$3:'WormStrainStocks'!$A$50000))="y",INDEX(WormStrainStocks!$A$3:$A$50000,MATCH(GenericLayout!J39,WormStrainStocks!$A$3:'WormStrainStocks'!$A$50000)),"")</f>
        <v/>
      </c>
      <c r="K39" s="37" t="str">
        <f>IF(INDEX(WormStrainStocks!$F$3:$F$50000,MATCH(GenericLayout!K39,WormStrainStocks!$A$3:'WormStrainStocks'!$A$50000))="y",INDEX(WormStrainStocks!$A$3:$A$50000,MATCH(GenericLayout!K39,WormStrainStocks!$A$3:'WormStrainStocks'!$A$50000)),"")</f>
        <v/>
      </c>
      <c r="L39" s="1"/>
      <c r="M39" s="36" t="str">
        <f>IF(INDEX(WormStrainStocks!$F$3:$F$50000,MATCH(GenericLayout!M39,WormStrainStocks!$A$3:'WormStrainStocks'!$A$50000))="y",INDEX(WormStrainStocks!$A$3:$A$50000,MATCH(GenericLayout!M39,WormStrainStocks!$A$3:'WormStrainStocks'!$A$50000)),"")</f>
        <v/>
      </c>
      <c r="N39" s="2" t="str">
        <f>IF(INDEX(WormStrainStocks!$F$3:$F$50000,MATCH(GenericLayout!N39,WormStrainStocks!$A$3:'WormStrainStocks'!$A$50000))="y",INDEX(WormStrainStocks!$A$3:$A$50000,MATCH(GenericLayout!N39,WormStrainStocks!$A$3:'WormStrainStocks'!$A$50000)),"")</f>
        <v/>
      </c>
      <c r="O39" s="2" t="str">
        <f>IF(INDEX(WormStrainStocks!$F$3:$F$50000,MATCH(GenericLayout!O39,WormStrainStocks!$A$3:'WormStrainStocks'!$A$50000))="y",INDEX(WormStrainStocks!$A$3:$A$50000,MATCH(GenericLayout!O39,WormStrainStocks!$A$3:'WormStrainStocks'!$A$50000)),"")</f>
        <v/>
      </c>
      <c r="P39" s="2" t="str">
        <f>IF(INDEX(WormStrainStocks!$F$3:$F$50000,MATCH(GenericLayout!P39,WormStrainStocks!$A$3:'WormStrainStocks'!$A$50000))="y",INDEX(WormStrainStocks!$A$3:$A$50000,MATCH(GenericLayout!P39,WormStrainStocks!$A$3:'WormStrainStocks'!$A$50000)),"")</f>
        <v/>
      </c>
      <c r="Q39" s="2" t="str">
        <f>IF(INDEX(WormStrainStocks!$F$3:$F$50000,MATCH(GenericLayout!Q39,WormStrainStocks!$A$3:'WormStrainStocks'!$A$50000))="y",INDEX(WormStrainStocks!$A$3:$A$50000,MATCH(GenericLayout!Q39,WormStrainStocks!$A$3:'WormStrainStocks'!$A$50000)),"")</f>
        <v/>
      </c>
      <c r="R39" s="2" t="str">
        <f>IF(INDEX(WormStrainStocks!$F$3:$F$50000,MATCH(GenericLayout!R39,WormStrainStocks!$A$3:'WormStrainStocks'!$A$50000))="y",INDEX(WormStrainStocks!$A$3:$A$50000,MATCH(GenericLayout!R39,WormStrainStocks!$A$3:'WormStrainStocks'!$A$50000)),"")</f>
        <v/>
      </c>
      <c r="S39" s="2" t="str">
        <f>IF(INDEX(WormStrainStocks!$F$3:$F$50000,MATCH(GenericLayout!S39,WormStrainStocks!$A$3:'WormStrainStocks'!$A$50000))="y",INDEX(WormStrainStocks!$A$3:$A$50000,MATCH(GenericLayout!S39,WormStrainStocks!$A$3:'WormStrainStocks'!$A$50000)),"")</f>
        <v/>
      </c>
      <c r="T39" s="2" t="str">
        <f>IF(INDEX(WormStrainStocks!$F$3:$F$50000,MATCH(GenericLayout!T39,WormStrainStocks!$A$3:'WormStrainStocks'!$A$50000))="y",INDEX(WormStrainStocks!$A$3:$A$50000,MATCH(GenericLayout!T39,WormStrainStocks!$A$3:'WormStrainStocks'!$A$50000)),"")</f>
        <v/>
      </c>
      <c r="U39" s="37" t="str">
        <f>IF(INDEX(WormStrainStocks!$F$3:$F$50000,MATCH(GenericLayout!U39,WormStrainStocks!$A$3:'WormStrainStocks'!$A$50000))="y",INDEX(WormStrainStocks!$A$3:$A$50000,MATCH(GenericLayout!U39,WormStrainStocks!$A$3:'WormStrainStocks'!$A$50000)),"")</f>
        <v/>
      </c>
      <c r="W39" s="36" t="str">
        <f>IF(INDEX(WormStrainStocks!$F$3:$F$50000,MATCH(GenericLayout!W39,WormStrainStocks!$A$3:'WormStrainStocks'!$A$50000))="y",INDEX(WormStrainStocks!$A$3:$A$50000,MATCH(GenericLayout!W39,WormStrainStocks!$A$3:'WormStrainStocks'!$A$50000)),"")</f>
        <v/>
      </c>
      <c r="X39" s="2" t="str">
        <f>IF(INDEX(WormStrainStocks!$F$3:$F$50000,MATCH(GenericLayout!X39,WormStrainStocks!$A$3:'WormStrainStocks'!$A$50000))="y",INDEX(WormStrainStocks!$A$3:$A$50000,MATCH(GenericLayout!X39,WormStrainStocks!$A$3:'WormStrainStocks'!$A$50000)),"")</f>
        <v/>
      </c>
      <c r="Y39" s="2" t="str">
        <f>IF(INDEX(WormStrainStocks!$F$3:$F$50000,MATCH(GenericLayout!Y39,WormStrainStocks!$A$3:'WormStrainStocks'!$A$50000))="y",INDEX(WormStrainStocks!$A$3:$A$50000,MATCH(GenericLayout!Y39,WormStrainStocks!$A$3:'WormStrainStocks'!$A$50000)),"")</f>
        <v/>
      </c>
      <c r="Z39" s="2" t="str">
        <f>IF(INDEX(WormStrainStocks!$F$3:$F$50000,MATCH(GenericLayout!Z39,WormStrainStocks!$A$3:'WormStrainStocks'!$A$50000))="y",INDEX(WormStrainStocks!$A$3:$A$50000,MATCH(GenericLayout!Z39,WormStrainStocks!$A$3:'WormStrainStocks'!$A$50000)),"")</f>
        <v/>
      </c>
      <c r="AA39" s="2" t="str">
        <f>IF(INDEX(WormStrainStocks!$F$3:$F$50000,MATCH(GenericLayout!AA39,WormStrainStocks!$A$3:'WormStrainStocks'!$A$50000))="y",INDEX(WormStrainStocks!$A$3:$A$50000,MATCH(GenericLayout!AA39,WormStrainStocks!$A$3:'WormStrainStocks'!$A$50000)),"")</f>
        <v/>
      </c>
      <c r="AB39" s="2" t="str">
        <f>IF(INDEX(WormStrainStocks!$F$3:$F$50000,MATCH(GenericLayout!AB39,WormStrainStocks!$A$3:'WormStrainStocks'!$A$50000))="y",INDEX(WormStrainStocks!$A$3:$A$50000,MATCH(GenericLayout!AB39,WormStrainStocks!$A$3:'WormStrainStocks'!$A$50000)),"")</f>
        <v/>
      </c>
      <c r="AC39" s="2" t="str">
        <f>IF(INDEX(WormStrainStocks!$F$3:$F$50000,MATCH(GenericLayout!AC39,WormStrainStocks!$A$3:'WormStrainStocks'!$A$50000))="y",INDEX(WormStrainStocks!$A$3:$A$50000,MATCH(GenericLayout!AC39,WormStrainStocks!$A$3:'WormStrainStocks'!$A$50000)),"")</f>
        <v/>
      </c>
      <c r="AD39" s="2" t="str">
        <f>IF(INDEX(WormStrainStocks!$F$3:$F$50000,MATCH(GenericLayout!AD39,WormStrainStocks!$A$3:'WormStrainStocks'!$A$50000))="y",INDEX(WormStrainStocks!$A$3:$A$50000,MATCH(GenericLayout!AD39,WormStrainStocks!$A$3:'WormStrainStocks'!$A$50000)),"")</f>
        <v/>
      </c>
      <c r="AE39" s="37" t="str">
        <f>IF(INDEX(WormStrainStocks!$F$3:$F$50000,MATCH(GenericLayout!AE39,WormStrainStocks!$A$3:'WormStrainStocks'!$A$50000))="y",INDEX(WormStrainStocks!$A$3:$A$50000,MATCH(GenericLayout!AE39,WormStrainStocks!$A$3:'WormStrainStocks'!$A$50000)),"")</f>
        <v/>
      </c>
    </row>
    <row r="40" spans="3:31" x14ac:dyDescent="0.2">
      <c r="C40" s="36" t="str">
        <f>IF(INDEX(WormStrainStocks!$F$3:$F$50000,MATCH(GenericLayout!C40,WormStrainStocks!$A$3:'WormStrainStocks'!$A$50000))="y",INDEX(WormStrainStocks!$A$3:$A$50000,MATCH(GenericLayout!C40,WormStrainStocks!$A$3:'WormStrainStocks'!$A$50000)),"")</f>
        <v/>
      </c>
      <c r="D40" s="2" t="str">
        <f>IF(INDEX(WormStrainStocks!$F$3:$F$50000,MATCH(GenericLayout!D40,WormStrainStocks!$A$3:'WormStrainStocks'!$A$50000))="y",INDEX(WormStrainStocks!$A$3:$A$50000,MATCH(GenericLayout!D40,WormStrainStocks!$A$3:'WormStrainStocks'!$A$50000)),"")</f>
        <v/>
      </c>
      <c r="E40" s="2" t="str">
        <f>IF(INDEX(WormStrainStocks!$F$3:$F$50000,MATCH(GenericLayout!E40,WormStrainStocks!$A$3:'WormStrainStocks'!$A$50000))="y",INDEX(WormStrainStocks!$A$3:$A$50000,MATCH(GenericLayout!E40,WormStrainStocks!$A$3:'WormStrainStocks'!$A$50000)),"")</f>
        <v/>
      </c>
      <c r="F40" s="2" t="str">
        <f>IF(INDEX(WormStrainStocks!$F$3:$F$50000,MATCH(GenericLayout!F40,WormStrainStocks!$A$3:'WormStrainStocks'!$A$50000))="y",INDEX(WormStrainStocks!$A$3:$A$50000,MATCH(GenericLayout!F40,WormStrainStocks!$A$3:'WormStrainStocks'!$A$50000)),"")</f>
        <v/>
      </c>
      <c r="G40" s="2" t="str">
        <f>IF(INDEX(WormStrainStocks!$F$3:$F$50000,MATCH(GenericLayout!G40,WormStrainStocks!$A$3:'WormStrainStocks'!$A$50000))="y",INDEX(WormStrainStocks!$A$3:$A$50000,MATCH(GenericLayout!G40,WormStrainStocks!$A$3:'WormStrainStocks'!$A$50000)),"")</f>
        <v/>
      </c>
      <c r="H40" s="2" t="str">
        <f>IF(INDEX(WormStrainStocks!$F$3:$F$50000,MATCH(GenericLayout!H40,WormStrainStocks!$A$3:'WormStrainStocks'!$A$50000))="y",INDEX(WormStrainStocks!$A$3:$A$50000,MATCH(GenericLayout!H40,WormStrainStocks!$A$3:'WormStrainStocks'!$A$50000)),"")</f>
        <v/>
      </c>
      <c r="I40" s="2" t="str">
        <f>IF(INDEX(WormStrainStocks!$F$3:$F$50000,MATCH(GenericLayout!I40,WormStrainStocks!$A$3:'WormStrainStocks'!$A$50000))="y",INDEX(WormStrainStocks!$A$3:$A$50000,MATCH(GenericLayout!I40,WormStrainStocks!$A$3:'WormStrainStocks'!$A$50000)),"")</f>
        <v/>
      </c>
      <c r="J40" s="2" t="str">
        <f>IF(INDEX(WormStrainStocks!$F$3:$F$50000,MATCH(GenericLayout!J40,WormStrainStocks!$A$3:'WormStrainStocks'!$A$50000))="y",INDEX(WormStrainStocks!$A$3:$A$50000,MATCH(GenericLayout!J40,WormStrainStocks!$A$3:'WormStrainStocks'!$A$50000)),"")</f>
        <v/>
      </c>
      <c r="K40" s="37" t="str">
        <f>IF(INDEX(WormStrainStocks!$F$3:$F$50000,MATCH(GenericLayout!K40,WormStrainStocks!$A$3:'WormStrainStocks'!$A$50000))="y",INDEX(WormStrainStocks!$A$3:$A$50000,MATCH(GenericLayout!K40,WormStrainStocks!$A$3:'WormStrainStocks'!$A$50000)),"")</f>
        <v/>
      </c>
      <c r="L40" s="1"/>
      <c r="M40" s="36" t="str">
        <f>IF(INDEX(WormStrainStocks!$F$3:$F$50000,MATCH(GenericLayout!M40,WormStrainStocks!$A$3:'WormStrainStocks'!$A$50000))="y",INDEX(WormStrainStocks!$A$3:$A$50000,MATCH(GenericLayout!M40,WormStrainStocks!$A$3:'WormStrainStocks'!$A$50000)),"")</f>
        <v/>
      </c>
      <c r="N40" s="2" t="str">
        <f>IF(INDEX(WormStrainStocks!$F$3:$F$50000,MATCH(GenericLayout!N40,WormStrainStocks!$A$3:'WormStrainStocks'!$A$50000))="y",INDEX(WormStrainStocks!$A$3:$A$50000,MATCH(GenericLayout!N40,WormStrainStocks!$A$3:'WormStrainStocks'!$A$50000)),"")</f>
        <v/>
      </c>
      <c r="O40" s="2" t="str">
        <f>IF(INDEX(WormStrainStocks!$F$3:$F$50000,MATCH(GenericLayout!O40,WormStrainStocks!$A$3:'WormStrainStocks'!$A$50000))="y",INDEX(WormStrainStocks!$A$3:$A$50000,MATCH(GenericLayout!O40,WormStrainStocks!$A$3:'WormStrainStocks'!$A$50000)),"")</f>
        <v/>
      </c>
      <c r="P40" s="2" t="str">
        <f>IF(INDEX(WormStrainStocks!$F$3:$F$50000,MATCH(GenericLayout!P40,WormStrainStocks!$A$3:'WormStrainStocks'!$A$50000))="y",INDEX(WormStrainStocks!$A$3:$A$50000,MATCH(GenericLayout!P40,WormStrainStocks!$A$3:'WormStrainStocks'!$A$50000)),"")</f>
        <v/>
      </c>
      <c r="Q40" s="2" t="str">
        <f>IF(INDEX(WormStrainStocks!$F$3:$F$50000,MATCH(GenericLayout!Q40,WormStrainStocks!$A$3:'WormStrainStocks'!$A$50000))="y",INDEX(WormStrainStocks!$A$3:$A$50000,MATCH(GenericLayout!Q40,WormStrainStocks!$A$3:'WormStrainStocks'!$A$50000)),"")</f>
        <v/>
      </c>
      <c r="R40" s="2" t="str">
        <f>IF(INDEX(WormStrainStocks!$F$3:$F$50000,MATCH(GenericLayout!R40,WormStrainStocks!$A$3:'WormStrainStocks'!$A$50000))="y",INDEX(WormStrainStocks!$A$3:$A$50000,MATCH(GenericLayout!R40,WormStrainStocks!$A$3:'WormStrainStocks'!$A$50000)),"")</f>
        <v/>
      </c>
      <c r="S40" s="2" t="str">
        <f>IF(INDEX(WormStrainStocks!$F$3:$F$50000,MATCH(GenericLayout!S40,WormStrainStocks!$A$3:'WormStrainStocks'!$A$50000))="y",INDEX(WormStrainStocks!$A$3:$A$50000,MATCH(GenericLayout!S40,WormStrainStocks!$A$3:'WormStrainStocks'!$A$50000)),"")</f>
        <v/>
      </c>
      <c r="T40" s="2" t="str">
        <f>IF(INDEX(WormStrainStocks!$F$3:$F$50000,MATCH(GenericLayout!T40,WormStrainStocks!$A$3:'WormStrainStocks'!$A$50000))="y",INDEX(WormStrainStocks!$A$3:$A$50000,MATCH(GenericLayout!T40,WormStrainStocks!$A$3:'WormStrainStocks'!$A$50000)),"")</f>
        <v/>
      </c>
      <c r="U40" s="37" t="str">
        <f>IF(INDEX(WormStrainStocks!$F$3:$F$50000,MATCH(GenericLayout!U40,WormStrainStocks!$A$3:'WormStrainStocks'!$A$50000))="y",INDEX(WormStrainStocks!$A$3:$A$50000,MATCH(GenericLayout!U40,WormStrainStocks!$A$3:'WormStrainStocks'!$A$50000)),"")</f>
        <v/>
      </c>
      <c r="W40" s="36" t="str">
        <f>IF(INDEX(WormStrainStocks!$F$3:$F$50000,MATCH(GenericLayout!W40,WormStrainStocks!$A$3:'WormStrainStocks'!$A$50000))="y",INDEX(WormStrainStocks!$A$3:$A$50000,MATCH(GenericLayout!W40,WormStrainStocks!$A$3:'WormStrainStocks'!$A$50000)),"")</f>
        <v/>
      </c>
      <c r="X40" s="2" t="str">
        <f>IF(INDEX(WormStrainStocks!$F$3:$F$50000,MATCH(GenericLayout!X40,WormStrainStocks!$A$3:'WormStrainStocks'!$A$50000))="y",INDEX(WormStrainStocks!$A$3:$A$50000,MATCH(GenericLayout!X40,WormStrainStocks!$A$3:'WormStrainStocks'!$A$50000)),"")</f>
        <v/>
      </c>
      <c r="Y40" s="2" t="str">
        <f>IF(INDEX(WormStrainStocks!$F$3:$F$50000,MATCH(GenericLayout!Y40,WormStrainStocks!$A$3:'WormStrainStocks'!$A$50000))="y",INDEX(WormStrainStocks!$A$3:$A$50000,MATCH(GenericLayout!Y40,WormStrainStocks!$A$3:'WormStrainStocks'!$A$50000)),"")</f>
        <v/>
      </c>
      <c r="Z40" s="2" t="str">
        <f>IF(INDEX(WormStrainStocks!$F$3:$F$50000,MATCH(GenericLayout!Z40,WormStrainStocks!$A$3:'WormStrainStocks'!$A$50000))="y",INDEX(WormStrainStocks!$A$3:$A$50000,MATCH(GenericLayout!Z40,WormStrainStocks!$A$3:'WormStrainStocks'!$A$50000)),"")</f>
        <v/>
      </c>
      <c r="AA40" s="2" t="str">
        <f>IF(INDEX(WormStrainStocks!$F$3:$F$50000,MATCH(GenericLayout!AA40,WormStrainStocks!$A$3:'WormStrainStocks'!$A$50000))="y",INDEX(WormStrainStocks!$A$3:$A$50000,MATCH(GenericLayout!AA40,WormStrainStocks!$A$3:'WormStrainStocks'!$A$50000)),"")</f>
        <v/>
      </c>
      <c r="AB40" s="2" t="str">
        <f>IF(INDEX(WormStrainStocks!$F$3:$F$50000,MATCH(GenericLayout!AB40,WormStrainStocks!$A$3:'WormStrainStocks'!$A$50000))="y",INDEX(WormStrainStocks!$A$3:$A$50000,MATCH(GenericLayout!AB40,WormStrainStocks!$A$3:'WormStrainStocks'!$A$50000)),"")</f>
        <v/>
      </c>
      <c r="AC40" s="2" t="str">
        <f>IF(INDEX(WormStrainStocks!$F$3:$F$50000,MATCH(GenericLayout!AC40,WormStrainStocks!$A$3:'WormStrainStocks'!$A$50000))="y",INDEX(WormStrainStocks!$A$3:$A$50000,MATCH(GenericLayout!AC40,WormStrainStocks!$A$3:'WormStrainStocks'!$A$50000)),"")</f>
        <v/>
      </c>
      <c r="AD40" s="2" t="str">
        <f>IF(INDEX(WormStrainStocks!$F$3:$F$50000,MATCH(GenericLayout!AD40,WormStrainStocks!$A$3:'WormStrainStocks'!$A$50000))="y",INDEX(WormStrainStocks!$A$3:$A$50000,MATCH(GenericLayout!AD40,WormStrainStocks!$A$3:'WormStrainStocks'!$A$50000)),"")</f>
        <v/>
      </c>
      <c r="AE40" s="37" t="str">
        <f>IF(INDEX(WormStrainStocks!$F$3:$F$50000,MATCH(GenericLayout!AE40,WormStrainStocks!$A$3:'WormStrainStocks'!$A$50000))="y",INDEX(WormStrainStocks!$A$3:$A$50000,MATCH(GenericLayout!AE40,WormStrainStocks!$A$3:'WormStrainStocks'!$A$50000)),"")</f>
        <v/>
      </c>
    </row>
    <row r="41" spans="3:31" x14ac:dyDescent="0.2">
      <c r="C41" s="36" t="str">
        <f>IF(INDEX(WormStrainStocks!$F$3:$F$50000,MATCH(GenericLayout!C41,WormStrainStocks!$A$3:'WormStrainStocks'!$A$50000))="y",INDEX(WormStrainStocks!$A$3:$A$50000,MATCH(GenericLayout!C41,WormStrainStocks!$A$3:'WormStrainStocks'!$A$50000)),"")</f>
        <v/>
      </c>
      <c r="D41" s="2" t="str">
        <f>IF(INDEX(WormStrainStocks!$F$3:$F$50000,MATCH(GenericLayout!D41,WormStrainStocks!$A$3:'WormStrainStocks'!$A$50000))="y",INDEX(WormStrainStocks!$A$3:$A$50000,MATCH(GenericLayout!D41,WormStrainStocks!$A$3:'WormStrainStocks'!$A$50000)),"")</f>
        <v/>
      </c>
      <c r="E41" s="2" t="str">
        <f>IF(INDEX(WormStrainStocks!$F$3:$F$50000,MATCH(GenericLayout!E41,WormStrainStocks!$A$3:'WormStrainStocks'!$A$50000))="y",INDEX(WormStrainStocks!$A$3:$A$50000,MATCH(GenericLayout!E41,WormStrainStocks!$A$3:'WormStrainStocks'!$A$50000)),"")</f>
        <v/>
      </c>
      <c r="F41" s="2" t="str">
        <f>IF(INDEX(WormStrainStocks!$F$3:$F$50000,MATCH(GenericLayout!F41,WormStrainStocks!$A$3:'WormStrainStocks'!$A$50000))="y",INDEX(WormStrainStocks!$A$3:$A$50000,MATCH(GenericLayout!F41,WormStrainStocks!$A$3:'WormStrainStocks'!$A$50000)),"")</f>
        <v/>
      </c>
      <c r="G41" s="2" t="str">
        <f>IF(INDEX(WormStrainStocks!$F$3:$F$50000,MATCH(GenericLayout!G41,WormStrainStocks!$A$3:'WormStrainStocks'!$A$50000))="y",INDEX(WormStrainStocks!$A$3:$A$50000,MATCH(GenericLayout!G41,WormStrainStocks!$A$3:'WormStrainStocks'!$A$50000)),"")</f>
        <v/>
      </c>
      <c r="H41" s="2" t="str">
        <f>IF(INDEX(WormStrainStocks!$F$3:$F$50000,MATCH(GenericLayout!H41,WormStrainStocks!$A$3:'WormStrainStocks'!$A$50000))="y",INDEX(WormStrainStocks!$A$3:$A$50000,MATCH(GenericLayout!H41,WormStrainStocks!$A$3:'WormStrainStocks'!$A$50000)),"")</f>
        <v/>
      </c>
      <c r="I41" s="2" t="str">
        <f>IF(INDEX(WormStrainStocks!$F$3:$F$50000,MATCH(GenericLayout!I41,WormStrainStocks!$A$3:'WormStrainStocks'!$A$50000))="y",INDEX(WormStrainStocks!$A$3:$A$50000,MATCH(GenericLayout!I41,WormStrainStocks!$A$3:'WormStrainStocks'!$A$50000)),"")</f>
        <v/>
      </c>
      <c r="J41" s="2" t="str">
        <f>IF(INDEX(WormStrainStocks!$F$3:$F$50000,MATCH(GenericLayout!J41,WormStrainStocks!$A$3:'WormStrainStocks'!$A$50000))="y",INDEX(WormStrainStocks!$A$3:$A$50000,MATCH(GenericLayout!J41,WormStrainStocks!$A$3:'WormStrainStocks'!$A$50000)),"")</f>
        <v/>
      </c>
      <c r="K41" s="37" t="str">
        <f>IF(INDEX(WormStrainStocks!$F$3:$F$50000,MATCH(GenericLayout!K41,WormStrainStocks!$A$3:'WormStrainStocks'!$A$50000))="y",INDEX(WormStrainStocks!$A$3:$A$50000,MATCH(GenericLayout!K41,WormStrainStocks!$A$3:'WormStrainStocks'!$A$50000)),"")</f>
        <v/>
      </c>
      <c r="L41" s="1"/>
      <c r="M41" s="36" t="str">
        <f>IF(INDEX(WormStrainStocks!$F$3:$F$50000,MATCH(GenericLayout!M41,WormStrainStocks!$A$3:'WormStrainStocks'!$A$50000))="y",INDEX(WormStrainStocks!$A$3:$A$50000,MATCH(GenericLayout!M41,WormStrainStocks!$A$3:'WormStrainStocks'!$A$50000)),"")</f>
        <v/>
      </c>
      <c r="N41" s="2" t="str">
        <f>IF(INDEX(WormStrainStocks!$F$3:$F$50000,MATCH(GenericLayout!N41,WormStrainStocks!$A$3:'WormStrainStocks'!$A$50000))="y",INDEX(WormStrainStocks!$A$3:$A$50000,MATCH(GenericLayout!N41,WormStrainStocks!$A$3:'WormStrainStocks'!$A$50000)),"")</f>
        <v/>
      </c>
      <c r="O41" s="2" t="str">
        <f>IF(INDEX(WormStrainStocks!$F$3:$F$50000,MATCH(GenericLayout!O41,WormStrainStocks!$A$3:'WormStrainStocks'!$A$50000))="y",INDEX(WormStrainStocks!$A$3:$A$50000,MATCH(GenericLayout!O41,WormStrainStocks!$A$3:'WormStrainStocks'!$A$50000)),"")</f>
        <v/>
      </c>
      <c r="P41" s="2" t="str">
        <f>IF(INDEX(WormStrainStocks!$F$3:$F$50000,MATCH(GenericLayout!P41,WormStrainStocks!$A$3:'WormStrainStocks'!$A$50000))="y",INDEX(WormStrainStocks!$A$3:$A$50000,MATCH(GenericLayout!P41,WormStrainStocks!$A$3:'WormStrainStocks'!$A$50000)),"")</f>
        <v/>
      </c>
      <c r="Q41" s="2" t="str">
        <f>IF(INDEX(WormStrainStocks!$F$3:$F$50000,MATCH(GenericLayout!Q41,WormStrainStocks!$A$3:'WormStrainStocks'!$A$50000))="y",INDEX(WormStrainStocks!$A$3:$A$50000,MATCH(GenericLayout!Q41,WormStrainStocks!$A$3:'WormStrainStocks'!$A$50000)),"")</f>
        <v/>
      </c>
      <c r="R41" s="2" t="str">
        <f>IF(INDEX(WormStrainStocks!$F$3:$F$50000,MATCH(GenericLayout!R41,WormStrainStocks!$A$3:'WormStrainStocks'!$A$50000))="y",INDEX(WormStrainStocks!$A$3:$A$50000,MATCH(GenericLayout!R41,WormStrainStocks!$A$3:'WormStrainStocks'!$A$50000)),"")</f>
        <v/>
      </c>
      <c r="S41" s="2" t="str">
        <f>IF(INDEX(WormStrainStocks!$F$3:$F$50000,MATCH(GenericLayout!S41,WormStrainStocks!$A$3:'WormStrainStocks'!$A$50000))="y",INDEX(WormStrainStocks!$A$3:$A$50000,MATCH(GenericLayout!S41,WormStrainStocks!$A$3:'WormStrainStocks'!$A$50000)),"")</f>
        <v/>
      </c>
      <c r="T41" s="2" t="str">
        <f>IF(INDEX(WormStrainStocks!$F$3:$F$50000,MATCH(GenericLayout!T41,WormStrainStocks!$A$3:'WormStrainStocks'!$A$50000))="y",INDEX(WormStrainStocks!$A$3:$A$50000,MATCH(GenericLayout!T41,WormStrainStocks!$A$3:'WormStrainStocks'!$A$50000)),"")</f>
        <v/>
      </c>
      <c r="U41" s="37" t="str">
        <f>IF(INDEX(WormStrainStocks!$F$3:$F$50000,MATCH(GenericLayout!U41,WormStrainStocks!$A$3:'WormStrainStocks'!$A$50000))="y",INDEX(WormStrainStocks!$A$3:$A$50000,MATCH(GenericLayout!U41,WormStrainStocks!$A$3:'WormStrainStocks'!$A$50000)),"")</f>
        <v/>
      </c>
      <c r="W41" s="36" t="str">
        <f>IF(INDEX(WormStrainStocks!$F$3:$F$50000,MATCH(GenericLayout!W41,WormStrainStocks!$A$3:'WormStrainStocks'!$A$50000))="y",INDEX(WormStrainStocks!$A$3:$A$50000,MATCH(GenericLayout!W41,WormStrainStocks!$A$3:'WormStrainStocks'!$A$50000)),"")</f>
        <v/>
      </c>
      <c r="X41" s="2" t="str">
        <f>IF(INDEX(WormStrainStocks!$F$3:$F$50000,MATCH(GenericLayout!X41,WormStrainStocks!$A$3:'WormStrainStocks'!$A$50000))="y",INDEX(WormStrainStocks!$A$3:$A$50000,MATCH(GenericLayout!X41,WormStrainStocks!$A$3:'WormStrainStocks'!$A$50000)),"")</f>
        <v/>
      </c>
      <c r="Y41" s="2" t="str">
        <f>IF(INDEX(WormStrainStocks!$F$3:$F$50000,MATCH(GenericLayout!Y41,WormStrainStocks!$A$3:'WormStrainStocks'!$A$50000))="y",INDEX(WormStrainStocks!$A$3:$A$50000,MATCH(GenericLayout!Y41,WormStrainStocks!$A$3:'WormStrainStocks'!$A$50000)),"")</f>
        <v/>
      </c>
      <c r="Z41" s="2" t="str">
        <f>IF(INDEX(WormStrainStocks!$F$3:$F$50000,MATCH(GenericLayout!Z41,WormStrainStocks!$A$3:'WormStrainStocks'!$A$50000))="y",INDEX(WormStrainStocks!$A$3:$A$50000,MATCH(GenericLayout!Z41,WormStrainStocks!$A$3:'WormStrainStocks'!$A$50000)),"")</f>
        <v/>
      </c>
      <c r="AA41" s="2" t="str">
        <f>IF(INDEX(WormStrainStocks!$F$3:$F$50000,MATCH(GenericLayout!AA41,WormStrainStocks!$A$3:'WormStrainStocks'!$A$50000))="y",INDEX(WormStrainStocks!$A$3:$A$50000,MATCH(GenericLayout!AA41,WormStrainStocks!$A$3:'WormStrainStocks'!$A$50000)),"")</f>
        <v/>
      </c>
      <c r="AB41" s="2" t="str">
        <f>IF(INDEX(WormStrainStocks!$F$3:$F$50000,MATCH(GenericLayout!AB41,WormStrainStocks!$A$3:'WormStrainStocks'!$A$50000))="y",INDEX(WormStrainStocks!$A$3:$A$50000,MATCH(GenericLayout!AB41,WormStrainStocks!$A$3:'WormStrainStocks'!$A$50000)),"")</f>
        <v/>
      </c>
      <c r="AC41" s="2" t="str">
        <f>IF(INDEX(WormStrainStocks!$F$3:$F$50000,MATCH(GenericLayout!AC41,WormStrainStocks!$A$3:'WormStrainStocks'!$A$50000))="y",INDEX(WormStrainStocks!$A$3:$A$50000,MATCH(GenericLayout!AC41,WormStrainStocks!$A$3:'WormStrainStocks'!$A$50000)),"")</f>
        <v/>
      </c>
      <c r="AD41" s="2" t="str">
        <f>IF(INDEX(WormStrainStocks!$F$3:$F$50000,MATCH(GenericLayout!AD41,WormStrainStocks!$A$3:'WormStrainStocks'!$A$50000))="y",INDEX(WormStrainStocks!$A$3:$A$50000,MATCH(GenericLayout!AD41,WormStrainStocks!$A$3:'WormStrainStocks'!$A$50000)),"")</f>
        <v/>
      </c>
      <c r="AE41" s="37" t="str">
        <f>IF(INDEX(WormStrainStocks!$F$3:$F$50000,MATCH(GenericLayout!AE41,WormStrainStocks!$A$3:'WormStrainStocks'!$A$50000))="y",INDEX(WormStrainStocks!$A$3:$A$50000,MATCH(GenericLayout!AE41,WormStrainStocks!$A$3:'WormStrainStocks'!$A$50000)),"")</f>
        <v/>
      </c>
    </row>
    <row r="42" spans="3:31" x14ac:dyDescent="0.2">
      <c r="C42" s="36" t="str">
        <f>IF(INDEX(WormStrainStocks!$F$3:$F$50000,MATCH(GenericLayout!C42,WormStrainStocks!$A$3:'WormStrainStocks'!$A$50000))="y",INDEX(WormStrainStocks!$A$3:$A$50000,MATCH(GenericLayout!C42,WormStrainStocks!$A$3:'WormStrainStocks'!$A$50000)),"")</f>
        <v/>
      </c>
      <c r="D42" s="2" t="str">
        <f>IF(INDEX(WormStrainStocks!$F$3:$F$50000,MATCH(GenericLayout!D42,WormStrainStocks!$A$3:'WormStrainStocks'!$A$50000))="y",INDEX(WormStrainStocks!$A$3:$A$50000,MATCH(GenericLayout!D42,WormStrainStocks!$A$3:'WormStrainStocks'!$A$50000)),"")</f>
        <v/>
      </c>
      <c r="E42" s="2" t="str">
        <f>IF(INDEX(WormStrainStocks!$F$3:$F$50000,MATCH(GenericLayout!E42,WormStrainStocks!$A$3:'WormStrainStocks'!$A$50000))="y",INDEX(WormStrainStocks!$A$3:$A$50000,MATCH(GenericLayout!E42,WormStrainStocks!$A$3:'WormStrainStocks'!$A$50000)),"")</f>
        <v/>
      </c>
      <c r="F42" s="2" t="str">
        <f>IF(INDEX(WormStrainStocks!$F$3:$F$50000,MATCH(GenericLayout!F42,WormStrainStocks!$A$3:'WormStrainStocks'!$A$50000))="y",INDEX(WormStrainStocks!$A$3:$A$50000,MATCH(GenericLayout!F42,WormStrainStocks!$A$3:'WormStrainStocks'!$A$50000)),"")</f>
        <v/>
      </c>
      <c r="G42" s="2" t="str">
        <f>IF(INDEX(WormStrainStocks!$F$3:$F$50000,MATCH(GenericLayout!G42,WormStrainStocks!$A$3:'WormStrainStocks'!$A$50000))="y",INDEX(WormStrainStocks!$A$3:$A$50000,MATCH(GenericLayout!G42,WormStrainStocks!$A$3:'WormStrainStocks'!$A$50000)),"")</f>
        <v/>
      </c>
      <c r="H42" s="2" t="str">
        <f>IF(INDEX(WormStrainStocks!$F$3:$F$50000,MATCH(GenericLayout!H42,WormStrainStocks!$A$3:'WormStrainStocks'!$A$50000))="y",INDEX(WormStrainStocks!$A$3:$A$50000,MATCH(GenericLayout!H42,WormStrainStocks!$A$3:'WormStrainStocks'!$A$50000)),"")</f>
        <v/>
      </c>
      <c r="I42" s="2" t="str">
        <f>IF(INDEX(WormStrainStocks!$F$3:$F$50000,MATCH(GenericLayout!I42,WormStrainStocks!$A$3:'WormStrainStocks'!$A$50000))="y",INDEX(WormStrainStocks!$A$3:$A$50000,MATCH(GenericLayout!I42,WormStrainStocks!$A$3:'WormStrainStocks'!$A$50000)),"")</f>
        <v/>
      </c>
      <c r="J42" s="2" t="str">
        <f>IF(INDEX(WormStrainStocks!$F$3:$F$50000,MATCH(GenericLayout!J42,WormStrainStocks!$A$3:'WormStrainStocks'!$A$50000))="y",INDEX(WormStrainStocks!$A$3:$A$50000,MATCH(GenericLayout!J42,WormStrainStocks!$A$3:'WormStrainStocks'!$A$50000)),"")</f>
        <v/>
      </c>
      <c r="K42" s="37" t="str">
        <f>IF(INDEX(WormStrainStocks!$F$3:$F$50000,MATCH(GenericLayout!K42,WormStrainStocks!$A$3:'WormStrainStocks'!$A$50000))="y",INDEX(WormStrainStocks!$A$3:$A$50000,MATCH(GenericLayout!K42,WormStrainStocks!$A$3:'WormStrainStocks'!$A$50000)),"")</f>
        <v/>
      </c>
      <c r="L42" s="1"/>
      <c r="M42" s="36" t="str">
        <f>IF(INDEX(WormStrainStocks!$F$3:$F$50000,MATCH(GenericLayout!M42,WormStrainStocks!$A$3:'WormStrainStocks'!$A$50000))="y",INDEX(WormStrainStocks!$A$3:$A$50000,MATCH(GenericLayout!M42,WormStrainStocks!$A$3:'WormStrainStocks'!$A$50000)),"")</f>
        <v/>
      </c>
      <c r="N42" s="2" t="str">
        <f>IF(INDEX(WormStrainStocks!$F$3:$F$50000,MATCH(GenericLayout!N42,WormStrainStocks!$A$3:'WormStrainStocks'!$A$50000))="y",INDEX(WormStrainStocks!$A$3:$A$50000,MATCH(GenericLayout!N42,WormStrainStocks!$A$3:'WormStrainStocks'!$A$50000)),"")</f>
        <v/>
      </c>
      <c r="O42" s="2" t="str">
        <f>IF(INDEX(WormStrainStocks!$F$3:$F$50000,MATCH(GenericLayout!O42,WormStrainStocks!$A$3:'WormStrainStocks'!$A$50000))="y",INDEX(WormStrainStocks!$A$3:$A$50000,MATCH(GenericLayout!O42,WormStrainStocks!$A$3:'WormStrainStocks'!$A$50000)),"")</f>
        <v/>
      </c>
      <c r="P42" s="2" t="str">
        <f>IF(INDEX(WormStrainStocks!$F$3:$F$50000,MATCH(GenericLayout!P42,WormStrainStocks!$A$3:'WormStrainStocks'!$A$50000))="y",INDEX(WormStrainStocks!$A$3:$A$50000,MATCH(GenericLayout!P42,WormStrainStocks!$A$3:'WormStrainStocks'!$A$50000)),"")</f>
        <v/>
      </c>
      <c r="Q42" s="2" t="str">
        <f>IF(INDEX(WormStrainStocks!$F$3:$F$50000,MATCH(GenericLayout!Q42,WormStrainStocks!$A$3:'WormStrainStocks'!$A$50000))="y",INDEX(WormStrainStocks!$A$3:$A$50000,MATCH(GenericLayout!Q42,WormStrainStocks!$A$3:'WormStrainStocks'!$A$50000)),"")</f>
        <v/>
      </c>
      <c r="R42" s="2" t="str">
        <f>IF(INDEX(WormStrainStocks!$F$3:$F$50000,MATCH(GenericLayout!R42,WormStrainStocks!$A$3:'WormStrainStocks'!$A$50000))="y",INDEX(WormStrainStocks!$A$3:$A$50000,MATCH(GenericLayout!R42,WormStrainStocks!$A$3:'WormStrainStocks'!$A$50000)),"")</f>
        <v/>
      </c>
      <c r="S42" s="2" t="str">
        <f>IF(INDEX(WormStrainStocks!$F$3:$F$50000,MATCH(GenericLayout!S42,WormStrainStocks!$A$3:'WormStrainStocks'!$A$50000))="y",INDEX(WormStrainStocks!$A$3:$A$50000,MATCH(GenericLayout!S42,WormStrainStocks!$A$3:'WormStrainStocks'!$A$50000)),"")</f>
        <v/>
      </c>
      <c r="T42" s="2" t="str">
        <f>IF(INDEX(WormStrainStocks!$F$3:$F$50000,MATCH(GenericLayout!T42,WormStrainStocks!$A$3:'WormStrainStocks'!$A$50000))="y",INDEX(WormStrainStocks!$A$3:$A$50000,MATCH(GenericLayout!T42,WormStrainStocks!$A$3:'WormStrainStocks'!$A$50000)),"")</f>
        <v/>
      </c>
      <c r="U42" s="37" t="str">
        <f>IF(INDEX(WormStrainStocks!$F$3:$F$50000,MATCH(GenericLayout!U42,WormStrainStocks!$A$3:'WormStrainStocks'!$A$50000))="y",INDEX(WormStrainStocks!$A$3:$A$50000,MATCH(GenericLayout!U42,WormStrainStocks!$A$3:'WormStrainStocks'!$A$50000)),"")</f>
        <v/>
      </c>
      <c r="W42" s="36" t="str">
        <f>IF(INDEX(WormStrainStocks!$F$3:$F$50000,MATCH(GenericLayout!W42,WormStrainStocks!$A$3:'WormStrainStocks'!$A$50000))="y",INDEX(WormStrainStocks!$A$3:$A$50000,MATCH(GenericLayout!W42,WormStrainStocks!$A$3:'WormStrainStocks'!$A$50000)),"")</f>
        <v/>
      </c>
      <c r="X42" s="2" t="str">
        <f>IF(INDEX(WormStrainStocks!$F$3:$F$50000,MATCH(GenericLayout!X42,WormStrainStocks!$A$3:'WormStrainStocks'!$A$50000))="y",INDEX(WormStrainStocks!$A$3:$A$50000,MATCH(GenericLayout!X42,WormStrainStocks!$A$3:'WormStrainStocks'!$A$50000)),"")</f>
        <v/>
      </c>
      <c r="Y42" s="2" t="str">
        <f>IF(INDEX(WormStrainStocks!$F$3:$F$50000,MATCH(GenericLayout!Y42,WormStrainStocks!$A$3:'WormStrainStocks'!$A$50000))="y",INDEX(WormStrainStocks!$A$3:$A$50000,MATCH(GenericLayout!Y42,WormStrainStocks!$A$3:'WormStrainStocks'!$A$50000)),"")</f>
        <v/>
      </c>
      <c r="Z42" s="2" t="str">
        <f>IF(INDEX(WormStrainStocks!$F$3:$F$50000,MATCH(GenericLayout!Z42,WormStrainStocks!$A$3:'WormStrainStocks'!$A$50000))="y",INDEX(WormStrainStocks!$A$3:$A$50000,MATCH(GenericLayout!Z42,WormStrainStocks!$A$3:'WormStrainStocks'!$A$50000)),"")</f>
        <v/>
      </c>
      <c r="AA42" s="2" t="str">
        <f>IF(INDEX(WormStrainStocks!$F$3:$F$50000,MATCH(GenericLayout!AA42,WormStrainStocks!$A$3:'WormStrainStocks'!$A$50000))="y",INDEX(WormStrainStocks!$A$3:$A$50000,MATCH(GenericLayout!AA42,WormStrainStocks!$A$3:'WormStrainStocks'!$A$50000)),"")</f>
        <v/>
      </c>
      <c r="AB42" s="2" t="str">
        <f>IF(INDEX(WormStrainStocks!$F$3:$F$50000,MATCH(GenericLayout!AB42,WormStrainStocks!$A$3:'WormStrainStocks'!$A$50000))="y",INDEX(WormStrainStocks!$A$3:$A$50000,MATCH(GenericLayout!AB42,WormStrainStocks!$A$3:'WormStrainStocks'!$A$50000)),"")</f>
        <v/>
      </c>
      <c r="AC42" s="2" t="str">
        <f>IF(INDEX(WormStrainStocks!$F$3:$F$50000,MATCH(GenericLayout!AC42,WormStrainStocks!$A$3:'WormStrainStocks'!$A$50000))="y",INDEX(WormStrainStocks!$A$3:$A$50000,MATCH(GenericLayout!AC42,WormStrainStocks!$A$3:'WormStrainStocks'!$A$50000)),"")</f>
        <v/>
      </c>
      <c r="AD42" s="2" t="str">
        <f>IF(INDEX(WormStrainStocks!$F$3:$F$50000,MATCH(GenericLayout!AD42,WormStrainStocks!$A$3:'WormStrainStocks'!$A$50000))="y",INDEX(WormStrainStocks!$A$3:$A$50000,MATCH(GenericLayout!AD42,WormStrainStocks!$A$3:'WormStrainStocks'!$A$50000)),"")</f>
        <v/>
      </c>
      <c r="AE42" s="37" t="str">
        <f>IF(INDEX(WormStrainStocks!$F$3:$F$50000,MATCH(GenericLayout!AE42,WormStrainStocks!$A$3:'WormStrainStocks'!$A$50000))="y",INDEX(WormStrainStocks!$A$3:$A$50000,MATCH(GenericLayout!AE42,WormStrainStocks!$A$3:'WormStrainStocks'!$A$50000)),"")</f>
        <v/>
      </c>
    </row>
    <row r="43" spans="3:31" x14ac:dyDescent="0.2">
      <c r="C43" s="36" t="str">
        <f>IF(INDEX(WormStrainStocks!$F$3:$F$50000,MATCH(GenericLayout!C43,WormStrainStocks!$A$3:'WormStrainStocks'!$A$50000))="y",INDEX(WormStrainStocks!$A$3:$A$50000,MATCH(GenericLayout!C43,WormStrainStocks!$A$3:'WormStrainStocks'!$A$50000)),"")</f>
        <v/>
      </c>
      <c r="D43" s="2" t="str">
        <f>IF(INDEX(WormStrainStocks!$F$3:$F$50000,MATCH(GenericLayout!D43,WormStrainStocks!$A$3:'WormStrainStocks'!$A$50000))="y",INDEX(WormStrainStocks!$A$3:$A$50000,MATCH(GenericLayout!D43,WormStrainStocks!$A$3:'WormStrainStocks'!$A$50000)),"")</f>
        <v/>
      </c>
      <c r="E43" s="2" t="str">
        <f>IF(INDEX(WormStrainStocks!$F$3:$F$50000,MATCH(GenericLayout!E43,WormStrainStocks!$A$3:'WormStrainStocks'!$A$50000))="y",INDEX(WormStrainStocks!$A$3:$A$50000,MATCH(GenericLayout!E43,WormStrainStocks!$A$3:'WormStrainStocks'!$A$50000)),"")</f>
        <v/>
      </c>
      <c r="F43" s="2" t="str">
        <f>IF(INDEX(WormStrainStocks!$F$3:$F$50000,MATCH(GenericLayout!F43,WormStrainStocks!$A$3:'WormStrainStocks'!$A$50000))="y",INDEX(WormStrainStocks!$A$3:$A$50000,MATCH(GenericLayout!F43,WormStrainStocks!$A$3:'WormStrainStocks'!$A$50000)),"")</f>
        <v/>
      </c>
      <c r="G43" s="2" t="str">
        <f>IF(INDEX(WormStrainStocks!$F$3:$F$50000,MATCH(GenericLayout!G43,WormStrainStocks!$A$3:'WormStrainStocks'!$A$50000))="y",INDEX(WormStrainStocks!$A$3:$A$50000,MATCH(GenericLayout!G43,WormStrainStocks!$A$3:'WormStrainStocks'!$A$50000)),"")</f>
        <v/>
      </c>
      <c r="H43" s="2" t="str">
        <f>IF(INDEX(WormStrainStocks!$F$3:$F$50000,MATCH(GenericLayout!H43,WormStrainStocks!$A$3:'WormStrainStocks'!$A$50000))="y",INDEX(WormStrainStocks!$A$3:$A$50000,MATCH(GenericLayout!H43,WormStrainStocks!$A$3:'WormStrainStocks'!$A$50000)),"")</f>
        <v/>
      </c>
      <c r="I43" s="2" t="str">
        <f>IF(INDEX(WormStrainStocks!$F$3:$F$50000,MATCH(GenericLayout!I43,WormStrainStocks!$A$3:'WormStrainStocks'!$A$50000))="y",INDEX(WormStrainStocks!$A$3:$A$50000,MATCH(GenericLayout!I43,WormStrainStocks!$A$3:'WormStrainStocks'!$A$50000)),"")</f>
        <v/>
      </c>
      <c r="J43" s="2" t="str">
        <f>IF(INDEX(WormStrainStocks!$F$3:$F$50000,MATCH(GenericLayout!J43,WormStrainStocks!$A$3:'WormStrainStocks'!$A$50000))="y",INDEX(WormStrainStocks!$A$3:$A$50000,MATCH(GenericLayout!J43,WormStrainStocks!$A$3:'WormStrainStocks'!$A$50000)),"")</f>
        <v/>
      </c>
      <c r="K43" s="37" t="str">
        <f>IF(INDEX(WormStrainStocks!$F$3:$F$50000,MATCH(GenericLayout!K43,WormStrainStocks!$A$3:'WormStrainStocks'!$A$50000))="y",INDEX(WormStrainStocks!$A$3:$A$50000,MATCH(GenericLayout!K43,WormStrainStocks!$A$3:'WormStrainStocks'!$A$50000)),"")</f>
        <v/>
      </c>
      <c r="L43" s="1"/>
      <c r="M43" s="36" t="str">
        <f>IF(INDEX(WormStrainStocks!$F$3:$F$50000,MATCH(GenericLayout!M43,WormStrainStocks!$A$3:'WormStrainStocks'!$A$50000))="y",INDEX(WormStrainStocks!$A$3:$A$50000,MATCH(GenericLayout!M43,WormStrainStocks!$A$3:'WormStrainStocks'!$A$50000)),"")</f>
        <v/>
      </c>
      <c r="N43" s="2" t="str">
        <f>IF(INDEX(WormStrainStocks!$F$3:$F$50000,MATCH(GenericLayout!N43,WormStrainStocks!$A$3:'WormStrainStocks'!$A$50000))="y",INDEX(WormStrainStocks!$A$3:$A$50000,MATCH(GenericLayout!N43,WormStrainStocks!$A$3:'WormStrainStocks'!$A$50000)),"")</f>
        <v/>
      </c>
      <c r="O43" s="2" t="str">
        <f>IF(INDEX(WormStrainStocks!$F$3:$F$50000,MATCH(GenericLayout!O43,WormStrainStocks!$A$3:'WormStrainStocks'!$A$50000))="y",INDEX(WormStrainStocks!$A$3:$A$50000,MATCH(GenericLayout!O43,WormStrainStocks!$A$3:'WormStrainStocks'!$A$50000)),"")</f>
        <v/>
      </c>
      <c r="P43" s="2" t="str">
        <f>IF(INDEX(WormStrainStocks!$F$3:$F$50000,MATCH(GenericLayout!P43,WormStrainStocks!$A$3:'WormStrainStocks'!$A$50000))="y",INDEX(WormStrainStocks!$A$3:$A$50000,MATCH(GenericLayout!P43,WormStrainStocks!$A$3:'WormStrainStocks'!$A$50000)),"")</f>
        <v/>
      </c>
      <c r="Q43" s="2" t="str">
        <f>IF(INDEX(WormStrainStocks!$F$3:$F$50000,MATCH(GenericLayout!Q43,WormStrainStocks!$A$3:'WormStrainStocks'!$A$50000))="y",INDEX(WormStrainStocks!$A$3:$A$50000,MATCH(GenericLayout!Q43,WormStrainStocks!$A$3:'WormStrainStocks'!$A$50000)),"")</f>
        <v/>
      </c>
      <c r="R43" s="2" t="str">
        <f>IF(INDEX(WormStrainStocks!$F$3:$F$50000,MATCH(GenericLayout!R43,WormStrainStocks!$A$3:'WormStrainStocks'!$A$50000))="y",INDEX(WormStrainStocks!$A$3:$A$50000,MATCH(GenericLayout!R43,WormStrainStocks!$A$3:'WormStrainStocks'!$A$50000)),"")</f>
        <v/>
      </c>
      <c r="S43" s="2" t="str">
        <f>IF(INDEX(WormStrainStocks!$F$3:$F$50000,MATCH(GenericLayout!S43,WormStrainStocks!$A$3:'WormStrainStocks'!$A$50000))="y",INDEX(WormStrainStocks!$A$3:$A$50000,MATCH(GenericLayout!S43,WormStrainStocks!$A$3:'WormStrainStocks'!$A$50000)),"")</f>
        <v/>
      </c>
      <c r="T43" s="2" t="str">
        <f>IF(INDEX(WormStrainStocks!$F$3:$F$50000,MATCH(GenericLayout!T43,WormStrainStocks!$A$3:'WormStrainStocks'!$A$50000))="y",INDEX(WormStrainStocks!$A$3:$A$50000,MATCH(GenericLayout!T43,WormStrainStocks!$A$3:'WormStrainStocks'!$A$50000)),"")</f>
        <v/>
      </c>
      <c r="U43" s="37" t="str">
        <f>IF(INDEX(WormStrainStocks!$F$3:$F$50000,MATCH(GenericLayout!U43,WormStrainStocks!$A$3:'WormStrainStocks'!$A$50000))="y",INDEX(WormStrainStocks!$A$3:$A$50000,MATCH(GenericLayout!U43,WormStrainStocks!$A$3:'WormStrainStocks'!$A$50000)),"")</f>
        <v/>
      </c>
      <c r="W43" s="36" t="str">
        <f>IF(INDEX(WormStrainStocks!$F$3:$F$50000,MATCH(GenericLayout!W43,WormStrainStocks!$A$3:'WormStrainStocks'!$A$50000))="y",INDEX(WormStrainStocks!$A$3:$A$50000,MATCH(GenericLayout!W43,WormStrainStocks!$A$3:'WormStrainStocks'!$A$50000)),"")</f>
        <v/>
      </c>
      <c r="X43" s="2" t="str">
        <f>IF(INDEX(WormStrainStocks!$F$3:$F$50000,MATCH(GenericLayout!X43,WormStrainStocks!$A$3:'WormStrainStocks'!$A$50000))="y",INDEX(WormStrainStocks!$A$3:$A$50000,MATCH(GenericLayout!X43,WormStrainStocks!$A$3:'WormStrainStocks'!$A$50000)),"")</f>
        <v/>
      </c>
      <c r="Y43" s="2" t="str">
        <f>IF(INDEX(WormStrainStocks!$F$3:$F$50000,MATCH(GenericLayout!Y43,WormStrainStocks!$A$3:'WormStrainStocks'!$A$50000))="y",INDEX(WormStrainStocks!$A$3:$A$50000,MATCH(GenericLayout!Y43,WormStrainStocks!$A$3:'WormStrainStocks'!$A$50000)),"")</f>
        <v/>
      </c>
      <c r="Z43" s="2" t="str">
        <f>IF(INDEX(WormStrainStocks!$F$3:$F$50000,MATCH(GenericLayout!Z43,WormStrainStocks!$A$3:'WormStrainStocks'!$A$50000))="y",INDEX(WormStrainStocks!$A$3:$A$50000,MATCH(GenericLayout!Z43,WormStrainStocks!$A$3:'WormStrainStocks'!$A$50000)),"")</f>
        <v/>
      </c>
      <c r="AA43" s="2" t="str">
        <f>IF(INDEX(WormStrainStocks!$F$3:$F$50000,MATCH(GenericLayout!AA43,WormStrainStocks!$A$3:'WormStrainStocks'!$A$50000))="y",INDEX(WormStrainStocks!$A$3:$A$50000,MATCH(GenericLayout!AA43,WormStrainStocks!$A$3:'WormStrainStocks'!$A$50000)),"")</f>
        <v/>
      </c>
      <c r="AB43" s="2" t="str">
        <f>IF(INDEX(WormStrainStocks!$F$3:$F$50000,MATCH(GenericLayout!AB43,WormStrainStocks!$A$3:'WormStrainStocks'!$A$50000))="y",INDEX(WormStrainStocks!$A$3:$A$50000,MATCH(GenericLayout!AB43,WormStrainStocks!$A$3:'WormStrainStocks'!$A$50000)),"")</f>
        <v/>
      </c>
      <c r="AC43" s="2" t="str">
        <f>IF(INDEX(WormStrainStocks!$F$3:$F$50000,MATCH(GenericLayout!AC43,WormStrainStocks!$A$3:'WormStrainStocks'!$A$50000))="y",INDEX(WormStrainStocks!$A$3:$A$50000,MATCH(GenericLayout!AC43,WormStrainStocks!$A$3:'WormStrainStocks'!$A$50000)),"")</f>
        <v/>
      </c>
      <c r="AD43" s="2" t="str">
        <f>IF(INDEX(WormStrainStocks!$F$3:$F$50000,MATCH(GenericLayout!AD43,WormStrainStocks!$A$3:'WormStrainStocks'!$A$50000))="y",INDEX(WormStrainStocks!$A$3:$A$50000,MATCH(GenericLayout!AD43,WormStrainStocks!$A$3:'WormStrainStocks'!$A$50000)),"")</f>
        <v/>
      </c>
      <c r="AE43" s="37" t="str">
        <f>IF(INDEX(WormStrainStocks!$F$3:$F$50000,MATCH(GenericLayout!AE43,WormStrainStocks!$A$3:'WormStrainStocks'!$A$50000))="y",INDEX(WormStrainStocks!$A$3:$A$50000,MATCH(GenericLayout!AE43,WormStrainStocks!$A$3:'WormStrainStocks'!$A$50000)),"")</f>
        <v/>
      </c>
    </row>
    <row r="44" spans="3:31" x14ac:dyDescent="0.2">
      <c r="C44" s="36" t="str">
        <f>IF(INDEX(WormStrainStocks!$F$3:$F$50000,MATCH(GenericLayout!C44,WormStrainStocks!$A$3:'WormStrainStocks'!$A$50000))="y",INDEX(WormStrainStocks!$A$3:$A$50000,MATCH(GenericLayout!C44,WormStrainStocks!$A$3:'WormStrainStocks'!$A$50000)),"")</f>
        <v/>
      </c>
      <c r="D44" s="2" t="str">
        <f>IF(INDEX(WormStrainStocks!$F$3:$F$50000,MATCH(GenericLayout!D44,WormStrainStocks!$A$3:'WormStrainStocks'!$A$50000))="y",INDEX(WormStrainStocks!$A$3:$A$50000,MATCH(GenericLayout!D44,WormStrainStocks!$A$3:'WormStrainStocks'!$A$50000)),"")</f>
        <v/>
      </c>
      <c r="E44" s="2" t="str">
        <f>IF(INDEX(WormStrainStocks!$F$3:$F$50000,MATCH(GenericLayout!E44,WormStrainStocks!$A$3:'WormStrainStocks'!$A$50000))="y",INDEX(WormStrainStocks!$A$3:$A$50000,MATCH(GenericLayout!E44,WormStrainStocks!$A$3:'WormStrainStocks'!$A$50000)),"")</f>
        <v/>
      </c>
      <c r="F44" s="2" t="str">
        <f>IF(INDEX(WormStrainStocks!$F$3:$F$50000,MATCH(GenericLayout!F44,WormStrainStocks!$A$3:'WormStrainStocks'!$A$50000))="y",INDEX(WormStrainStocks!$A$3:$A$50000,MATCH(GenericLayout!F44,WormStrainStocks!$A$3:'WormStrainStocks'!$A$50000)),"")</f>
        <v/>
      </c>
      <c r="G44" s="2" t="str">
        <f>IF(INDEX(WormStrainStocks!$F$3:$F$50000,MATCH(GenericLayout!G44,WormStrainStocks!$A$3:'WormStrainStocks'!$A$50000))="y",INDEX(WormStrainStocks!$A$3:$A$50000,MATCH(GenericLayout!G44,WormStrainStocks!$A$3:'WormStrainStocks'!$A$50000)),"")</f>
        <v/>
      </c>
      <c r="H44" s="2" t="str">
        <f>IF(INDEX(WormStrainStocks!$F$3:$F$50000,MATCH(GenericLayout!H44,WormStrainStocks!$A$3:'WormStrainStocks'!$A$50000))="y",INDEX(WormStrainStocks!$A$3:$A$50000,MATCH(GenericLayout!H44,WormStrainStocks!$A$3:'WormStrainStocks'!$A$50000)),"")</f>
        <v/>
      </c>
      <c r="I44" s="2" t="str">
        <f>IF(INDEX(WormStrainStocks!$F$3:$F$50000,MATCH(GenericLayout!I44,WormStrainStocks!$A$3:'WormStrainStocks'!$A$50000))="y",INDEX(WormStrainStocks!$A$3:$A$50000,MATCH(GenericLayout!I44,WormStrainStocks!$A$3:'WormStrainStocks'!$A$50000)),"")</f>
        <v/>
      </c>
      <c r="J44" s="2" t="str">
        <f>IF(INDEX(WormStrainStocks!$F$3:$F$50000,MATCH(GenericLayout!J44,WormStrainStocks!$A$3:'WormStrainStocks'!$A$50000))="y",INDEX(WormStrainStocks!$A$3:$A$50000,MATCH(GenericLayout!J44,WormStrainStocks!$A$3:'WormStrainStocks'!$A$50000)),"")</f>
        <v/>
      </c>
      <c r="K44" s="37" t="str">
        <f>IF(INDEX(WormStrainStocks!$F$3:$F$50000,MATCH(GenericLayout!K44,WormStrainStocks!$A$3:'WormStrainStocks'!$A$50000))="y",INDEX(WormStrainStocks!$A$3:$A$50000,MATCH(GenericLayout!K44,WormStrainStocks!$A$3:'WormStrainStocks'!$A$50000)),"")</f>
        <v/>
      </c>
      <c r="L44" s="1"/>
      <c r="M44" s="36" t="str">
        <f>IF(INDEX(WormStrainStocks!$F$3:$F$50000,MATCH(GenericLayout!M44,WormStrainStocks!$A$3:'WormStrainStocks'!$A$50000))="y",INDEX(WormStrainStocks!$A$3:$A$50000,MATCH(GenericLayout!M44,WormStrainStocks!$A$3:'WormStrainStocks'!$A$50000)),"")</f>
        <v/>
      </c>
      <c r="N44" s="2" t="str">
        <f>IF(INDEX(WormStrainStocks!$F$3:$F$50000,MATCH(GenericLayout!N44,WormStrainStocks!$A$3:'WormStrainStocks'!$A$50000))="y",INDEX(WormStrainStocks!$A$3:$A$50000,MATCH(GenericLayout!N44,WormStrainStocks!$A$3:'WormStrainStocks'!$A$50000)),"")</f>
        <v/>
      </c>
      <c r="O44" s="2" t="str">
        <f>IF(INDEX(WormStrainStocks!$F$3:$F$50000,MATCH(GenericLayout!O44,WormStrainStocks!$A$3:'WormStrainStocks'!$A$50000))="y",INDEX(WormStrainStocks!$A$3:$A$50000,MATCH(GenericLayout!O44,WormStrainStocks!$A$3:'WormStrainStocks'!$A$50000)),"")</f>
        <v/>
      </c>
      <c r="P44" s="2" t="str">
        <f>IF(INDEX(WormStrainStocks!$F$3:$F$50000,MATCH(GenericLayout!P44,WormStrainStocks!$A$3:'WormStrainStocks'!$A$50000))="y",INDEX(WormStrainStocks!$A$3:$A$50000,MATCH(GenericLayout!P44,WormStrainStocks!$A$3:'WormStrainStocks'!$A$50000)),"")</f>
        <v/>
      </c>
      <c r="Q44" s="2" t="str">
        <f>IF(INDEX(WormStrainStocks!$F$3:$F$50000,MATCH(GenericLayout!Q44,WormStrainStocks!$A$3:'WormStrainStocks'!$A$50000))="y",INDEX(WormStrainStocks!$A$3:$A$50000,MATCH(GenericLayout!Q44,WormStrainStocks!$A$3:'WormStrainStocks'!$A$50000)),"")</f>
        <v/>
      </c>
      <c r="R44" s="2" t="str">
        <f>IF(INDEX(WormStrainStocks!$F$3:$F$50000,MATCH(GenericLayout!R44,WormStrainStocks!$A$3:'WormStrainStocks'!$A$50000))="y",INDEX(WormStrainStocks!$A$3:$A$50000,MATCH(GenericLayout!R44,WormStrainStocks!$A$3:'WormStrainStocks'!$A$50000)),"")</f>
        <v/>
      </c>
      <c r="S44" s="2" t="str">
        <f>IF(INDEX(WormStrainStocks!$F$3:$F$50000,MATCH(GenericLayout!S44,WormStrainStocks!$A$3:'WormStrainStocks'!$A$50000))="y",INDEX(WormStrainStocks!$A$3:$A$50000,MATCH(GenericLayout!S44,WormStrainStocks!$A$3:'WormStrainStocks'!$A$50000)),"")</f>
        <v/>
      </c>
      <c r="T44" s="2" t="str">
        <f>IF(INDEX(WormStrainStocks!$F$3:$F$50000,MATCH(GenericLayout!T44,WormStrainStocks!$A$3:'WormStrainStocks'!$A$50000))="y",INDEX(WormStrainStocks!$A$3:$A$50000,MATCH(GenericLayout!T44,WormStrainStocks!$A$3:'WormStrainStocks'!$A$50000)),"")</f>
        <v/>
      </c>
      <c r="U44" s="37" t="str">
        <f>IF(INDEX(WormStrainStocks!$F$3:$F$50000,MATCH(GenericLayout!U44,WormStrainStocks!$A$3:'WormStrainStocks'!$A$50000))="y",INDEX(WormStrainStocks!$A$3:$A$50000,MATCH(GenericLayout!U44,WormStrainStocks!$A$3:'WormStrainStocks'!$A$50000)),"")</f>
        <v/>
      </c>
      <c r="W44" s="36" t="str">
        <f>IF(INDEX(WormStrainStocks!$F$3:$F$50000,MATCH(GenericLayout!W44,WormStrainStocks!$A$3:'WormStrainStocks'!$A$50000))="y",INDEX(WormStrainStocks!$A$3:$A$50000,MATCH(GenericLayout!W44,WormStrainStocks!$A$3:'WormStrainStocks'!$A$50000)),"")</f>
        <v/>
      </c>
      <c r="X44" s="2" t="str">
        <f>IF(INDEX(WormStrainStocks!$F$3:$F$50000,MATCH(GenericLayout!X44,WormStrainStocks!$A$3:'WormStrainStocks'!$A$50000))="y",INDEX(WormStrainStocks!$A$3:$A$50000,MATCH(GenericLayout!X44,WormStrainStocks!$A$3:'WormStrainStocks'!$A$50000)),"")</f>
        <v/>
      </c>
      <c r="Y44" s="2" t="str">
        <f>IF(INDEX(WormStrainStocks!$F$3:$F$50000,MATCH(GenericLayout!Y44,WormStrainStocks!$A$3:'WormStrainStocks'!$A$50000))="y",INDEX(WormStrainStocks!$A$3:$A$50000,MATCH(GenericLayout!Y44,WormStrainStocks!$A$3:'WormStrainStocks'!$A$50000)),"")</f>
        <v/>
      </c>
      <c r="Z44" s="2" t="str">
        <f>IF(INDEX(WormStrainStocks!$F$3:$F$50000,MATCH(GenericLayout!Z44,WormStrainStocks!$A$3:'WormStrainStocks'!$A$50000))="y",INDEX(WormStrainStocks!$A$3:$A$50000,MATCH(GenericLayout!Z44,WormStrainStocks!$A$3:'WormStrainStocks'!$A$50000)),"")</f>
        <v/>
      </c>
      <c r="AA44" s="2" t="str">
        <f>IF(INDEX(WormStrainStocks!$F$3:$F$50000,MATCH(GenericLayout!AA44,WormStrainStocks!$A$3:'WormStrainStocks'!$A$50000))="y",INDEX(WormStrainStocks!$A$3:$A$50000,MATCH(GenericLayout!AA44,WormStrainStocks!$A$3:'WormStrainStocks'!$A$50000)),"")</f>
        <v/>
      </c>
      <c r="AB44" s="2" t="str">
        <f>IF(INDEX(WormStrainStocks!$F$3:$F$50000,MATCH(GenericLayout!AB44,WormStrainStocks!$A$3:'WormStrainStocks'!$A$50000))="y",INDEX(WormStrainStocks!$A$3:$A$50000,MATCH(GenericLayout!AB44,WormStrainStocks!$A$3:'WormStrainStocks'!$A$50000)),"")</f>
        <v/>
      </c>
      <c r="AC44" s="2" t="str">
        <f>IF(INDEX(WormStrainStocks!$F$3:$F$50000,MATCH(GenericLayout!AC44,WormStrainStocks!$A$3:'WormStrainStocks'!$A$50000))="y",INDEX(WormStrainStocks!$A$3:$A$50000,MATCH(GenericLayout!AC44,WormStrainStocks!$A$3:'WormStrainStocks'!$A$50000)),"")</f>
        <v/>
      </c>
      <c r="AD44" s="2" t="str">
        <f>IF(INDEX(WormStrainStocks!$F$3:$F$50000,MATCH(GenericLayout!AD44,WormStrainStocks!$A$3:'WormStrainStocks'!$A$50000))="y",INDEX(WormStrainStocks!$A$3:$A$50000,MATCH(GenericLayout!AD44,WormStrainStocks!$A$3:'WormStrainStocks'!$A$50000)),"")</f>
        <v/>
      </c>
      <c r="AE44" s="37" t="str">
        <f>IF(INDEX(WormStrainStocks!$F$3:$F$50000,MATCH(GenericLayout!AE44,WormStrainStocks!$A$3:'WormStrainStocks'!$A$50000))="y",INDEX(WormStrainStocks!$A$3:$A$50000,MATCH(GenericLayout!AE44,WormStrainStocks!$A$3:'WormStrainStocks'!$A$50000)),"")</f>
        <v/>
      </c>
    </row>
    <row r="45" spans="3:31" ht="16" thickBot="1" x14ac:dyDescent="0.25">
      <c r="C45" s="38" t="str">
        <f>IF(INDEX(WormStrainStocks!$F$3:$F$50000,MATCH(GenericLayout!C45,WormStrainStocks!$A$3:'WormStrainStocks'!$A$50000))="y",INDEX(WormStrainStocks!$A$3:$A$50000,MATCH(GenericLayout!C45,WormStrainStocks!$A$3:'WormStrainStocks'!$A$50000)),"")</f>
        <v/>
      </c>
      <c r="D45" s="39" t="str">
        <f>IF(INDEX(WormStrainStocks!$F$3:$F$50000,MATCH(GenericLayout!D45,WormStrainStocks!$A$3:'WormStrainStocks'!$A$50000))="y",INDEX(WormStrainStocks!$A$3:$A$50000,MATCH(GenericLayout!D45,WormStrainStocks!$A$3:'WormStrainStocks'!$A$50000)),"")</f>
        <v/>
      </c>
      <c r="E45" s="39" t="str">
        <f>IF(INDEX(WormStrainStocks!$F$3:$F$50000,MATCH(GenericLayout!E45,WormStrainStocks!$A$3:'WormStrainStocks'!$A$50000))="y",INDEX(WormStrainStocks!$A$3:$A$50000,MATCH(GenericLayout!E45,WormStrainStocks!$A$3:'WormStrainStocks'!$A$50000)),"")</f>
        <v/>
      </c>
      <c r="F45" s="39" t="str">
        <f>IF(INDEX(WormStrainStocks!$F$3:$F$50000,MATCH(GenericLayout!F45,WormStrainStocks!$A$3:'WormStrainStocks'!$A$50000))="y",INDEX(WormStrainStocks!$A$3:$A$50000,MATCH(GenericLayout!F45,WormStrainStocks!$A$3:'WormStrainStocks'!$A$50000)),"")</f>
        <v/>
      </c>
      <c r="G45" s="39" t="str">
        <f>IF(INDEX(WormStrainStocks!$F$3:$F$50000,MATCH(GenericLayout!G45,WormStrainStocks!$A$3:'WormStrainStocks'!$A$50000))="y",INDEX(WormStrainStocks!$A$3:$A$50000,MATCH(GenericLayout!G45,WormStrainStocks!$A$3:'WormStrainStocks'!$A$50000)),"")</f>
        <v/>
      </c>
      <c r="H45" s="39" t="str">
        <f>IF(INDEX(WormStrainStocks!$F$3:$F$50000,MATCH(GenericLayout!H45,WormStrainStocks!$A$3:'WormStrainStocks'!$A$50000))="y",INDEX(WormStrainStocks!$A$3:$A$50000,MATCH(GenericLayout!H45,WormStrainStocks!$A$3:'WormStrainStocks'!$A$50000)),"")</f>
        <v/>
      </c>
      <c r="I45" s="39" t="str">
        <f>IF(INDEX(WormStrainStocks!$F$3:$F$50000,MATCH(GenericLayout!I45,WormStrainStocks!$A$3:'WormStrainStocks'!$A$50000))="y",INDEX(WormStrainStocks!$A$3:$A$50000,MATCH(GenericLayout!I45,WormStrainStocks!$A$3:'WormStrainStocks'!$A$50000)),"")</f>
        <v/>
      </c>
      <c r="J45" s="39" t="str">
        <f>IF(INDEX(WormStrainStocks!$F$3:$F$50000,MATCH(GenericLayout!J45,WormStrainStocks!$A$3:'WormStrainStocks'!$A$50000))="y",INDEX(WormStrainStocks!$A$3:$A$50000,MATCH(GenericLayout!J45,WormStrainStocks!$A$3:'WormStrainStocks'!$A$50000)),"")</f>
        <v/>
      </c>
      <c r="K45" s="40" t="str">
        <f>IF(INDEX(WormStrainStocks!$F$3:$F$50000,MATCH(GenericLayout!K45,WormStrainStocks!$A$3:'WormStrainStocks'!$A$50000))="y",INDEX(WormStrainStocks!$A$3:$A$50000,MATCH(GenericLayout!K45,WormStrainStocks!$A$3:'WormStrainStocks'!$A$50000)),"")</f>
        <v/>
      </c>
      <c r="L45" s="1"/>
      <c r="M45" s="38" t="str">
        <f>IF(INDEX(WormStrainStocks!$F$3:$F$50000,MATCH(GenericLayout!M45,WormStrainStocks!$A$3:'WormStrainStocks'!$A$50000))="y",INDEX(WormStrainStocks!$A$3:$A$50000,MATCH(GenericLayout!M45,WormStrainStocks!$A$3:'WormStrainStocks'!$A$50000)),"")</f>
        <v/>
      </c>
      <c r="N45" s="39" t="str">
        <f>IF(INDEX(WormStrainStocks!$F$3:$F$50000,MATCH(GenericLayout!N45,WormStrainStocks!$A$3:'WormStrainStocks'!$A$50000))="y",INDEX(WormStrainStocks!$A$3:$A$50000,MATCH(GenericLayout!N45,WormStrainStocks!$A$3:'WormStrainStocks'!$A$50000)),"")</f>
        <v/>
      </c>
      <c r="O45" s="39" t="str">
        <f>IF(INDEX(WormStrainStocks!$F$3:$F$50000,MATCH(GenericLayout!O45,WormStrainStocks!$A$3:'WormStrainStocks'!$A$50000))="y",INDEX(WormStrainStocks!$A$3:$A$50000,MATCH(GenericLayout!O45,WormStrainStocks!$A$3:'WormStrainStocks'!$A$50000)),"")</f>
        <v/>
      </c>
      <c r="P45" s="39" t="str">
        <f>IF(INDEX(WormStrainStocks!$F$3:$F$50000,MATCH(GenericLayout!P45,WormStrainStocks!$A$3:'WormStrainStocks'!$A$50000))="y",INDEX(WormStrainStocks!$A$3:$A$50000,MATCH(GenericLayout!P45,WormStrainStocks!$A$3:'WormStrainStocks'!$A$50000)),"")</f>
        <v/>
      </c>
      <c r="Q45" s="39" t="str">
        <f>IF(INDEX(WormStrainStocks!$F$3:$F$50000,MATCH(GenericLayout!Q45,WormStrainStocks!$A$3:'WormStrainStocks'!$A$50000))="y",INDEX(WormStrainStocks!$A$3:$A$50000,MATCH(GenericLayout!Q45,WormStrainStocks!$A$3:'WormStrainStocks'!$A$50000)),"")</f>
        <v/>
      </c>
      <c r="R45" s="39" t="str">
        <f>IF(INDEX(WormStrainStocks!$F$3:$F$50000,MATCH(GenericLayout!R45,WormStrainStocks!$A$3:'WormStrainStocks'!$A$50000))="y",INDEX(WormStrainStocks!$A$3:$A$50000,MATCH(GenericLayout!R45,WormStrainStocks!$A$3:'WormStrainStocks'!$A$50000)),"")</f>
        <v/>
      </c>
      <c r="S45" s="39" t="str">
        <f>IF(INDEX(WormStrainStocks!$F$3:$F$50000,MATCH(GenericLayout!S45,WormStrainStocks!$A$3:'WormStrainStocks'!$A$50000))="y",INDEX(WormStrainStocks!$A$3:$A$50000,MATCH(GenericLayout!S45,WormStrainStocks!$A$3:'WormStrainStocks'!$A$50000)),"")</f>
        <v/>
      </c>
      <c r="T45" s="39" t="str">
        <f>IF(INDEX(WormStrainStocks!$F$3:$F$50000,MATCH(GenericLayout!T45,WormStrainStocks!$A$3:'WormStrainStocks'!$A$50000))="y",INDEX(WormStrainStocks!$A$3:$A$50000,MATCH(GenericLayout!T45,WormStrainStocks!$A$3:'WormStrainStocks'!$A$50000)),"")</f>
        <v/>
      </c>
      <c r="U45" s="40" t="str">
        <f>IF(INDEX(WormStrainStocks!$F$3:$F$50000,MATCH(GenericLayout!U45,WormStrainStocks!$A$3:'WormStrainStocks'!$A$50000))="y",INDEX(WormStrainStocks!$A$3:$A$50000,MATCH(GenericLayout!U45,WormStrainStocks!$A$3:'WormStrainStocks'!$A$50000)),"")</f>
        <v/>
      </c>
      <c r="W45" s="38" t="str">
        <f>IF(INDEX(WormStrainStocks!$F$3:$F$50000,MATCH(GenericLayout!W45,WormStrainStocks!$A$3:'WormStrainStocks'!$A$50000))="y",INDEX(WormStrainStocks!$A$3:$A$50000,MATCH(GenericLayout!W45,WormStrainStocks!$A$3:'WormStrainStocks'!$A$50000)),"")</f>
        <v/>
      </c>
      <c r="X45" s="39" t="str">
        <f>IF(INDEX(WormStrainStocks!$F$3:$F$50000,MATCH(GenericLayout!X45,WormStrainStocks!$A$3:'WormStrainStocks'!$A$50000))="y",INDEX(WormStrainStocks!$A$3:$A$50000,MATCH(GenericLayout!X45,WormStrainStocks!$A$3:'WormStrainStocks'!$A$50000)),"")</f>
        <v/>
      </c>
      <c r="Y45" s="39" t="str">
        <f>IF(INDEX(WormStrainStocks!$F$3:$F$50000,MATCH(GenericLayout!Y45,WormStrainStocks!$A$3:'WormStrainStocks'!$A$50000))="y",INDEX(WormStrainStocks!$A$3:$A$50000,MATCH(GenericLayout!Y45,WormStrainStocks!$A$3:'WormStrainStocks'!$A$50000)),"")</f>
        <v/>
      </c>
      <c r="Z45" s="39" t="str">
        <f>IF(INDEX(WormStrainStocks!$F$3:$F$50000,MATCH(GenericLayout!Z45,WormStrainStocks!$A$3:'WormStrainStocks'!$A$50000))="y",INDEX(WormStrainStocks!$A$3:$A$50000,MATCH(GenericLayout!Z45,WormStrainStocks!$A$3:'WormStrainStocks'!$A$50000)),"")</f>
        <v/>
      </c>
      <c r="AA45" s="39" t="str">
        <f>IF(INDEX(WormStrainStocks!$F$3:$F$50000,MATCH(GenericLayout!AA45,WormStrainStocks!$A$3:'WormStrainStocks'!$A$50000))="y",INDEX(WormStrainStocks!$A$3:$A$50000,MATCH(GenericLayout!AA45,WormStrainStocks!$A$3:'WormStrainStocks'!$A$50000)),"")</f>
        <v/>
      </c>
      <c r="AB45" s="39" t="str">
        <f>IF(INDEX(WormStrainStocks!$F$3:$F$50000,MATCH(GenericLayout!AB45,WormStrainStocks!$A$3:'WormStrainStocks'!$A$50000))="y",INDEX(WormStrainStocks!$A$3:$A$50000,MATCH(GenericLayout!AB45,WormStrainStocks!$A$3:'WormStrainStocks'!$A$50000)),"")</f>
        <v/>
      </c>
      <c r="AC45" s="39" t="str">
        <f>IF(INDEX(WormStrainStocks!$F$3:$F$50000,MATCH(GenericLayout!AC45,WormStrainStocks!$A$3:'WormStrainStocks'!$A$50000))="y",INDEX(WormStrainStocks!$A$3:$A$50000,MATCH(GenericLayout!AC45,WormStrainStocks!$A$3:'WormStrainStocks'!$A$50000)),"")</f>
        <v/>
      </c>
      <c r="AD45" s="39" t="str">
        <f>IF(INDEX(WormStrainStocks!$F$3:$F$50000,MATCH(GenericLayout!AD45,WormStrainStocks!$A$3:'WormStrainStocks'!$A$50000))="y",INDEX(WormStrainStocks!$A$3:$A$50000,MATCH(GenericLayout!AD45,WormStrainStocks!$A$3:'WormStrainStocks'!$A$50000)),"")</f>
        <v/>
      </c>
      <c r="AE45" s="40" t="str">
        <f>IF(INDEX(WormStrainStocks!$F$3:$F$50000,MATCH(GenericLayout!AE45,WormStrainStocks!$A$3:'WormStrainStocks'!$A$50000))="y",INDEX(WormStrainStocks!$A$3:$A$50000,MATCH(GenericLayout!AE45,WormStrainStocks!$A$3:'WormStrainStocks'!$A$50000)),"")</f>
        <v/>
      </c>
    </row>
    <row r="46" spans="3:3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31" s="42" customFormat="1" ht="20" thickBot="1" x14ac:dyDescent="0.3">
      <c r="C47" s="43" t="s">
        <v>0</v>
      </c>
      <c r="D47" s="43">
        <f>X36+1</f>
        <v>13</v>
      </c>
      <c r="E47" s="43"/>
      <c r="F47" s="43"/>
      <c r="G47" s="43"/>
      <c r="H47" s="43"/>
      <c r="I47" s="43"/>
      <c r="J47" s="43"/>
      <c r="K47" s="43"/>
      <c r="L47" s="43"/>
      <c r="M47" s="43" t="s">
        <v>0</v>
      </c>
      <c r="N47" s="43">
        <f>D47+1</f>
        <v>14</v>
      </c>
      <c r="O47" s="43"/>
      <c r="P47" s="43"/>
      <c r="Q47" s="43"/>
      <c r="R47" s="43"/>
      <c r="S47" s="43"/>
      <c r="T47" s="43"/>
      <c r="U47" s="43"/>
      <c r="W47" s="43" t="s">
        <v>0</v>
      </c>
      <c r="X47" s="43">
        <f>N47+1</f>
        <v>15</v>
      </c>
      <c r="Y47" s="43"/>
      <c r="Z47" s="43"/>
      <c r="AA47" s="43"/>
      <c r="AB47" s="43"/>
      <c r="AC47" s="43"/>
      <c r="AD47" s="43"/>
      <c r="AE47" s="43"/>
    </row>
    <row r="48" spans="3:31" x14ac:dyDescent="0.2">
      <c r="C48" s="33" t="str">
        <f>IF(INDEX(WormStrainStocks!$F$3:$F$50000,MATCH(GenericLayout!C48,WormStrainStocks!$A$3:'WormStrainStocks'!$A$50000))="y",INDEX(WormStrainStocks!$A$3:$A$50000,MATCH(GenericLayout!C48,WormStrainStocks!$A$3:'WormStrainStocks'!$A$50000)),"")</f>
        <v/>
      </c>
      <c r="D48" s="34" t="str">
        <f>IF(INDEX(WormStrainStocks!$F$3:$F$50000,MATCH(GenericLayout!D48,WormStrainStocks!$A$3:'WormStrainStocks'!$A$50000))="y",INDEX(WormStrainStocks!$A$3:$A$50000,MATCH(GenericLayout!D48,WormStrainStocks!$A$3:'WormStrainStocks'!$A$50000)),"")</f>
        <v/>
      </c>
      <c r="E48" s="34" t="str">
        <f>IF(INDEX(WormStrainStocks!$F$3:$F$50000,MATCH(GenericLayout!E48,WormStrainStocks!$A$3:'WormStrainStocks'!$A$50000))="y",INDEX(WormStrainStocks!$A$3:$A$50000,MATCH(GenericLayout!E48,WormStrainStocks!$A$3:'WormStrainStocks'!$A$50000)),"")</f>
        <v/>
      </c>
      <c r="F48" s="34" t="str">
        <f>IF(INDEX(WormStrainStocks!$F$3:$F$50000,MATCH(GenericLayout!F48,WormStrainStocks!$A$3:'WormStrainStocks'!$A$50000))="y",INDEX(WormStrainStocks!$A$3:$A$50000,MATCH(GenericLayout!F48,WormStrainStocks!$A$3:'WormStrainStocks'!$A$50000)),"")</f>
        <v/>
      </c>
      <c r="G48" s="34" t="str">
        <f>IF(INDEX(WormStrainStocks!$F$3:$F$50000,MATCH(GenericLayout!G48,WormStrainStocks!$A$3:'WormStrainStocks'!$A$50000))="y",INDEX(WormStrainStocks!$A$3:$A$50000,MATCH(GenericLayout!G48,WormStrainStocks!$A$3:'WormStrainStocks'!$A$50000)),"")</f>
        <v/>
      </c>
      <c r="H48" s="34" t="str">
        <f>IF(INDEX(WormStrainStocks!$F$3:$F$50000,MATCH(GenericLayout!H48,WormStrainStocks!$A$3:'WormStrainStocks'!$A$50000))="y",INDEX(WormStrainStocks!$A$3:$A$50000,MATCH(GenericLayout!H48,WormStrainStocks!$A$3:'WormStrainStocks'!$A$50000)),"")</f>
        <v/>
      </c>
      <c r="I48" s="34" t="str">
        <f>IF(INDEX(WormStrainStocks!$F$3:$F$50000,MATCH(GenericLayout!I48,WormStrainStocks!$A$3:'WormStrainStocks'!$A$50000))="y",INDEX(WormStrainStocks!$A$3:$A$50000,MATCH(GenericLayout!I48,WormStrainStocks!$A$3:'WormStrainStocks'!$A$50000)),"")</f>
        <v/>
      </c>
      <c r="J48" s="34" t="str">
        <f>IF(INDEX(WormStrainStocks!$F$3:$F$50000,MATCH(GenericLayout!J48,WormStrainStocks!$A$3:'WormStrainStocks'!$A$50000))="y",INDEX(WormStrainStocks!$A$3:$A$50000,MATCH(GenericLayout!J48,WormStrainStocks!$A$3:'WormStrainStocks'!$A$50000)),"")</f>
        <v/>
      </c>
      <c r="K48" s="35" t="str">
        <f>IF(INDEX(WormStrainStocks!$F$3:$F$50000,MATCH(GenericLayout!K48,WormStrainStocks!$A$3:'WormStrainStocks'!$A$50000))="y",INDEX(WormStrainStocks!$A$3:$A$50000,MATCH(GenericLayout!K48,WormStrainStocks!$A$3:'WormStrainStocks'!$A$50000)),"")</f>
        <v/>
      </c>
      <c r="L48" s="1"/>
      <c r="M48" s="33" t="str">
        <f>IF(INDEX(WormStrainStocks!$F$3:$F$50000,MATCH(GenericLayout!M48,WormStrainStocks!$A$3:'WormStrainStocks'!$A$50000))="y",INDEX(WormStrainStocks!$A$3:$A$50000,MATCH(GenericLayout!M48,WormStrainStocks!$A$3:'WormStrainStocks'!$A$50000)),"")</f>
        <v/>
      </c>
      <c r="N48" s="34" t="str">
        <f>IF(INDEX(WormStrainStocks!$F$3:$F$50000,MATCH(GenericLayout!N48,WormStrainStocks!$A$3:'WormStrainStocks'!$A$50000))="y",INDEX(WormStrainStocks!$A$3:$A$50000,MATCH(GenericLayout!N48,WormStrainStocks!$A$3:'WormStrainStocks'!$A$50000)),"")</f>
        <v/>
      </c>
      <c r="O48" s="34" t="str">
        <f>IF(INDEX(WormStrainStocks!$F$3:$F$50000,MATCH(GenericLayout!O48,WormStrainStocks!$A$3:'WormStrainStocks'!$A$50000))="y",INDEX(WormStrainStocks!$A$3:$A$50000,MATCH(GenericLayout!O48,WormStrainStocks!$A$3:'WormStrainStocks'!$A$50000)),"")</f>
        <v/>
      </c>
      <c r="P48" s="34" t="str">
        <f>IF(INDEX(WormStrainStocks!$F$3:$F$50000,MATCH(GenericLayout!P48,WormStrainStocks!$A$3:'WormStrainStocks'!$A$50000))="y",INDEX(WormStrainStocks!$A$3:$A$50000,MATCH(GenericLayout!P48,WormStrainStocks!$A$3:'WormStrainStocks'!$A$50000)),"")</f>
        <v/>
      </c>
      <c r="Q48" s="34" t="str">
        <f>IF(INDEX(WormStrainStocks!$F$3:$F$50000,MATCH(GenericLayout!Q48,WormStrainStocks!$A$3:'WormStrainStocks'!$A$50000))="y",INDEX(WormStrainStocks!$A$3:$A$50000,MATCH(GenericLayout!Q48,WormStrainStocks!$A$3:'WormStrainStocks'!$A$50000)),"")</f>
        <v/>
      </c>
      <c r="R48" s="34" t="str">
        <f>IF(INDEX(WormStrainStocks!$F$3:$F$50000,MATCH(GenericLayout!R48,WormStrainStocks!$A$3:'WormStrainStocks'!$A$50000))="y",INDEX(WormStrainStocks!$A$3:$A$50000,MATCH(GenericLayout!R48,WormStrainStocks!$A$3:'WormStrainStocks'!$A$50000)),"")</f>
        <v/>
      </c>
      <c r="S48" s="34" t="str">
        <f>IF(INDEX(WormStrainStocks!$F$3:$F$50000,MATCH(GenericLayout!S48,WormStrainStocks!$A$3:'WormStrainStocks'!$A$50000))="y",INDEX(WormStrainStocks!$A$3:$A$50000,MATCH(GenericLayout!S48,WormStrainStocks!$A$3:'WormStrainStocks'!$A$50000)),"")</f>
        <v/>
      </c>
      <c r="T48" s="34" t="str">
        <f>IF(INDEX(WormStrainStocks!$F$3:$F$50000,MATCH(GenericLayout!T48,WormStrainStocks!$A$3:'WormStrainStocks'!$A$50000))="y",INDEX(WormStrainStocks!$A$3:$A$50000,MATCH(GenericLayout!T48,WormStrainStocks!$A$3:'WormStrainStocks'!$A$50000)),"")</f>
        <v/>
      </c>
      <c r="U48" s="35" t="str">
        <f>IF(INDEX(WormStrainStocks!$F$3:$F$50000,MATCH(GenericLayout!U48,WormStrainStocks!$A$3:'WormStrainStocks'!$A$50000))="y",INDEX(WormStrainStocks!$A$3:$A$50000,MATCH(GenericLayout!U48,WormStrainStocks!$A$3:'WormStrainStocks'!$A$50000)),"")</f>
        <v/>
      </c>
      <c r="W48" s="33" t="str">
        <f>IF(INDEX(WormStrainStocks!$F$3:$F$50000,MATCH(GenericLayout!W48,WormStrainStocks!$A$3:'WormStrainStocks'!$A$50000))="y",INDEX(WormStrainStocks!$A$3:$A$50000,MATCH(GenericLayout!W48,WormStrainStocks!$A$3:'WormStrainStocks'!$A$50000)),"")</f>
        <v/>
      </c>
      <c r="X48" s="34" t="str">
        <f>IF(INDEX(WormStrainStocks!$F$3:$F$50000,MATCH(GenericLayout!X48,WormStrainStocks!$A$3:'WormStrainStocks'!$A$50000))="y",INDEX(WormStrainStocks!$A$3:$A$50000,MATCH(GenericLayout!X48,WormStrainStocks!$A$3:'WormStrainStocks'!$A$50000)),"")</f>
        <v/>
      </c>
      <c r="Y48" s="34" t="str">
        <f>IF(INDEX(WormStrainStocks!$F$3:$F$50000,MATCH(GenericLayout!Y48,WormStrainStocks!$A$3:'WormStrainStocks'!$A$50000))="y",INDEX(WormStrainStocks!$A$3:$A$50000,MATCH(GenericLayout!Y48,WormStrainStocks!$A$3:'WormStrainStocks'!$A$50000)),"")</f>
        <v/>
      </c>
      <c r="Z48" s="34" t="str">
        <f>IF(INDEX(WormStrainStocks!$F$3:$F$50000,MATCH(GenericLayout!Z48,WormStrainStocks!$A$3:'WormStrainStocks'!$A$50000))="y",INDEX(WormStrainStocks!$A$3:$A$50000,MATCH(GenericLayout!Z48,WormStrainStocks!$A$3:'WormStrainStocks'!$A$50000)),"")</f>
        <v/>
      </c>
      <c r="AA48" s="34" t="str">
        <f>IF(INDEX(WormStrainStocks!$F$3:$F$50000,MATCH(GenericLayout!AA48,WormStrainStocks!$A$3:'WormStrainStocks'!$A$50000))="y",INDEX(WormStrainStocks!$A$3:$A$50000,MATCH(GenericLayout!AA48,WormStrainStocks!$A$3:'WormStrainStocks'!$A$50000)),"")</f>
        <v/>
      </c>
      <c r="AB48" s="34" t="str">
        <f>IF(INDEX(WormStrainStocks!$F$3:$F$50000,MATCH(GenericLayout!AB48,WormStrainStocks!$A$3:'WormStrainStocks'!$A$50000))="y",INDEX(WormStrainStocks!$A$3:$A$50000,MATCH(GenericLayout!AB48,WormStrainStocks!$A$3:'WormStrainStocks'!$A$50000)),"")</f>
        <v/>
      </c>
      <c r="AC48" s="34" t="str">
        <f>IF(INDEX(WormStrainStocks!$F$3:$F$50000,MATCH(GenericLayout!AC48,WormStrainStocks!$A$3:'WormStrainStocks'!$A$50000))="y",INDEX(WormStrainStocks!$A$3:$A$50000,MATCH(GenericLayout!AC48,WormStrainStocks!$A$3:'WormStrainStocks'!$A$50000)),"")</f>
        <v/>
      </c>
      <c r="AD48" s="34" t="str">
        <f>IF(INDEX(WormStrainStocks!$F$3:$F$50000,MATCH(GenericLayout!AD48,WormStrainStocks!$A$3:'WormStrainStocks'!$A$50000))="y",INDEX(WormStrainStocks!$A$3:$A$50000,MATCH(GenericLayout!AD48,WormStrainStocks!$A$3:'WormStrainStocks'!$A$50000)),"")</f>
        <v/>
      </c>
      <c r="AE48" s="35" t="str">
        <f>IF(INDEX(WormStrainStocks!$F$3:$F$50000,MATCH(GenericLayout!AE48,WormStrainStocks!$A$3:'WormStrainStocks'!$A$50000))="y",INDEX(WormStrainStocks!$A$3:$A$50000,MATCH(GenericLayout!AE48,WormStrainStocks!$A$3:'WormStrainStocks'!$A$50000)),"")</f>
        <v/>
      </c>
    </row>
    <row r="49" spans="3:31" x14ac:dyDescent="0.2">
      <c r="C49" s="36" t="str">
        <f>IF(INDEX(WormStrainStocks!$F$3:$F$50000,MATCH(GenericLayout!C49,WormStrainStocks!$A$3:'WormStrainStocks'!$A$50000))="y",INDEX(WormStrainStocks!$A$3:$A$50000,MATCH(GenericLayout!C49,WormStrainStocks!$A$3:'WormStrainStocks'!$A$50000)),"")</f>
        <v/>
      </c>
      <c r="D49" s="2" t="str">
        <f>IF(INDEX(WormStrainStocks!$F$3:$F$50000,MATCH(GenericLayout!D49,WormStrainStocks!$A$3:'WormStrainStocks'!$A$50000))="y",INDEX(WormStrainStocks!$A$3:$A$50000,MATCH(GenericLayout!D49,WormStrainStocks!$A$3:'WormStrainStocks'!$A$50000)),"")</f>
        <v/>
      </c>
      <c r="E49" s="2" t="str">
        <f>IF(INDEX(WormStrainStocks!$F$3:$F$50000,MATCH(GenericLayout!E49,WormStrainStocks!$A$3:'WormStrainStocks'!$A$50000))="y",INDEX(WormStrainStocks!$A$3:$A$50000,MATCH(GenericLayout!E49,WormStrainStocks!$A$3:'WormStrainStocks'!$A$50000)),"")</f>
        <v/>
      </c>
      <c r="F49" s="2" t="str">
        <f>IF(INDEX(WormStrainStocks!$F$3:$F$50000,MATCH(GenericLayout!F49,WormStrainStocks!$A$3:'WormStrainStocks'!$A$50000))="y",INDEX(WormStrainStocks!$A$3:$A$50000,MATCH(GenericLayout!F49,WormStrainStocks!$A$3:'WormStrainStocks'!$A$50000)),"")</f>
        <v/>
      </c>
      <c r="G49" s="2" t="str">
        <f>IF(INDEX(WormStrainStocks!$F$3:$F$50000,MATCH(GenericLayout!G49,WormStrainStocks!$A$3:'WormStrainStocks'!$A$50000))="y",INDEX(WormStrainStocks!$A$3:$A$50000,MATCH(GenericLayout!G49,WormStrainStocks!$A$3:'WormStrainStocks'!$A$50000)),"")</f>
        <v/>
      </c>
      <c r="H49" s="2" t="str">
        <f>IF(INDEX(WormStrainStocks!$F$3:$F$50000,MATCH(GenericLayout!H49,WormStrainStocks!$A$3:'WormStrainStocks'!$A$50000))="y",INDEX(WormStrainStocks!$A$3:$A$50000,MATCH(GenericLayout!H49,WormStrainStocks!$A$3:'WormStrainStocks'!$A$50000)),"")</f>
        <v/>
      </c>
      <c r="I49" s="2" t="str">
        <f>IF(INDEX(WormStrainStocks!$F$3:$F$50000,MATCH(GenericLayout!I49,WormStrainStocks!$A$3:'WormStrainStocks'!$A$50000))="y",INDEX(WormStrainStocks!$A$3:$A$50000,MATCH(GenericLayout!I49,WormStrainStocks!$A$3:'WormStrainStocks'!$A$50000)),"")</f>
        <v/>
      </c>
      <c r="J49" s="2" t="str">
        <f>IF(INDEX(WormStrainStocks!$F$3:$F$50000,MATCH(GenericLayout!J49,WormStrainStocks!$A$3:'WormStrainStocks'!$A$50000))="y",INDEX(WormStrainStocks!$A$3:$A$50000,MATCH(GenericLayout!J49,WormStrainStocks!$A$3:'WormStrainStocks'!$A$50000)),"")</f>
        <v/>
      </c>
      <c r="K49" s="37" t="str">
        <f>IF(INDEX(WormStrainStocks!$F$3:$F$50000,MATCH(GenericLayout!K49,WormStrainStocks!$A$3:'WormStrainStocks'!$A$50000))="y",INDEX(WormStrainStocks!$A$3:$A$50000,MATCH(GenericLayout!K49,WormStrainStocks!$A$3:'WormStrainStocks'!$A$50000)),"")</f>
        <v/>
      </c>
      <c r="L49" s="1"/>
      <c r="M49" s="36" t="str">
        <f>IF(INDEX(WormStrainStocks!$F$3:$F$50000,MATCH(GenericLayout!M49,WormStrainStocks!$A$3:'WormStrainStocks'!$A$50000))="y",INDEX(WormStrainStocks!$A$3:$A$50000,MATCH(GenericLayout!M49,WormStrainStocks!$A$3:'WormStrainStocks'!$A$50000)),"")</f>
        <v/>
      </c>
      <c r="N49" s="2" t="str">
        <f>IF(INDEX(WormStrainStocks!$F$3:$F$50000,MATCH(GenericLayout!N49,WormStrainStocks!$A$3:'WormStrainStocks'!$A$50000))="y",INDEX(WormStrainStocks!$A$3:$A$50000,MATCH(GenericLayout!N49,WormStrainStocks!$A$3:'WormStrainStocks'!$A$50000)),"")</f>
        <v/>
      </c>
      <c r="O49" s="2" t="str">
        <f>IF(INDEX(WormStrainStocks!$F$3:$F$50000,MATCH(GenericLayout!O49,WormStrainStocks!$A$3:'WormStrainStocks'!$A$50000))="y",INDEX(WormStrainStocks!$A$3:$A$50000,MATCH(GenericLayout!O49,WormStrainStocks!$A$3:'WormStrainStocks'!$A$50000)),"")</f>
        <v/>
      </c>
      <c r="P49" s="2" t="str">
        <f>IF(INDEX(WormStrainStocks!$F$3:$F$50000,MATCH(GenericLayout!P49,WormStrainStocks!$A$3:'WormStrainStocks'!$A$50000))="y",INDEX(WormStrainStocks!$A$3:$A$50000,MATCH(GenericLayout!P49,WormStrainStocks!$A$3:'WormStrainStocks'!$A$50000)),"")</f>
        <v/>
      </c>
      <c r="Q49" s="2" t="str">
        <f>IF(INDEX(WormStrainStocks!$F$3:$F$50000,MATCH(GenericLayout!Q49,WormStrainStocks!$A$3:'WormStrainStocks'!$A$50000))="y",INDEX(WormStrainStocks!$A$3:$A$50000,MATCH(GenericLayout!Q49,WormStrainStocks!$A$3:'WormStrainStocks'!$A$50000)),"")</f>
        <v/>
      </c>
      <c r="R49" s="2" t="str">
        <f>IF(INDEX(WormStrainStocks!$F$3:$F$50000,MATCH(GenericLayout!R49,WormStrainStocks!$A$3:'WormStrainStocks'!$A$50000))="y",INDEX(WormStrainStocks!$A$3:$A$50000,MATCH(GenericLayout!R49,WormStrainStocks!$A$3:'WormStrainStocks'!$A$50000)),"")</f>
        <v/>
      </c>
      <c r="S49" s="2" t="str">
        <f>IF(INDEX(WormStrainStocks!$F$3:$F$50000,MATCH(GenericLayout!S49,WormStrainStocks!$A$3:'WormStrainStocks'!$A$50000))="y",INDEX(WormStrainStocks!$A$3:$A$50000,MATCH(GenericLayout!S49,WormStrainStocks!$A$3:'WormStrainStocks'!$A$50000)),"")</f>
        <v/>
      </c>
      <c r="T49" s="2" t="str">
        <f>IF(INDEX(WormStrainStocks!$F$3:$F$50000,MATCH(GenericLayout!T49,WormStrainStocks!$A$3:'WormStrainStocks'!$A$50000))="y",INDEX(WormStrainStocks!$A$3:$A$50000,MATCH(GenericLayout!T49,WormStrainStocks!$A$3:'WormStrainStocks'!$A$50000)),"")</f>
        <v/>
      </c>
      <c r="U49" s="37" t="str">
        <f>IF(INDEX(WormStrainStocks!$F$3:$F$50000,MATCH(GenericLayout!U49,WormStrainStocks!$A$3:'WormStrainStocks'!$A$50000))="y",INDEX(WormStrainStocks!$A$3:$A$50000,MATCH(GenericLayout!U49,WormStrainStocks!$A$3:'WormStrainStocks'!$A$50000)),"")</f>
        <v/>
      </c>
      <c r="W49" s="36" t="str">
        <f>IF(INDEX(WormStrainStocks!$F$3:$F$50000,MATCH(GenericLayout!W49,WormStrainStocks!$A$3:'WormStrainStocks'!$A$50000))="y",INDEX(WormStrainStocks!$A$3:$A$50000,MATCH(GenericLayout!W49,WormStrainStocks!$A$3:'WormStrainStocks'!$A$50000)),"")</f>
        <v/>
      </c>
      <c r="X49" s="2" t="str">
        <f>IF(INDEX(WormStrainStocks!$F$3:$F$50000,MATCH(GenericLayout!X49,WormStrainStocks!$A$3:'WormStrainStocks'!$A$50000))="y",INDEX(WormStrainStocks!$A$3:$A$50000,MATCH(GenericLayout!X49,WormStrainStocks!$A$3:'WormStrainStocks'!$A$50000)),"")</f>
        <v/>
      </c>
      <c r="Y49" s="2" t="str">
        <f>IF(INDEX(WormStrainStocks!$F$3:$F$50000,MATCH(GenericLayout!Y49,WormStrainStocks!$A$3:'WormStrainStocks'!$A$50000))="y",INDEX(WormStrainStocks!$A$3:$A$50000,MATCH(GenericLayout!Y49,WormStrainStocks!$A$3:'WormStrainStocks'!$A$50000)),"")</f>
        <v/>
      </c>
      <c r="Z49" s="2" t="str">
        <f>IF(INDEX(WormStrainStocks!$F$3:$F$50000,MATCH(GenericLayout!Z49,WormStrainStocks!$A$3:'WormStrainStocks'!$A$50000))="y",INDEX(WormStrainStocks!$A$3:$A$50000,MATCH(GenericLayout!Z49,WormStrainStocks!$A$3:'WormStrainStocks'!$A$50000)),"")</f>
        <v/>
      </c>
      <c r="AA49" s="2" t="str">
        <f>IF(INDEX(WormStrainStocks!$F$3:$F$50000,MATCH(GenericLayout!AA49,WormStrainStocks!$A$3:'WormStrainStocks'!$A$50000))="y",INDEX(WormStrainStocks!$A$3:$A$50000,MATCH(GenericLayout!AA49,WormStrainStocks!$A$3:'WormStrainStocks'!$A$50000)),"")</f>
        <v/>
      </c>
      <c r="AB49" s="2" t="str">
        <f>IF(INDEX(WormStrainStocks!$F$3:$F$50000,MATCH(GenericLayout!AB49,WormStrainStocks!$A$3:'WormStrainStocks'!$A$50000))="y",INDEX(WormStrainStocks!$A$3:$A$50000,MATCH(GenericLayout!AB49,WormStrainStocks!$A$3:'WormStrainStocks'!$A$50000)),"")</f>
        <v/>
      </c>
      <c r="AC49" s="2" t="str">
        <f>IF(INDEX(WormStrainStocks!$F$3:$F$50000,MATCH(GenericLayout!AC49,WormStrainStocks!$A$3:'WormStrainStocks'!$A$50000))="y",INDEX(WormStrainStocks!$A$3:$A$50000,MATCH(GenericLayout!AC49,WormStrainStocks!$A$3:'WormStrainStocks'!$A$50000)),"")</f>
        <v/>
      </c>
      <c r="AD49" s="2" t="str">
        <f>IF(INDEX(WormStrainStocks!$F$3:$F$50000,MATCH(GenericLayout!AD49,WormStrainStocks!$A$3:'WormStrainStocks'!$A$50000))="y",INDEX(WormStrainStocks!$A$3:$A$50000,MATCH(GenericLayout!AD49,WormStrainStocks!$A$3:'WormStrainStocks'!$A$50000)),"")</f>
        <v/>
      </c>
      <c r="AE49" s="37" t="str">
        <f>IF(INDEX(WormStrainStocks!$F$3:$F$50000,MATCH(GenericLayout!AE49,WormStrainStocks!$A$3:'WormStrainStocks'!$A$50000))="y",INDEX(WormStrainStocks!$A$3:$A$50000,MATCH(GenericLayout!AE49,WormStrainStocks!$A$3:'WormStrainStocks'!$A$50000)),"")</f>
        <v/>
      </c>
    </row>
    <row r="50" spans="3:31" x14ac:dyDescent="0.2">
      <c r="C50" s="36" t="str">
        <f>IF(INDEX(WormStrainStocks!$F$3:$F$50000,MATCH(GenericLayout!C50,WormStrainStocks!$A$3:'WormStrainStocks'!$A$50000))="y",INDEX(WormStrainStocks!$A$3:$A$50000,MATCH(GenericLayout!C50,WormStrainStocks!$A$3:'WormStrainStocks'!$A$50000)),"")</f>
        <v/>
      </c>
      <c r="D50" s="2" t="str">
        <f>IF(INDEX(WormStrainStocks!$F$3:$F$50000,MATCH(GenericLayout!D50,WormStrainStocks!$A$3:'WormStrainStocks'!$A$50000))="y",INDEX(WormStrainStocks!$A$3:$A$50000,MATCH(GenericLayout!D50,WormStrainStocks!$A$3:'WormStrainStocks'!$A$50000)),"")</f>
        <v/>
      </c>
      <c r="E50" s="2" t="str">
        <f>IF(INDEX(WormStrainStocks!$F$3:$F$50000,MATCH(GenericLayout!E50,WormStrainStocks!$A$3:'WormStrainStocks'!$A$50000))="y",INDEX(WormStrainStocks!$A$3:$A$50000,MATCH(GenericLayout!E50,WormStrainStocks!$A$3:'WormStrainStocks'!$A$50000)),"")</f>
        <v/>
      </c>
      <c r="F50" s="2" t="str">
        <f>IF(INDEX(WormStrainStocks!$F$3:$F$50000,MATCH(GenericLayout!F50,WormStrainStocks!$A$3:'WormStrainStocks'!$A$50000))="y",INDEX(WormStrainStocks!$A$3:$A$50000,MATCH(GenericLayout!F50,WormStrainStocks!$A$3:'WormStrainStocks'!$A$50000)),"")</f>
        <v/>
      </c>
      <c r="G50" s="2" t="str">
        <f>IF(INDEX(WormStrainStocks!$F$3:$F$50000,MATCH(GenericLayout!G50,WormStrainStocks!$A$3:'WormStrainStocks'!$A$50000))="y",INDEX(WormStrainStocks!$A$3:$A$50000,MATCH(GenericLayout!G50,WormStrainStocks!$A$3:'WormStrainStocks'!$A$50000)),"")</f>
        <v/>
      </c>
      <c r="H50" s="2" t="str">
        <f>IF(INDEX(WormStrainStocks!$F$3:$F$50000,MATCH(GenericLayout!H50,WormStrainStocks!$A$3:'WormStrainStocks'!$A$50000))="y",INDEX(WormStrainStocks!$A$3:$A$50000,MATCH(GenericLayout!H50,WormStrainStocks!$A$3:'WormStrainStocks'!$A$50000)),"")</f>
        <v/>
      </c>
      <c r="I50" s="2" t="str">
        <f>IF(INDEX(WormStrainStocks!$F$3:$F$50000,MATCH(GenericLayout!I50,WormStrainStocks!$A$3:'WormStrainStocks'!$A$50000))="y",INDEX(WormStrainStocks!$A$3:$A$50000,MATCH(GenericLayout!I50,WormStrainStocks!$A$3:'WormStrainStocks'!$A$50000)),"")</f>
        <v/>
      </c>
      <c r="J50" s="2" t="str">
        <f>IF(INDEX(WormStrainStocks!$F$3:$F$50000,MATCH(GenericLayout!J50,WormStrainStocks!$A$3:'WormStrainStocks'!$A$50000))="y",INDEX(WormStrainStocks!$A$3:$A$50000,MATCH(GenericLayout!J50,WormStrainStocks!$A$3:'WormStrainStocks'!$A$50000)),"")</f>
        <v/>
      </c>
      <c r="K50" s="37" t="str">
        <f>IF(INDEX(WormStrainStocks!$F$3:$F$50000,MATCH(GenericLayout!K50,WormStrainStocks!$A$3:'WormStrainStocks'!$A$50000))="y",INDEX(WormStrainStocks!$A$3:$A$50000,MATCH(GenericLayout!K50,WormStrainStocks!$A$3:'WormStrainStocks'!$A$50000)),"")</f>
        <v/>
      </c>
      <c r="L50" s="1"/>
      <c r="M50" s="36" t="str">
        <f>IF(INDEX(WormStrainStocks!$F$3:$F$50000,MATCH(GenericLayout!M50,WormStrainStocks!$A$3:'WormStrainStocks'!$A$50000))="y",INDEX(WormStrainStocks!$A$3:$A$50000,MATCH(GenericLayout!M50,WormStrainStocks!$A$3:'WormStrainStocks'!$A$50000)),"")</f>
        <v/>
      </c>
      <c r="N50" s="2" t="str">
        <f>IF(INDEX(WormStrainStocks!$F$3:$F$50000,MATCH(GenericLayout!N50,WormStrainStocks!$A$3:'WormStrainStocks'!$A$50000))="y",INDEX(WormStrainStocks!$A$3:$A$50000,MATCH(GenericLayout!N50,WormStrainStocks!$A$3:'WormStrainStocks'!$A$50000)),"")</f>
        <v/>
      </c>
      <c r="O50" s="2" t="str">
        <f>IF(INDEX(WormStrainStocks!$F$3:$F$50000,MATCH(GenericLayout!O50,WormStrainStocks!$A$3:'WormStrainStocks'!$A$50000))="y",INDEX(WormStrainStocks!$A$3:$A$50000,MATCH(GenericLayout!O50,WormStrainStocks!$A$3:'WormStrainStocks'!$A$50000)),"")</f>
        <v/>
      </c>
      <c r="P50" s="2" t="str">
        <f>IF(INDEX(WormStrainStocks!$F$3:$F$50000,MATCH(GenericLayout!P50,WormStrainStocks!$A$3:'WormStrainStocks'!$A$50000))="y",INDEX(WormStrainStocks!$A$3:$A$50000,MATCH(GenericLayout!P50,WormStrainStocks!$A$3:'WormStrainStocks'!$A$50000)),"")</f>
        <v/>
      </c>
      <c r="Q50" s="2" t="str">
        <f>IF(INDEX(WormStrainStocks!$F$3:$F$50000,MATCH(GenericLayout!Q50,WormStrainStocks!$A$3:'WormStrainStocks'!$A$50000))="y",INDEX(WormStrainStocks!$A$3:$A$50000,MATCH(GenericLayout!Q50,WormStrainStocks!$A$3:'WormStrainStocks'!$A$50000)),"")</f>
        <v/>
      </c>
      <c r="R50" s="2" t="str">
        <f>IF(INDEX(WormStrainStocks!$F$3:$F$50000,MATCH(GenericLayout!R50,WormStrainStocks!$A$3:'WormStrainStocks'!$A$50000))="y",INDEX(WormStrainStocks!$A$3:$A$50000,MATCH(GenericLayout!R50,WormStrainStocks!$A$3:'WormStrainStocks'!$A$50000)),"")</f>
        <v/>
      </c>
      <c r="S50" s="2" t="str">
        <f>IF(INDEX(WormStrainStocks!$F$3:$F$50000,MATCH(GenericLayout!S50,WormStrainStocks!$A$3:'WormStrainStocks'!$A$50000))="y",INDEX(WormStrainStocks!$A$3:$A$50000,MATCH(GenericLayout!S50,WormStrainStocks!$A$3:'WormStrainStocks'!$A$50000)),"")</f>
        <v/>
      </c>
      <c r="T50" s="2" t="str">
        <f>IF(INDEX(WormStrainStocks!$F$3:$F$50000,MATCH(GenericLayout!T50,WormStrainStocks!$A$3:'WormStrainStocks'!$A$50000))="y",INDEX(WormStrainStocks!$A$3:$A$50000,MATCH(GenericLayout!T50,WormStrainStocks!$A$3:'WormStrainStocks'!$A$50000)),"")</f>
        <v/>
      </c>
      <c r="U50" s="37" t="str">
        <f>IF(INDEX(WormStrainStocks!$F$3:$F$50000,MATCH(GenericLayout!U50,WormStrainStocks!$A$3:'WormStrainStocks'!$A$50000))="y",INDEX(WormStrainStocks!$A$3:$A$50000,MATCH(GenericLayout!U50,WormStrainStocks!$A$3:'WormStrainStocks'!$A$50000)),"")</f>
        <v/>
      </c>
      <c r="W50" s="36" t="str">
        <f>IF(INDEX(WormStrainStocks!$F$3:$F$50000,MATCH(GenericLayout!W50,WormStrainStocks!$A$3:'WormStrainStocks'!$A$50000))="y",INDEX(WormStrainStocks!$A$3:$A$50000,MATCH(GenericLayout!W50,WormStrainStocks!$A$3:'WormStrainStocks'!$A$50000)),"")</f>
        <v/>
      </c>
      <c r="X50" s="2" t="str">
        <f>IF(INDEX(WormStrainStocks!$F$3:$F$50000,MATCH(GenericLayout!X50,WormStrainStocks!$A$3:'WormStrainStocks'!$A$50000))="y",INDEX(WormStrainStocks!$A$3:$A$50000,MATCH(GenericLayout!X50,WormStrainStocks!$A$3:'WormStrainStocks'!$A$50000)),"")</f>
        <v/>
      </c>
      <c r="Y50" s="2" t="str">
        <f>IF(INDEX(WormStrainStocks!$F$3:$F$50000,MATCH(GenericLayout!Y50,WormStrainStocks!$A$3:'WormStrainStocks'!$A$50000))="y",INDEX(WormStrainStocks!$A$3:$A$50000,MATCH(GenericLayout!Y50,WormStrainStocks!$A$3:'WormStrainStocks'!$A$50000)),"")</f>
        <v/>
      </c>
      <c r="Z50" s="2" t="str">
        <f>IF(INDEX(WormStrainStocks!$F$3:$F$50000,MATCH(GenericLayout!Z50,WormStrainStocks!$A$3:'WormStrainStocks'!$A$50000))="y",INDEX(WormStrainStocks!$A$3:$A$50000,MATCH(GenericLayout!Z50,WormStrainStocks!$A$3:'WormStrainStocks'!$A$50000)),"")</f>
        <v/>
      </c>
      <c r="AA50" s="2" t="str">
        <f>IF(INDEX(WormStrainStocks!$F$3:$F$50000,MATCH(GenericLayout!AA50,WormStrainStocks!$A$3:'WormStrainStocks'!$A$50000))="y",INDEX(WormStrainStocks!$A$3:$A$50000,MATCH(GenericLayout!AA50,WormStrainStocks!$A$3:'WormStrainStocks'!$A$50000)),"")</f>
        <v/>
      </c>
      <c r="AB50" s="2" t="str">
        <f>IF(INDEX(WormStrainStocks!$F$3:$F$50000,MATCH(GenericLayout!AB50,WormStrainStocks!$A$3:'WormStrainStocks'!$A$50000))="y",INDEX(WormStrainStocks!$A$3:$A$50000,MATCH(GenericLayout!AB50,WormStrainStocks!$A$3:'WormStrainStocks'!$A$50000)),"")</f>
        <v/>
      </c>
      <c r="AC50" s="2" t="str">
        <f>IF(INDEX(WormStrainStocks!$F$3:$F$50000,MATCH(GenericLayout!AC50,WormStrainStocks!$A$3:'WormStrainStocks'!$A$50000))="y",INDEX(WormStrainStocks!$A$3:$A$50000,MATCH(GenericLayout!AC50,WormStrainStocks!$A$3:'WormStrainStocks'!$A$50000)),"")</f>
        <v/>
      </c>
      <c r="AD50" s="2" t="str">
        <f>IF(INDEX(WormStrainStocks!$F$3:$F$50000,MATCH(GenericLayout!AD50,WormStrainStocks!$A$3:'WormStrainStocks'!$A$50000))="y",INDEX(WormStrainStocks!$A$3:$A$50000,MATCH(GenericLayout!AD50,WormStrainStocks!$A$3:'WormStrainStocks'!$A$50000)),"")</f>
        <v/>
      </c>
      <c r="AE50" s="37" t="str">
        <f>IF(INDEX(WormStrainStocks!$F$3:$F$50000,MATCH(GenericLayout!AE50,WormStrainStocks!$A$3:'WormStrainStocks'!$A$50000))="y",INDEX(WormStrainStocks!$A$3:$A$50000,MATCH(GenericLayout!AE50,WormStrainStocks!$A$3:'WormStrainStocks'!$A$50000)),"")</f>
        <v/>
      </c>
    </row>
    <row r="51" spans="3:31" x14ac:dyDescent="0.2">
      <c r="C51" s="36" t="str">
        <f>IF(INDEX(WormStrainStocks!$F$3:$F$50000,MATCH(GenericLayout!C51,WormStrainStocks!$A$3:'WormStrainStocks'!$A$50000))="y",INDEX(WormStrainStocks!$A$3:$A$50000,MATCH(GenericLayout!C51,WormStrainStocks!$A$3:'WormStrainStocks'!$A$50000)),"")</f>
        <v/>
      </c>
      <c r="D51" s="2" t="str">
        <f>IF(INDEX(WormStrainStocks!$F$3:$F$50000,MATCH(GenericLayout!D51,WormStrainStocks!$A$3:'WormStrainStocks'!$A$50000))="y",INDEX(WormStrainStocks!$A$3:$A$50000,MATCH(GenericLayout!D51,WormStrainStocks!$A$3:'WormStrainStocks'!$A$50000)),"")</f>
        <v/>
      </c>
      <c r="E51" s="2" t="str">
        <f>IF(INDEX(WormStrainStocks!$F$3:$F$50000,MATCH(GenericLayout!E51,WormStrainStocks!$A$3:'WormStrainStocks'!$A$50000))="y",INDEX(WormStrainStocks!$A$3:$A$50000,MATCH(GenericLayout!E51,WormStrainStocks!$A$3:'WormStrainStocks'!$A$50000)),"")</f>
        <v/>
      </c>
      <c r="F51" s="2" t="str">
        <f>IF(INDEX(WormStrainStocks!$F$3:$F$50000,MATCH(GenericLayout!F51,WormStrainStocks!$A$3:'WormStrainStocks'!$A$50000))="y",INDEX(WormStrainStocks!$A$3:$A$50000,MATCH(GenericLayout!F51,WormStrainStocks!$A$3:'WormStrainStocks'!$A$50000)),"")</f>
        <v/>
      </c>
      <c r="G51" s="2" t="str">
        <f>IF(INDEX(WormStrainStocks!$F$3:$F$50000,MATCH(GenericLayout!G51,WormStrainStocks!$A$3:'WormStrainStocks'!$A$50000))="y",INDEX(WormStrainStocks!$A$3:$A$50000,MATCH(GenericLayout!G51,WormStrainStocks!$A$3:'WormStrainStocks'!$A$50000)),"")</f>
        <v/>
      </c>
      <c r="H51" s="2" t="str">
        <f>IF(INDEX(WormStrainStocks!$F$3:$F$50000,MATCH(GenericLayout!H51,WormStrainStocks!$A$3:'WormStrainStocks'!$A$50000))="y",INDEX(WormStrainStocks!$A$3:$A$50000,MATCH(GenericLayout!H51,WormStrainStocks!$A$3:'WormStrainStocks'!$A$50000)),"")</f>
        <v/>
      </c>
      <c r="I51" s="2" t="str">
        <f>IF(INDEX(WormStrainStocks!$F$3:$F$50000,MATCH(GenericLayout!I51,WormStrainStocks!$A$3:'WormStrainStocks'!$A$50000))="y",INDEX(WormStrainStocks!$A$3:$A$50000,MATCH(GenericLayout!I51,WormStrainStocks!$A$3:'WormStrainStocks'!$A$50000)),"")</f>
        <v/>
      </c>
      <c r="J51" s="2" t="str">
        <f>IF(INDEX(WormStrainStocks!$F$3:$F$50000,MATCH(GenericLayout!J51,WormStrainStocks!$A$3:'WormStrainStocks'!$A$50000))="y",INDEX(WormStrainStocks!$A$3:$A$50000,MATCH(GenericLayout!J51,WormStrainStocks!$A$3:'WormStrainStocks'!$A$50000)),"")</f>
        <v/>
      </c>
      <c r="K51" s="37" t="str">
        <f>IF(INDEX(WormStrainStocks!$F$3:$F$50000,MATCH(GenericLayout!K51,WormStrainStocks!$A$3:'WormStrainStocks'!$A$50000))="y",INDEX(WormStrainStocks!$A$3:$A$50000,MATCH(GenericLayout!K51,WormStrainStocks!$A$3:'WormStrainStocks'!$A$50000)),"")</f>
        <v/>
      </c>
      <c r="L51" s="1"/>
      <c r="M51" s="36" t="str">
        <f>IF(INDEX(WormStrainStocks!$F$3:$F$50000,MATCH(GenericLayout!M51,WormStrainStocks!$A$3:'WormStrainStocks'!$A$50000))="y",INDEX(WormStrainStocks!$A$3:$A$50000,MATCH(GenericLayout!M51,WormStrainStocks!$A$3:'WormStrainStocks'!$A$50000)),"")</f>
        <v/>
      </c>
      <c r="N51" s="2" t="str">
        <f>IF(INDEX(WormStrainStocks!$F$3:$F$50000,MATCH(GenericLayout!N51,WormStrainStocks!$A$3:'WormStrainStocks'!$A$50000))="y",INDEX(WormStrainStocks!$A$3:$A$50000,MATCH(GenericLayout!N51,WormStrainStocks!$A$3:'WormStrainStocks'!$A$50000)),"")</f>
        <v/>
      </c>
      <c r="O51" s="2" t="str">
        <f>IF(INDEX(WormStrainStocks!$F$3:$F$50000,MATCH(GenericLayout!O51,WormStrainStocks!$A$3:'WormStrainStocks'!$A$50000))="y",INDEX(WormStrainStocks!$A$3:$A$50000,MATCH(GenericLayout!O51,WormStrainStocks!$A$3:'WormStrainStocks'!$A$50000)),"")</f>
        <v/>
      </c>
      <c r="P51" s="2" t="str">
        <f>IF(INDEX(WormStrainStocks!$F$3:$F$50000,MATCH(GenericLayout!P51,WormStrainStocks!$A$3:'WormStrainStocks'!$A$50000))="y",INDEX(WormStrainStocks!$A$3:$A$50000,MATCH(GenericLayout!P51,WormStrainStocks!$A$3:'WormStrainStocks'!$A$50000)),"")</f>
        <v/>
      </c>
      <c r="Q51" s="2" t="str">
        <f>IF(INDEX(WormStrainStocks!$F$3:$F$50000,MATCH(GenericLayout!Q51,WormStrainStocks!$A$3:'WormStrainStocks'!$A$50000))="y",INDEX(WormStrainStocks!$A$3:$A$50000,MATCH(GenericLayout!Q51,WormStrainStocks!$A$3:'WormStrainStocks'!$A$50000)),"")</f>
        <v/>
      </c>
      <c r="R51" s="2" t="str">
        <f>IF(INDEX(WormStrainStocks!$F$3:$F$50000,MATCH(GenericLayout!R51,WormStrainStocks!$A$3:'WormStrainStocks'!$A$50000))="y",INDEX(WormStrainStocks!$A$3:$A$50000,MATCH(GenericLayout!R51,WormStrainStocks!$A$3:'WormStrainStocks'!$A$50000)),"")</f>
        <v/>
      </c>
      <c r="S51" s="2" t="str">
        <f>IF(INDEX(WormStrainStocks!$F$3:$F$50000,MATCH(GenericLayout!S51,WormStrainStocks!$A$3:'WormStrainStocks'!$A$50000))="y",INDEX(WormStrainStocks!$A$3:$A$50000,MATCH(GenericLayout!S51,WormStrainStocks!$A$3:'WormStrainStocks'!$A$50000)),"")</f>
        <v/>
      </c>
      <c r="T51" s="2" t="str">
        <f>IF(INDEX(WormStrainStocks!$F$3:$F$50000,MATCH(GenericLayout!T51,WormStrainStocks!$A$3:'WormStrainStocks'!$A$50000))="y",INDEX(WormStrainStocks!$A$3:$A$50000,MATCH(GenericLayout!T51,WormStrainStocks!$A$3:'WormStrainStocks'!$A$50000)),"")</f>
        <v/>
      </c>
      <c r="U51" s="37" t="str">
        <f>IF(INDEX(WormStrainStocks!$F$3:$F$50000,MATCH(GenericLayout!U51,WormStrainStocks!$A$3:'WormStrainStocks'!$A$50000))="y",INDEX(WormStrainStocks!$A$3:$A$50000,MATCH(GenericLayout!U51,WormStrainStocks!$A$3:'WormStrainStocks'!$A$50000)),"")</f>
        <v/>
      </c>
      <c r="W51" s="36" t="str">
        <f>IF(INDEX(WormStrainStocks!$F$3:$F$50000,MATCH(GenericLayout!W51,WormStrainStocks!$A$3:'WormStrainStocks'!$A$50000))="y",INDEX(WormStrainStocks!$A$3:$A$50000,MATCH(GenericLayout!W51,WormStrainStocks!$A$3:'WormStrainStocks'!$A$50000)),"")</f>
        <v/>
      </c>
      <c r="X51" s="2" t="str">
        <f>IF(INDEX(WormStrainStocks!$F$3:$F$50000,MATCH(GenericLayout!X51,WormStrainStocks!$A$3:'WormStrainStocks'!$A$50000))="y",INDEX(WormStrainStocks!$A$3:$A$50000,MATCH(GenericLayout!X51,WormStrainStocks!$A$3:'WormStrainStocks'!$A$50000)),"")</f>
        <v/>
      </c>
      <c r="Y51" s="2" t="str">
        <f>IF(INDEX(WormStrainStocks!$F$3:$F$50000,MATCH(GenericLayout!Y51,WormStrainStocks!$A$3:'WormStrainStocks'!$A$50000))="y",INDEX(WormStrainStocks!$A$3:$A$50000,MATCH(GenericLayout!Y51,WormStrainStocks!$A$3:'WormStrainStocks'!$A$50000)),"")</f>
        <v/>
      </c>
      <c r="Z51" s="2" t="str">
        <f>IF(INDEX(WormStrainStocks!$F$3:$F$50000,MATCH(GenericLayout!Z51,WormStrainStocks!$A$3:'WormStrainStocks'!$A$50000))="y",INDEX(WormStrainStocks!$A$3:$A$50000,MATCH(GenericLayout!Z51,WormStrainStocks!$A$3:'WormStrainStocks'!$A$50000)),"")</f>
        <v/>
      </c>
      <c r="AA51" s="2" t="str">
        <f>IF(INDEX(WormStrainStocks!$F$3:$F$50000,MATCH(GenericLayout!AA51,WormStrainStocks!$A$3:'WormStrainStocks'!$A$50000))="y",INDEX(WormStrainStocks!$A$3:$A$50000,MATCH(GenericLayout!AA51,WormStrainStocks!$A$3:'WormStrainStocks'!$A$50000)),"")</f>
        <v/>
      </c>
      <c r="AB51" s="2" t="str">
        <f>IF(INDEX(WormStrainStocks!$F$3:$F$50000,MATCH(GenericLayout!AB51,WormStrainStocks!$A$3:'WormStrainStocks'!$A$50000))="y",INDEX(WormStrainStocks!$A$3:$A$50000,MATCH(GenericLayout!AB51,WormStrainStocks!$A$3:'WormStrainStocks'!$A$50000)),"")</f>
        <v/>
      </c>
      <c r="AC51" s="2" t="str">
        <f>IF(INDEX(WormStrainStocks!$F$3:$F$50000,MATCH(GenericLayout!AC51,WormStrainStocks!$A$3:'WormStrainStocks'!$A$50000))="y",INDEX(WormStrainStocks!$A$3:$A$50000,MATCH(GenericLayout!AC51,WormStrainStocks!$A$3:'WormStrainStocks'!$A$50000)),"")</f>
        <v/>
      </c>
      <c r="AD51" s="2" t="str">
        <f>IF(INDEX(WormStrainStocks!$F$3:$F$50000,MATCH(GenericLayout!AD51,WormStrainStocks!$A$3:'WormStrainStocks'!$A$50000))="y",INDEX(WormStrainStocks!$A$3:$A$50000,MATCH(GenericLayout!AD51,WormStrainStocks!$A$3:'WormStrainStocks'!$A$50000)),"")</f>
        <v/>
      </c>
      <c r="AE51" s="37" t="str">
        <f>IF(INDEX(WormStrainStocks!$F$3:$F$50000,MATCH(GenericLayout!AE51,WormStrainStocks!$A$3:'WormStrainStocks'!$A$50000))="y",INDEX(WormStrainStocks!$A$3:$A$50000,MATCH(GenericLayout!AE51,WormStrainStocks!$A$3:'WormStrainStocks'!$A$50000)),"")</f>
        <v/>
      </c>
    </row>
    <row r="52" spans="3:31" x14ac:dyDescent="0.2">
      <c r="C52" s="36" t="str">
        <f>IF(INDEX(WormStrainStocks!$F$3:$F$50000,MATCH(GenericLayout!C52,WormStrainStocks!$A$3:'WormStrainStocks'!$A$50000))="y",INDEX(WormStrainStocks!$A$3:$A$50000,MATCH(GenericLayout!C52,WormStrainStocks!$A$3:'WormStrainStocks'!$A$50000)),"")</f>
        <v/>
      </c>
      <c r="D52" s="2" t="str">
        <f>IF(INDEX(WormStrainStocks!$F$3:$F$50000,MATCH(GenericLayout!D52,WormStrainStocks!$A$3:'WormStrainStocks'!$A$50000))="y",INDEX(WormStrainStocks!$A$3:$A$50000,MATCH(GenericLayout!D52,WormStrainStocks!$A$3:'WormStrainStocks'!$A$50000)),"")</f>
        <v/>
      </c>
      <c r="E52" s="2" t="str">
        <f>IF(INDEX(WormStrainStocks!$F$3:$F$50000,MATCH(GenericLayout!E52,WormStrainStocks!$A$3:'WormStrainStocks'!$A$50000))="y",INDEX(WormStrainStocks!$A$3:$A$50000,MATCH(GenericLayout!E52,WormStrainStocks!$A$3:'WormStrainStocks'!$A$50000)),"")</f>
        <v/>
      </c>
      <c r="F52" s="2" t="str">
        <f>IF(INDEX(WormStrainStocks!$F$3:$F$50000,MATCH(GenericLayout!F52,WormStrainStocks!$A$3:'WormStrainStocks'!$A$50000))="y",INDEX(WormStrainStocks!$A$3:$A$50000,MATCH(GenericLayout!F52,WormStrainStocks!$A$3:'WormStrainStocks'!$A$50000)),"")</f>
        <v/>
      </c>
      <c r="G52" s="2" t="str">
        <f>IF(INDEX(WormStrainStocks!$F$3:$F$50000,MATCH(GenericLayout!G52,WormStrainStocks!$A$3:'WormStrainStocks'!$A$50000))="y",INDEX(WormStrainStocks!$A$3:$A$50000,MATCH(GenericLayout!G52,WormStrainStocks!$A$3:'WormStrainStocks'!$A$50000)),"")</f>
        <v/>
      </c>
      <c r="H52" s="2" t="str">
        <f>IF(INDEX(WormStrainStocks!$F$3:$F$50000,MATCH(GenericLayout!H52,WormStrainStocks!$A$3:'WormStrainStocks'!$A$50000))="y",INDEX(WormStrainStocks!$A$3:$A$50000,MATCH(GenericLayout!H52,WormStrainStocks!$A$3:'WormStrainStocks'!$A$50000)),"")</f>
        <v/>
      </c>
      <c r="I52" s="2" t="str">
        <f>IF(INDEX(WormStrainStocks!$F$3:$F$50000,MATCH(GenericLayout!I52,WormStrainStocks!$A$3:'WormStrainStocks'!$A$50000))="y",INDEX(WormStrainStocks!$A$3:$A$50000,MATCH(GenericLayout!I52,WormStrainStocks!$A$3:'WormStrainStocks'!$A$50000)),"")</f>
        <v/>
      </c>
      <c r="J52" s="2" t="str">
        <f>IF(INDEX(WormStrainStocks!$F$3:$F$50000,MATCH(GenericLayout!J52,WormStrainStocks!$A$3:'WormStrainStocks'!$A$50000))="y",INDEX(WormStrainStocks!$A$3:$A$50000,MATCH(GenericLayout!J52,WormStrainStocks!$A$3:'WormStrainStocks'!$A$50000)),"")</f>
        <v/>
      </c>
      <c r="K52" s="37" t="str">
        <f>IF(INDEX(WormStrainStocks!$F$3:$F$50000,MATCH(GenericLayout!K52,WormStrainStocks!$A$3:'WormStrainStocks'!$A$50000))="y",INDEX(WormStrainStocks!$A$3:$A$50000,MATCH(GenericLayout!K52,WormStrainStocks!$A$3:'WormStrainStocks'!$A$50000)),"")</f>
        <v/>
      </c>
      <c r="L52" s="1"/>
      <c r="M52" s="36" t="str">
        <f>IF(INDEX(WormStrainStocks!$F$3:$F$50000,MATCH(GenericLayout!M52,WormStrainStocks!$A$3:'WormStrainStocks'!$A$50000))="y",INDEX(WormStrainStocks!$A$3:$A$50000,MATCH(GenericLayout!M52,WormStrainStocks!$A$3:'WormStrainStocks'!$A$50000)),"")</f>
        <v/>
      </c>
      <c r="N52" s="2" t="str">
        <f>IF(INDEX(WormStrainStocks!$F$3:$F$50000,MATCH(GenericLayout!N52,WormStrainStocks!$A$3:'WormStrainStocks'!$A$50000))="y",INDEX(WormStrainStocks!$A$3:$A$50000,MATCH(GenericLayout!N52,WormStrainStocks!$A$3:'WormStrainStocks'!$A$50000)),"")</f>
        <v/>
      </c>
      <c r="O52" s="2" t="str">
        <f>IF(INDEX(WormStrainStocks!$F$3:$F$50000,MATCH(GenericLayout!O52,WormStrainStocks!$A$3:'WormStrainStocks'!$A$50000))="y",INDEX(WormStrainStocks!$A$3:$A$50000,MATCH(GenericLayout!O52,WormStrainStocks!$A$3:'WormStrainStocks'!$A$50000)),"")</f>
        <v/>
      </c>
      <c r="P52" s="2" t="str">
        <f>IF(INDEX(WormStrainStocks!$F$3:$F$50000,MATCH(GenericLayout!P52,WormStrainStocks!$A$3:'WormStrainStocks'!$A$50000))="y",INDEX(WormStrainStocks!$A$3:$A$50000,MATCH(GenericLayout!P52,WormStrainStocks!$A$3:'WormStrainStocks'!$A$50000)),"")</f>
        <v/>
      </c>
      <c r="Q52" s="2" t="str">
        <f>IF(INDEX(WormStrainStocks!$F$3:$F$50000,MATCH(GenericLayout!Q52,WormStrainStocks!$A$3:'WormStrainStocks'!$A$50000))="y",INDEX(WormStrainStocks!$A$3:$A$50000,MATCH(GenericLayout!Q52,WormStrainStocks!$A$3:'WormStrainStocks'!$A$50000)),"")</f>
        <v/>
      </c>
      <c r="R52" s="2" t="str">
        <f>IF(INDEX(WormStrainStocks!$F$3:$F$50000,MATCH(GenericLayout!R52,WormStrainStocks!$A$3:'WormStrainStocks'!$A$50000))="y",INDEX(WormStrainStocks!$A$3:$A$50000,MATCH(GenericLayout!R52,WormStrainStocks!$A$3:'WormStrainStocks'!$A$50000)),"")</f>
        <v/>
      </c>
      <c r="S52" s="2" t="str">
        <f>IF(INDEX(WormStrainStocks!$F$3:$F$50000,MATCH(GenericLayout!S52,WormStrainStocks!$A$3:'WormStrainStocks'!$A$50000))="y",INDEX(WormStrainStocks!$A$3:$A$50000,MATCH(GenericLayout!S52,WormStrainStocks!$A$3:'WormStrainStocks'!$A$50000)),"")</f>
        <v/>
      </c>
      <c r="T52" s="2" t="str">
        <f>IF(INDEX(WormStrainStocks!$F$3:$F$50000,MATCH(GenericLayout!T52,WormStrainStocks!$A$3:'WormStrainStocks'!$A$50000))="y",INDEX(WormStrainStocks!$A$3:$A$50000,MATCH(GenericLayout!T52,WormStrainStocks!$A$3:'WormStrainStocks'!$A$50000)),"")</f>
        <v/>
      </c>
      <c r="U52" s="37" t="str">
        <f>IF(INDEX(WormStrainStocks!$F$3:$F$50000,MATCH(GenericLayout!U52,WormStrainStocks!$A$3:'WormStrainStocks'!$A$50000))="y",INDEX(WormStrainStocks!$A$3:$A$50000,MATCH(GenericLayout!U52,WormStrainStocks!$A$3:'WormStrainStocks'!$A$50000)),"")</f>
        <v/>
      </c>
      <c r="W52" s="36" t="str">
        <f>IF(INDEX(WormStrainStocks!$F$3:$F$50000,MATCH(GenericLayout!W52,WormStrainStocks!$A$3:'WormStrainStocks'!$A$50000))="y",INDEX(WormStrainStocks!$A$3:$A$50000,MATCH(GenericLayout!W52,WormStrainStocks!$A$3:'WormStrainStocks'!$A$50000)),"")</f>
        <v/>
      </c>
      <c r="X52" s="2" t="str">
        <f>IF(INDEX(WormStrainStocks!$F$3:$F$50000,MATCH(GenericLayout!X52,WormStrainStocks!$A$3:'WormStrainStocks'!$A$50000))="y",INDEX(WormStrainStocks!$A$3:$A$50000,MATCH(GenericLayout!X52,WormStrainStocks!$A$3:'WormStrainStocks'!$A$50000)),"")</f>
        <v/>
      </c>
      <c r="Y52" s="2" t="str">
        <f>IF(INDEX(WormStrainStocks!$F$3:$F$50000,MATCH(GenericLayout!Y52,WormStrainStocks!$A$3:'WormStrainStocks'!$A$50000))="y",INDEX(WormStrainStocks!$A$3:$A$50000,MATCH(GenericLayout!Y52,WormStrainStocks!$A$3:'WormStrainStocks'!$A$50000)),"")</f>
        <v/>
      </c>
      <c r="Z52" s="2" t="str">
        <f>IF(INDEX(WormStrainStocks!$F$3:$F$50000,MATCH(GenericLayout!Z52,WormStrainStocks!$A$3:'WormStrainStocks'!$A$50000))="y",INDEX(WormStrainStocks!$A$3:$A$50000,MATCH(GenericLayout!Z52,WormStrainStocks!$A$3:'WormStrainStocks'!$A$50000)),"")</f>
        <v/>
      </c>
      <c r="AA52" s="2" t="str">
        <f>IF(INDEX(WormStrainStocks!$F$3:$F$50000,MATCH(GenericLayout!AA52,WormStrainStocks!$A$3:'WormStrainStocks'!$A$50000))="y",INDEX(WormStrainStocks!$A$3:$A$50000,MATCH(GenericLayout!AA52,WormStrainStocks!$A$3:'WormStrainStocks'!$A$50000)),"")</f>
        <v/>
      </c>
      <c r="AB52" s="2" t="str">
        <f>IF(INDEX(WormStrainStocks!$F$3:$F$50000,MATCH(GenericLayout!AB52,WormStrainStocks!$A$3:'WormStrainStocks'!$A$50000))="y",INDEX(WormStrainStocks!$A$3:$A$50000,MATCH(GenericLayout!AB52,WormStrainStocks!$A$3:'WormStrainStocks'!$A$50000)),"")</f>
        <v/>
      </c>
      <c r="AC52" s="2" t="str">
        <f>IF(INDEX(WormStrainStocks!$F$3:$F$50000,MATCH(GenericLayout!AC52,WormStrainStocks!$A$3:'WormStrainStocks'!$A$50000))="y",INDEX(WormStrainStocks!$A$3:$A$50000,MATCH(GenericLayout!AC52,WormStrainStocks!$A$3:'WormStrainStocks'!$A$50000)),"")</f>
        <v/>
      </c>
      <c r="AD52" s="2" t="str">
        <f>IF(INDEX(WormStrainStocks!$F$3:$F$50000,MATCH(GenericLayout!AD52,WormStrainStocks!$A$3:'WormStrainStocks'!$A$50000))="y",INDEX(WormStrainStocks!$A$3:$A$50000,MATCH(GenericLayout!AD52,WormStrainStocks!$A$3:'WormStrainStocks'!$A$50000)),"")</f>
        <v/>
      </c>
      <c r="AE52" s="37" t="str">
        <f>IF(INDEX(WormStrainStocks!$F$3:$F$50000,MATCH(GenericLayout!AE52,WormStrainStocks!$A$3:'WormStrainStocks'!$A$50000))="y",INDEX(WormStrainStocks!$A$3:$A$50000,MATCH(GenericLayout!AE52,WormStrainStocks!$A$3:'WormStrainStocks'!$A$50000)),"")</f>
        <v/>
      </c>
    </row>
    <row r="53" spans="3:31" x14ac:dyDescent="0.2">
      <c r="C53" s="36" t="str">
        <f>IF(INDEX(WormStrainStocks!$F$3:$F$50000,MATCH(GenericLayout!C53,WormStrainStocks!$A$3:'WormStrainStocks'!$A$50000))="y",INDEX(WormStrainStocks!$A$3:$A$50000,MATCH(GenericLayout!C53,WormStrainStocks!$A$3:'WormStrainStocks'!$A$50000)),"")</f>
        <v/>
      </c>
      <c r="D53" s="2" t="str">
        <f>IF(INDEX(WormStrainStocks!$F$3:$F$50000,MATCH(GenericLayout!D53,WormStrainStocks!$A$3:'WormStrainStocks'!$A$50000))="y",INDEX(WormStrainStocks!$A$3:$A$50000,MATCH(GenericLayout!D53,WormStrainStocks!$A$3:'WormStrainStocks'!$A$50000)),"")</f>
        <v/>
      </c>
      <c r="E53" s="2" t="str">
        <f>IF(INDEX(WormStrainStocks!$F$3:$F$50000,MATCH(GenericLayout!E53,WormStrainStocks!$A$3:'WormStrainStocks'!$A$50000))="y",INDEX(WormStrainStocks!$A$3:$A$50000,MATCH(GenericLayout!E53,WormStrainStocks!$A$3:'WormStrainStocks'!$A$50000)),"")</f>
        <v/>
      </c>
      <c r="F53" s="2" t="str">
        <f>IF(INDEX(WormStrainStocks!$F$3:$F$50000,MATCH(GenericLayout!F53,WormStrainStocks!$A$3:'WormStrainStocks'!$A$50000))="y",INDEX(WormStrainStocks!$A$3:$A$50000,MATCH(GenericLayout!F53,WormStrainStocks!$A$3:'WormStrainStocks'!$A$50000)),"")</f>
        <v/>
      </c>
      <c r="G53" s="2" t="str">
        <f>IF(INDEX(WormStrainStocks!$F$3:$F$50000,MATCH(GenericLayout!G53,WormStrainStocks!$A$3:'WormStrainStocks'!$A$50000))="y",INDEX(WormStrainStocks!$A$3:$A$50000,MATCH(GenericLayout!G53,WormStrainStocks!$A$3:'WormStrainStocks'!$A$50000)),"")</f>
        <v/>
      </c>
      <c r="H53" s="2" t="str">
        <f>IF(INDEX(WormStrainStocks!$F$3:$F$50000,MATCH(GenericLayout!H53,WormStrainStocks!$A$3:'WormStrainStocks'!$A$50000))="y",INDEX(WormStrainStocks!$A$3:$A$50000,MATCH(GenericLayout!H53,WormStrainStocks!$A$3:'WormStrainStocks'!$A$50000)),"")</f>
        <v/>
      </c>
      <c r="I53" s="2" t="str">
        <f>IF(INDEX(WormStrainStocks!$F$3:$F$50000,MATCH(GenericLayout!I53,WormStrainStocks!$A$3:'WormStrainStocks'!$A$50000))="y",INDEX(WormStrainStocks!$A$3:$A$50000,MATCH(GenericLayout!I53,WormStrainStocks!$A$3:'WormStrainStocks'!$A$50000)),"")</f>
        <v/>
      </c>
      <c r="J53" s="2" t="str">
        <f>IF(INDEX(WormStrainStocks!$F$3:$F$50000,MATCH(GenericLayout!J53,WormStrainStocks!$A$3:'WormStrainStocks'!$A$50000))="y",INDEX(WormStrainStocks!$A$3:$A$50000,MATCH(GenericLayout!J53,WormStrainStocks!$A$3:'WormStrainStocks'!$A$50000)),"")</f>
        <v/>
      </c>
      <c r="K53" s="37" t="str">
        <f>IF(INDEX(WormStrainStocks!$F$3:$F$50000,MATCH(GenericLayout!K53,WormStrainStocks!$A$3:'WormStrainStocks'!$A$50000))="y",INDEX(WormStrainStocks!$A$3:$A$50000,MATCH(GenericLayout!K53,WormStrainStocks!$A$3:'WormStrainStocks'!$A$50000)),"")</f>
        <v/>
      </c>
      <c r="L53" s="1"/>
      <c r="M53" s="36" t="str">
        <f>IF(INDEX(WormStrainStocks!$F$3:$F$50000,MATCH(GenericLayout!M53,WormStrainStocks!$A$3:'WormStrainStocks'!$A$50000))="y",INDEX(WormStrainStocks!$A$3:$A$50000,MATCH(GenericLayout!M53,WormStrainStocks!$A$3:'WormStrainStocks'!$A$50000)),"")</f>
        <v/>
      </c>
      <c r="N53" s="2" t="str">
        <f>IF(INDEX(WormStrainStocks!$F$3:$F$50000,MATCH(GenericLayout!N53,WormStrainStocks!$A$3:'WormStrainStocks'!$A$50000))="y",INDEX(WormStrainStocks!$A$3:$A$50000,MATCH(GenericLayout!N53,WormStrainStocks!$A$3:'WormStrainStocks'!$A$50000)),"")</f>
        <v/>
      </c>
      <c r="O53" s="2" t="str">
        <f>IF(INDEX(WormStrainStocks!$F$3:$F$50000,MATCH(GenericLayout!O53,WormStrainStocks!$A$3:'WormStrainStocks'!$A$50000))="y",INDEX(WormStrainStocks!$A$3:$A$50000,MATCH(GenericLayout!O53,WormStrainStocks!$A$3:'WormStrainStocks'!$A$50000)),"")</f>
        <v/>
      </c>
      <c r="P53" s="2" t="str">
        <f>IF(INDEX(WormStrainStocks!$F$3:$F$50000,MATCH(GenericLayout!P53,WormStrainStocks!$A$3:'WormStrainStocks'!$A$50000))="y",INDEX(WormStrainStocks!$A$3:$A$50000,MATCH(GenericLayout!P53,WormStrainStocks!$A$3:'WormStrainStocks'!$A$50000)),"")</f>
        <v/>
      </c>
      <c r="Q53" s="2" t="str">
        <f>IF(INDEX(WormStrainStocks!$F$3:$F$50000,MATCH(GenericLayout!Q53,WormStrainStocks!$A$3:'WormStrainStocks'!$A$50000))="y",INDEX(WormStrainStocks!$A$3:$A$50000,MATCH(GenericLayout!Q53,WormStrainStocks!$A$3:'WormStrainStocks'!$A$50000)),"")</f>
        <v/>
      </c>
      <c r="R53" s="2" t="str">
        <f>IF(INDEX(WormStrainStocks!$F$3:$F$50000,MATCH(GenericLayout!R53,WormStrainStocks!$A$3:'WormStrainStocks'!$A$50000))="y",INDEX(WormStrainStocks!$A$3:$A$50000,MATCH(GenericLayout!R53,WormStrainStocks!$A$3:'WormStrainStocks'!$A$50000)),"")</f>
        <v/>
      </c>
      <c r="S53" s="2" t="str">
        <f>IF(INDEX(WormStrainStocks!$F$3:$F$50000,MATCH(GenericLayout!S53,WormStrainStocks!$A$3:'WormStrainStocks'!$A$50000))="y",INDEX(WormStrainStocks!$A$3:$A$50000,MATCH(GenericLayout!S53,WormStrainStocks!$A$3:'WormStrainStocks'!$A$50000)),"")</f>
        <v/>
      </c>
      <c r="T53" s="2" t="str">
        <f>IF(INDEX(WormStrainStocks!$F$3:$F$50000,MATCH(GenericLayout!T53,WormStrainStocks!$A$3:'WormStrainStocks'!$A$50000))="y",INDEX(WormStrainStocks!$A$3:$A$50000,MATCH(GenericLayout!T53,WormStrainStocks!$A$3:'WormStrainStocks'!$A$50000)),"")</f>
        <v/>
      </c>
      <c r="U53" s="37" t="str">
        <f>IF(INDEX(WormStrainStocks!$F$3:$F$50000,MATCH(GenericLayout!U53,WormStrainStocks!$A$3:'WormStrainStocks'!$A$50000))="y",INDEX(WormStrainStocks!$A$3:$A$50000,MATCH(GenericLayout!U53,WormStrainStocks!$A$3:'WormStrainStocks'!$A$50000)),"")</f>
        <v/>
      </c>
      <c r="W53" s="36" t="str">
        <f>IF(INDEX(WormStrainStocks!$F$3:$F$50000,MATCH(GenericLayout!W53,WormStrainStocks!$A$3:'WormStrainStocks'!$A$50000))="y",INDEX(WormStrainStocks!$A$3:$A$50000,MATCH(GenericLayout!W53,WormStrainStocks!$A$3:'WormStrainStocks'!$A$50000)),"")</f>
        <v/>
      </c>
      <c r="X53" s="2" t="str">
        <f>IF(INDEX(WormStrainStocks!$F$3:$F$50000,MATCH(GenericLayout!X53,WormStrainStocks!$A$3:'WormStrainStocks'!$A$50000))="y",INDEX(WormStrainStocks!$A$3:$A$50000,MATCH(GenericLayout!X53,WormStrainStocks!$A$3:'WormStrainStocks'!$A$50000)),"")</f>
        <v/>
      </c>
      <c r="Y53" s="2" t="str">
        <f>IF(INDEX(WormStrainStocks!$F$3:$F$50000,MATCH(GenericLayout!Y53,WormStrainStocks!$A$3:'WormStrainStocks'!$A$50000))="y",INDEX(WormStrainStocks!$A$3:$A$50000,MATCH(GenericLayout!Y53,WormStrainStocks!$A$3:'WormStrainStocks'!$A$50000)),"")</f>
        <v/>
      </c>
      <c r="Z53" s="2" t="str">
        <f>IF(INDEX(WormStrainStocks!$F$3:$F$50000,MATCH(GenericLayout!Z53,WormStrainStocks!$A$3:'WormStrainStocks'!$A$50000))="y",INDEX(WormStrainStocks!$A$3:$A$50000,MATCH(GenericLayout!Z53,WormStrainStocks!$A$3:'WormStrainStocks'!$A$50000)),"")</f>
        <v/>
      </c>
      <c r="AA53" s="2" t="str">
        <f>IF(INDEX(WormStrainStocks!$F$3:$F$50000,MATCH(GenericLayout!AA53,WormStrainStocks!$A$3:'WormStrainStocks'!$A$50000))="y",INDEX(WormStrainStocks!$A$3:$A$50000,MATCH(GenericLayout!AA53,WormStrainStocks!$A$3:'WormStrainStocks'!$A$50000)),"")</f>
        <v/>
      </c>
      <c r="AB53" s="2" t="str">
        <f>IF(INDEX(WormStrainStocks!$F$3:$F$50000,MATCH(GenericLayout!AB53,WormStrainStocks!$A$3:'WormStrainStocks'!$A$50000))="y",INDEX(WormStrainStocks!$A$3:$A$50000,MATCH(GenericLayout!AB53,WormStrainStocks!$A$3:'WormStrainStocks'!$A$50000)),"")</f>
        <v/>
      </c>
      <c r="AC53" s="2" t="str">
        <f>IF(INDEX(WormStrainStocks!$F$3:$F$50000,MATCH(GenericLayout!AC53,WormStrainStocks!$A$3:'WormStrainStocks'!$A$50000))="y",INDEX(WormStrainStocks!$A$3:$A$50000,MATCH(GenericLayout!AC53,WormStrainStocks!$A$3:'WormStrainStocks'!$A$50000)),"")</f>
        <v/>
      </c>
      <c r="AD53" s="2" t="str">
        <f>IF(INDEX(WormStrainStocks!$F$3:$F$50000,MATCH(GenericLayout!AD53,WormStrainStocks!$A$3:'WormStrainStocks'!$A$50000))="y",INDEX(WormStrainStocks!$A$3:$A$50000,MATCH(GenericLayout!AD53,WormStrainStocks!$A$3:'WormStrainStocks'!$A$50000)),"")</f>
        <v/>
      </c>
      <c r="AE53" s="37" t="str">
        <f>IF(INDEX(WormStrainStocks!$F$3:$F$50000,MATCH(GenericLayout!AE53,WormStrainStocks!$A$3:'WormStrainStocks'!$A$50000))="y",INDEX(WormStrainStocks!$A$3:$A$50000,MATCH(GenericLayout!AE53,WormStrainStocks!$A$3:'WormStrainStocks'!$A$50000)),"")</f>
        <v/>
      </c>
    </row>
    <row r="54" spans="3:31" x14ac:dyDescent="0.2">
      <c r="C54" s="36" t="str">
        <f>IF(INDEX(WormStrainStocks!$F$3:$F$50000,MATCH(GenericLayout!C54,WormStrainStocks!$A$3:'WormStrainStocks'!$A$50000))="y",INDEX(WormStrainStocks!$A$3:$A$50000,MATCH(GenericLayout!C54,WormStrainStocks!$A$3:'WormStrainStocks'!$A$50000)),"")</f>
        <v/>
      </c>
      <c r="D54" s="2" t="str">
        <f>IF(INDEX(WormStrainStocks!$F$3:$F$50000,MATCH(GenericLayout!D54,WormStrainStocks!$A$3:'WormStrainStocks'!$A$50000))="y",INDEX(WormStrainStocks!$A$3:$A$50000,MATCH(GenericLayout!D54,WormStrainStocks!$A$3:'WormStrainStocks'!$A$50000)),"")</f>
        <v/>
      </c>
      <c r="E54" s="2" t="str">
        <f>IF(INDEX(WormStrainStocks!$F$3:$F$50000,MATCH(GenericLayout!E54,WormStrainStocks!$A$3:'WormStrainStocks'!$A$50000))="y",INDEX(WormStrainStocks!$A$3:$A$50000,MATCH(GenericLayout!E54,WormStrainStocks!$A$3:'WormStrainStocks'!$A$50000)),"")</f>
        <v/>
      </c>
      <c r="F54" s="2" t="str">
        <f>IF(INDEX(WormStrainStocks!$F$3:$F$50000,MATCH(GenericLayout!F54,WormStrainStocks!$A$3:'WormStrainStocks'!$A$50000))="y",INDEX(WormStrainStocks!$A$3:$A$50000,MATCH(GenericLayout!F54,WormStrainStocks!$A$3:'WormStrainStocks'!$A$50000)),"")</f>
        <v/>
      </c>
      <c r="G54" s="2" t="str">
        <f>IF(INDEX(WormStrainStocks!$F$3:$F$50000,MATCH(GenericLayout!G54,WormStrainStocks!$A$3:'WormStrainStocks'!$A$50000))="y",INDEX(WormStrainStocks!$A$3:$A$50000,MATCH(GenericLayout!G54,WormStrainStocks!$A$3:'WormStrainStocks'!$A$50000)),"")</f>
        <v/>
      </c>
      <c r="H54" s="2" t="str">
        <f>IF(INDEX(WormStrainStocks!$F$3:$F$50000,MATCH(GenericLayout!H54,WormStrainStocks!$A$3:'WormStrainStocks'!$A$50000))="y",INDEX(WormStrainStocks!$A$3:$A$50000,MATCH(GenericLayout!H54,WormStrainStocks!$A$3:'WormStrainStocks'!$A$50000)),"")</f>
        <v/>
      </c>
      <c r="I54" s="2" t="str">
        <f>IF(INDEX(WormStrainStocks!$F$3:$F$50000,MATCH(GenericLayout!I54,WormStrainStocks!$A$3:'WormStrainStocks'!$A$50000))="y",INDEX(WormStrainStocks!$A$3:$A$50000,MATCH(GenericLayout!I54,WormStrainStocks!$A$3:'WormStrainStocks'!$A$50000)),"")</f>
        <v/>
      </c>
      <c r="J54" s="2" t="str">
        <f>IF(INDEX(WormStrainStocks!$F$3:$F$50000,MATCH(GenericLayout!J54,WormStrainStocks!$A$3:'WormStrainStocks'!$A$50000))="y",INDEX(WormStrainStocks!$A$3:$A$50000,MATCH(GenericLayout!J54,WormStrainStocks!$A$3:'WormStrainStocks'!$A$50000)),"")</f>
        <v/>
      </c>
      <c r="K54" s="37" t="str">
        <f>IF(INDEX(WormStrainStocks!$F$3:$F$50000,MATCH(GenericLayout!K54,WormStrainStocks!$A$3:'WormStrainStocks'!$A$50000))="y",INDEX(WormStrainStocks!$A$3:$A$50000,MATCH(GenericLayout!K54,WormStrainStocks!$A$3:'WormStrainStocks'!$A$50000)),"")</f>
        <v/>
      </c>
      <c r="L54" s="1"/>
      <c r="M54" s="36" t="str">
        <f>IF(INDEX(WormStrainStocks!$F$3:$F$50000,MATCH(GenericLayout!M54,WormStrainStocks!$A$3:'WormStrainStocks'!$A$50000))="y",INDEX(WormStrainStocks!$A$3:$A$50000,MATCH(GenericLayout!M54,WormStrainStocks!$A$3:'WormStrainStocks'!$A$50000)),"")</f>
        <v/>
      </c>
      <c r="N54" s="2" t="str">
        <f>IF(INDEX(WormStrainStocks!$F$3:$F$50000,MATCH(GenericLayout!N54,WormStrainStocks!$A$3:'WormStrainStocks'!$A$50000))="y",INDEX(WormStrainStocks!$A$3:$A$50000,MATCH(GenericLayout!N54,WormStrainStocks!$A$3:'WormStrainStocks'!$A$50000)),"")</f>
        <v/>
      </c>
      <c r="O54" s="2" t="str">
        <f>IF(INDEX(WormStrainStocks!$F$3:$F$50000,MATCH(GenericLayout!O54,WormStrainStocks!$A$3:'WormStrainStocks'!$A$50000))="y",INDEX(WormStrainStocks!$A$3:$A$50000,MATCH(GenericLayout!O54,WormStrainStocks!$A$3:'WormStrainStocks'!$A$50000)),"")</f>
        <v/>
      </c>
      <c r="P54" s="2" t="str">
        <f>IF(INDEX(WormStrainStocks!$F$3:$F$50000,MATCH(GenericLayout!P54,WormStrainStocks!$A$3:'WormStrainStocks'!$A$50000))="y",INDEX(WormStrainStocks!$A$3:$A$50000,MATCH(GenericLayout!P54,WormStrainStocks!$A$3:'WormStrainStocks'!$A$50000)),"")</f>
        <v/>
      </c>
      <c r="Q54" s="2" t="str">
        <f>IF(INDEX(WormStrainStocks!$F$3:$F$50000,MATCH(GenericLayout!Q54,WormStrainStocks!$A$3:'WormStrainStocks'!$A$50000))="y",INDEX(WormStrainStocks!$A$3:$A$50000,MATCH(GenericLayout!Q54,WormStrainStocks!$A$3:'WormStrainStocks'!$A$50000)),"")</f>
        <v/>
      </c>
      <c r="R54" s="2" t="str">
        <f>IF(INDEX(WormStrainStocks!$F$3:$F$50000,MATCH(GenericLayout!R54,WormStrainStocks!$A$3:'WormStrainStocks'!$A$50000))="y",INDEX(WormStrainStocks!$A$3:$A$50000,MATCH(GenericLayout!R54,WormStrainStocks!$A$3:'WormStrainStocks'!$A$50000)),"")</f>
        <v/>
      </c>
      <c r="S54" s="2" t="str">
        <f>IF(INDEX(WormStrainStocks!$F$3:$F$50000,MATCH(GenericLayout!S54,WormStrainStocks!$A$3:'WormStrainStocks'!$A$50000))="y",INDEX(WormStrainStocks!$A$3:$A$50000,MATCH(GenericLayout!S54,WormStrainStocks!$A$3:'WormStrainStocks'!$A$50000)),"")</f>
        <v/>
      </c>
      <c r="T54" s="2" t="str">
        <f>IF(INDEX(WormStrainStocks!$F$3:$F$50000,MATCH(GenericLayout!T54,WormStrainStocks!$A$3:'WormStrainStocks'!$A$50000))="y",INDEX(WormStrainStocks!$A$3:$A$50000,MATCH(GenericLayout!T54,WormStrainStocks!$A$3:'WormStrainStocks'!$A$50000)),"")</f>
        <v/>
      </c>
      <c r="U54" s="37" t="str">
        <f>IF(INDEX(WormStrainStocks!$F$3:$F$50000,MATCH(GenericLayout!U54,WormStrainStocks!$A$3:'WormStrainStocks'!$A$50000))="y",INDEX(WormStrainStocks!$A$3:$A$50000,MATCH(GenericLayout!U54,WormStrainStocks!$A$3:'WormStrainStocks'!$A$50000)),"")</f>
        <v/>
      </c>
      <c r="W54" s="36" t="str">
        <f>IF(INDEX(WormStrainStocks!$F$3:$F$50000,MATCH(GenericLayout!W54,WormStrainStocks!$A$3:'WormStrainStocks'!$A$50000))="y",INDEX(WormStrainStocks!$A$3:$A$50000,MATCH(GenericLayout!W54,WormStrainStocks!$A$3:'WormStrainStocks'!$A$50000)),"")</f>
        <v/>
      </c>
      <c r="X54" s="2" t="str">
        <f>IF(INDEX(WormStrainStocks!$F$3:$F$50000,MATCH(GenericLayout!X54,WormStrainStocks!$A$3:'WormStrainStocks'!$A$50000))="y",INDEX(WormStrainStocks!$A$3:$A$50000,MATCH(GenericLayout!X54,WormStrainStocks!$A$3:'WormStrainStocks'!$A$50000)),"")</f>
        <v/>
      </c>
      <c r="Y54" s="2" t="str">
        <f>IF(INDEX(WormStrainStocks!$F$3:$F$50000,MATCH(GenericLayout!Y54,WormStrainStocks!$A$3:'WormStrainStocks'!$A$50000))="y",INDEX(WormStrainStocks!$A$3:$A$50000,MATCH(GenericLayout!Y54,WormStrainStocks!$A$3:'WormStrainStocks'!$A$50000)),"")</f>
        <v/>
      </c>
      <c r="Z54" s="2" t="str">
        <f>IF(INDEX(WormStrainStocks!$F$3:$F$50000,MATCH(GenericLayout!Z54,WormStrainStocks!$A$3:'WormStrainStocks'!$A$50000))="y",INDEX(WormStrainStocks!$A$3:$A$50000,MATCH(GenericLayout!Z54,WormStrainStocks!$A$3:'WormStrainStocks'!$A$50000)),"")</f>
        <v/>
      </c>
      <c r="AA54" s="2" t="str">
        <f>IF(INDEX(WormStrainStocks!$F$3:$F$50000,MATCH(GenericLayout!AA54,WormStrainStocks!$A$3:'WormStrainStocks'!$A$50000))="y",INDEX(WormStrainStocks!$A$3:$A$50000,MATCH(GenericLayout!AA54,WormStrainStocks!$A$3:'WormStrainStocks'!$A$50000)),"")</f>
        <v/>
      </c>
      <c r="AB54" s="2" t="str">
        <f>IF(INDEX(WormStrainStocks!$F$3:$F$50000,MATCH(GenericLayout!AB54,WormStrainStocks!$A$3:'WormStrainStocks'!$A$50000))="y",INDEX(WormStrainStocks!$A$3:$A$50000,MATCH(GenericLayout!AB54,WormStrainStocks!$A$3:'WormStrainStocks'!$A$50000)),"")</f>
        <v/>
      </c>
      <c r="AC54" s="2" t="str">
        <f>IF(INDEX(WormStrainStocks!$F$3:$F$50000,MATCH(GenericLayout!AC54,WormStrainStocks!$A$3:'WormStrainStocks'!$A$50000))="y",INDEX(WormStrainStocks!$A$3:$A$50000,MATCH(GenericLayout!AC54,WormStrainStocks!$A$3:'WormStrainStocks'!$A$50000)),"")</f>
        <v/>
      </c>
      <c r="AD54" s="2" t="str">
        <f>IF(INDEX(WormStrainStocks!$F$3:$F$50000,MATCH(GenericLayout!AD54,WormStrainStocks!$A$3:'WormStrainStocks'!$A$50000))="y",INDEX(WormStrainStocks!$A$3:$A$50000,MATCH(GenericLayout!AD54,WormStrainStocks!$A$3:'WormStrainStocks'!$A$50000)),"")</f>
        <v/>
      </c>
      <c r="AE54" s="37" t="str">
        <f>IF(INDEX(WormStrainStocks!$F$3:$F$50000,MATCH(GenericLayout!AE54,WormStrainStocks!$A$3:'WormStrainStocks'!$A$50000))="y",INDEX(WormStrainStocks!$A$3:$A$50000,MATCH(GenericLayout!AE54,WormStrainStocks!$A$3:'WormStrainStocks'!$A$50000)),"")</f>
        <v/>
      </c>
    </row>
    <row r="55" spans="3:31" x14ac:dyDescent="0.2">
      <c r="C55" s="36" t="str">
        <f>IF(INDEX(WormStrainStocks!$F$3:$F$50000,MATCH(GenericLayout!C55,WormStrainStocks!$A$3:'WormStrainStocks'!$A$50000))="y",INDEX(WormStrainStocks!$A$3:$A$50000,MATCH(GenericLayout!C55,WormStrainStocks!$A$3:'WormStrainStocks'!$A$50000)),"")</f>
        <v/>
      </c>
      <c r="D55" s="2" t="str">
        <f>IF(INDEX(WormStrainStocks!$F$3:$F$50000,MATCH(GenericLayout!D55,WormStrainStocks!$A$3:'WormStrainStocks'!$A$50000))="y",INDEX(WormStrainStocks!$A$3:$A$50000,MATCH(GenericLayout!D55,WormStrainStocks!$A$3:'WormStrainStocks'!$A$50000)),"")</f>
        <v/>
      </c>
      <c r="E55" s="2" t="str">
        <f>IF(INDEX(WormStrainStocks!$F$3:$F$50000,MATCH(GenericLayout!E55,WormStrainStocks!$A$3:'WormStrainStocks'!$A$50000))="y",INDEX(WormStrainStocks!$A$3:$A$50000,MATCH(GenericLayout!E55,WormStrainStocks!$A$3:'WormStrainStocks'!$A$50000)),"")</f>
        <v/>
      </c>
      <c r="F55" s="2" t="str">
        <f>IF(INDEX(WormStrainStocks!$F$3:$F$50000,MATCH(GenericLayout!F55,WormStrainStocks!$A$3:'WormStrainStocks'!$A$50000))="y",INDEX(WormStrainStocks!$A$3:$A$50000,MATCH(GenericLayout!F55,WormStrainStocks!$A$3:'WormStrainStocks'!$A$50000)),"")</f>
        <v/>
      </c>
      <c r="G55" s="2" t="str">
        <f>IF(INDEX(WormStrainStocks!$F$3:$F$50000,MATCH(GenericLayout!G55,WormStrainStocks!$A$3:'WormStrainStocks'!$A$50000))="y",INDEX(WormStrainStocks!$A$3:$A$50000,MATCH(GenericLayout!G55,WormStrainStocks!$A$3:'WormStrainStocks'!$A$50000)),"")</f>
        <v/>
      </c>
      <c r="H55" s="2" t="str">
        <f>IF(INDEX(WormStrainStocks!$F$3:$F$50000,MATCH(GenericLayout!H55,WormStrainStocks!$A$3:'WormStrainStocks'!$A$50000))="y",INDEX(WormStrainStocks!$A$3:$A$50000,MATCH(GenericLayout!H55,WormStrainStocks!$A$3:'WormStrainStocks'!$A$50000)),"")</f>
        <v/>
      </c>
      <c r="I55" s="2" t="str">
        <f>IF(INDEX(WormStrainStocks!$F$3:$F$50000,MATCH(GenericLayout!I55,WormStrainStocks!$A$3:'WormStrainStocks'!$A$50000))="y",INDEX(WormStrainStocks!$A$3:$A$50000,MATCH(GenericLayout!I55,WormStrainStocks!$A$3:'WormStrainStocks'!$A$50000)),"")</f>
        <v/>
      </c>
      <c r="J55" s="2" t="str">
        <f>IF(INDEX(WormStrainStocks!$F$3:$F$50000,MATCH(GenericLayout!J55,WormStrainStocks!$A$3:'WormStrainStocks'!$A$50000))="y",INDEX(WormStrainStocks!$A$3:$A$50000,MATCH(GenericLayout!J55,WormStrainStocks!$A$3:'WormStrainStocks'!$A$50000)),"")</f>
        <v/>
      </c>
      <c r="K55" s="37" t="str">
        <f>IF(INDEX(WormStrainStocks!$F$3:$F$50000,MATCH(GenericLayout!K55,WormStrainStocks!$A$3:'WormStrainStocks'!$A$50000))="y",INDEX(WormStrainStocks!$A$3:$A$50000,MATCH(GenericLayout!K55,WormStrainStocks!$A$3:'WormStrainStocks'!$A$50000)),"")</f>
        <v/>
      </c>
      <c r="L55" s="1"/>
      <c r="M55" s="36" t="str">
        <f>IF(INDEX(WormStrainStocks!$F$3:$F$50000,MATCH(GenericLayout!M55,WormStrainStocks!$A$3:'WormStrainStocks'!$A$50000))="y",INDEX(WormStrainStocks!$A$3:$A$50000,MATCH(GenericLayout!M55,WormStrainStocks!$A$3:'WormStrainStocks'!$A$50000)),"")</f>
        <v/>
      </c>
      <c r="N55" s="2" t="str">
        <f>IF(INDEX(WormStrainStocks!$F$3:$F$50000,MATCH(GenericLayout!N55,WormStrainStocks!$A$3:'WormStrainStocks'!$A$50000))="y",INDEX(WormStrainStocks!$A$3:$A$50000,MATCH(GenericLayout!N55,WormStrainStocks!$A$3:'WormStrainStocks'!$A$50000)),"")</f>
        <v/>
      </c>
      <c r="O55" s="2" t="str">
        <f>IF(INDEX(WormStrainStocks!$F$3:$F$50000,MATCH(GenericLayout!O55,WormStrainStocks!$A$3:'WormStrainStocks'!$A$50000))="y",INDEX(WormStrainStocks!$A$3:$A$50000,MATCH(GenericLayout!O55,WormStrainStocks!$A$3:'WormStrainStocks'!$A$50000)),"")</f>
        <v/>
      </c>
      <c r="P55" s="2" t="str">
        <f>IF(INDEX(WormStrainStocks!$F$3:$F$50000,MATCH(GenericLayout!P55,WormStrainStocks!$A$3:'WormStrainStocks'!$A$50000))="y",INDEX(WormStrainStocks!$A$3:$A$50000,MATCH(GenericLayout!P55,WormStrainStocks!$A$3:'WormStrainStocks'!$A$50000)),"")</f>
        <v/>
      </c>
      <c r="Q55" s="2" t="str">
        <f>IF(INDEX(WormStrainStocks!$F$3:$F$50000,MATCH(GenericLayout!Q55,WormStrainStocks!$A$3:'WormStrainStocks'!$A$50000))="y",INDEX(WormStrainStocks!$A$3:$A$50000,MATCH(GenericLayout!Q55,WormStrainStocks!$A$3:'WormStrainStocks'!$A$50000)),"")</f>
        <v/>
      </c>
      <c r="R55" s="2" t="str">
        <f>IF(INDEX(WormStrainStocks!$F$3:$F$50000,MATCH(GenericLayout!R55,WormStrainStocks!$A$3:'WormStrainStocks'!$A$50000))="y",INDEX(WormStrainStocks!$A$3:$A$50000,MATCH(GenericLayout!R55,WormStrainStocks!$A$3:'WormStrainStocks'!$A$50000)),"")</f>
        <v/>
      </c>
      <c r="S55" s="2" t="str">
        <f>IF(INDEX(WormStrainStocks!$F$3:$F$50000,MATCH(GenericLayout!S55,WormStrainStocks!$A$3:'WormStrainStocks'!$A$50000))="y",INDEX(WormStrainStocks!$A$3:$A$50000,MATCH(GenericLayout!S55,WormStrainStocks!$A$3:'WormStrainStocks'!$A$50000)),"")</f>
        <v/>
      </c>
      <c r="T55" s="2" t="str">
        <f>IF(INDEX(WormStrainStocks!$F$3:$F$50000,MATCH(GenericLayout!T55,WormStrainStocks!$A$3:'WormStrainStocks'!$A$50000))="y",INDEX(WormStrainStocks!$A$3:$A$50000,MATCH(GenericLayout!T55,WormStrainStocks!$A$3:'WormStrainStocks'!$A$50000)),"")</f>
        <v/>
      </c>
      <c r="U55" s="37" t="str">
        <f>IF(INDEX(WormStrainStocks!$F$3:$F$50000,MATCH(GenericLayout!U55,WormStrainStocks!$A$3:'WormStrainStocks'!$A$50000))="y",INDEX(WormStrainStocks!$A$3:$A$50000,MATCH(GenericLayout!U55,WormStrainStocks!$A$3:'WormStrainStocks'!$A$50000)),"")</f>
        <v/>
      </c>
      <c r="W55" s="36" t="str">
        <f>IF(INDEX(WormStrainStocks!$F$3:$F$50000,MATCH(GenericLayout!W55,WormStrainStocks!$A$3:'WormStrainStocks'!$A$50000))="y",INDEX(WormStrainStocks!$A$3:$A$50000,MATCH(GenericLayout!W55,WormStrainStocks!$A$3:'WormStrainStocks'!$A$50000)),"")</f>
        <v/>
      </c>
      <c r="X55" s="2" t="str">
        <f>IF(INDEX(WormStrainStocks!$F$3:$F$50000,MATCH(GenericLayout!X55,WormStrainStocks!$A$3:'WormStrainStocks'!$A$50000))="y",INDEX(WormStrainStocks!$A$3:$A$50000,MATCH(GenericLayout!X55,WormStrainStocks!$A$3:'WormStrainStocks'!$A$50000)),"")</f>
        <v/>
      </c>
      <c r="Y55" s="2" t="str">
        <f>IF(INDEX(WormStrainStocks!$F$3:$F$50000,MATCH(GenericLayout!Y55,WormStrainStocks!$A$3:'WormStrainStocks'!$A$50000))="y",INDEX(WormStrainStocks!$A$3:$A$50000,MATCH(GenericLayout!Y55,WormStrainStocks!$A$3:'WormStrainStocks'!$A$50000)),"")</f>
        <v/>
      </c>
      <c r="Z55" s="2" t="str">
        <f>IF(INDEX(WormStrainStocks!$F$3:$F$50000,MATCH(GenericLayout!Z55,WormStrainStocks!$A$3:'WormStrainStocks'!$A$50000))="y",INDEX(WormStrainStocks!$A$3:$A$50000,MATCH(GenericLayout!Z55,WormStrainStocks!$A$3:'WormStrainStocks'!$A$50000)),"")</f>
        <v/>
      </c>
      <c r="AA55" s="2" t="str">
        <f>IF(INDEX(WormStrainStocks!$F$3:$F$50000,MATCH(GenericLayout!AA55,WormStrainStocks!$A$3:'WormStrainStocks'!$A$50000))="y",INDEX(WormStrainStocks!$A$3:$A$50000,MATCH(GenericLayout!AA55,WormStrainStocks!$A$3:'WormStrainStocks'!$A$50000)),"")</f>
        <v/>
      </c>
      <c r="AB55" s="2" t="str">
        <f>IF(INDEX(WormStrainStocks!$F$3:$F$50000,MATCH(GenericLayout!AB55,WormStrainStocks!$A$3:'WormStrainStocks'!$A$50000))="y",INDEX(WormStrainStocks!$A$3:$A$50000,MATCH(GenericLayout!AB55,WormStrainStocks!$A$3:'WormStrainStocks'!$A$50000)),"")</f>
        <v/>
      </c>
      <c r="AC55" s="2" t="str">
        <f>IF(INDEX(WormStrainStocks!$F$3:$F$50000,MATCH(GenericLayout!AC55,WormStrainStocks!$A$3:'WormStrainStocks'!$A$50000))="y",INDEX(WormStrainStocks!$A$3:$A$50000,MATCH(GenericLayout!AC55,WormStrainStocks!$A$3:'WormStrainStocks'!$A$50000)),"")</f>
        <v/>
      </c>
      <c r="AD55" s="2" t="str">
        <f>IF(INDEX(WormStrainStocks!$F$3:$F$50000,MATCH(GenericLayout!AD55,WormStrainStocks!$A$3:'WormStrainStocks'!$A$50000))="y",INDEX(WormStrainStocks!$A$3:$A$50000,MATCH(GenericLayout!AD55,WormStrainStocks!$A$3:'WormStrainStocks'!$A$50000)),"")</f>
        <v/>
      </c>
      <c r="AE55" s="37" t="str">
        <f>IF(INDEX(WormStrainStocks!$F$3:$F$50000,MATCH(GenericLayout!AE55,WormStrainStocks!$A$3:'WormStrainStocks'!$A$50000))="y",INDEX(WormStrainStocks!$A$3:$A$50000,MATCH(GenericLayout!AE55,WormStrainStocks!$A$3:'WormStrainStocks'!$A$50000)),"")</f>
        <v/>
      </c>
    </row>
    <row r="56" spans="3:31" ht="16" thickBot="1" x14ac:dyDescent="0.25">
      <c r="C56" s="38" t="str">
        <f>IF(INDEX(WormStrainStocks!$F$3:$F$50000,MATCH(GenericLayout!C56,WormStrainStocks!$A$3:'WormStrainStocks'!$A$50000))="y",INDEX(WormStrainStocks!$A$3:$A$50000,MATCH(GenericLayout!C56,WormStrainStocks!$A$3:'WormStrainStocks'!$A$50000)),"")</f>
        <v/>
      </c>
      <c r="D56" s="39" t="str">
        <f>IF(INDEX(WormStrainStocks!$F$3:$F$50000,MATCH(GenericLayout!D56,WormStrainStocks!$A$3:'WormStrainStocks'!$A$50000))="y",INDEX(WormStrainStocks!$A$3:$A$50000,MATCH(GenericLayout!D56,WormStrainStocks!$A$3:'WormStrainStocks'!$A$50000)),"")</f>
        <v/>
      </c>
      <c r="E56" s="39" t="str">
        <f>IF(INDEX(WormStrainStocks!$F$3:$F$50000,MATCH(GenericLayout!E56,WormStrainStocks!$A$3:'WormStrainStocks'!$A$50000))="y",INDEX(WormStrainStocks!$A$3:$A$50000,MATCH(GenericLayout!E56,WormStrainStocks!$A$3:'WormStrainStocks'!$A$50000)),"")</f>
        <v/>
      </c>
      <c r="F56" s="39" t="str">
        <f>IF(INDEX(WormStrainStocks!$F$3:$F$50000,MATCH(GenericLayout!F56,WormStrainStocks!$A$3:'WormStrainStocks'!$A$50000))="y",INDEX(WormStrainStocks!$A$3:$A$50000,MATCH(GenericLayout!F56,WormStrainStocks!$A$3:'WormStrainStocks'!$A$50000)),"")</f>
        <v/>
      </c>
      <c r="G56" s="39" t="str">
        <f>IF(INDEX(WormStrainStocks!$F$3:$F$50000,MATCH(GenericLayout!G56,WormStrainStocks!$A$3:'WormStrainStocks'!$A$50000))="y",INDEX(WormStrainStocks!$A$3:$A$50000,MATCH(GenericLayout!G56,WormStrainStocks!$A$3:'WormStrainStocks'!$A$50000)),"")</f>
        <v/>
      </c>
      <c r="H56" s="39" t="str">
        <f>IF(INDEX(WormStrainStocks!$F$3:$F$50000,MATCH(GenericLayout!H56,WormStrainStocks!$A$3:'WormStrainStocks'!$A$50000))="y",INDEX(WormStrainStocks!$A$3:$A$50000,MATCH(GenericLayout!H56,WormStrainStocks!$A$3:'WormStrainStocks'!$A$50000)),"")</f>
        <v/>
      </c>
      <c r="I56" s="39" t="str">
        <f>IF(INDEX(WormStrainStocks!$F$3:$F$50000,MATCH(GenericLayout!I56,WormStrainStocks!$A$3:'WormStrainStocks'!$A$50000))="y",INDEX(WormStrainStocks!$A$3:$A$50000,MATCH(GenericLayout!I56,WormStrainStocks!$A$3:'WormStrainStocks'!$A$50000)),"")</f>
        <v/>
      </c>
      <c r="J56" s="39" t="str">
        <f>IF(INDEX(WormStrainStocks!$F$3:$F$50000,MATCH(GenericLayout!J56,WormStrainStocks!$A$3:'WormStrainStocks'!$A$50000))="y",INDEX(WormStrainStocks!$A$3:$A$50000,MATCH(GenericLayout!J56,WormStrainStocks!$A$3:'WormStrainStocks'!$A$50000)),"")</f>
        <v/>
      </c>
      <c r="K56" s="40" t="str">
        <f>IF(INDEX(WormStrainStocks!$F$3:$F$50000,MATCH(GenericLayout!K56,WormStrainStocks!$A$3:'WormStrainStocks'!$A$50000))="y",INDEX(WormStrainStocks!$A$3:$A$50000,MATCH(GenericLayout!K56,WormStrainStocks!$A$3:'WormStrainStocks'!$A$50000)),"")</f>
        <v/>
      </c>
      <c r="L56" s="1"/>
      <c r="M56" s="38" t="str">
        <f>IF(INDEX(WormStrainStocks!$F$3:$F$50000,MATCH(GenericLayout!M56,WormStrainStocks!$A$3:'WormStrainStocks'!$A$50000))="y",INDEX(WormStrainStocks!$A$3:$A$50000,MATCH(GenericLayout!M56,WormStrainStocks!$A$3:'WormStrainStocks'!$A$50000)),"")</f>
        <v/>
      </c>
      <c r="N56" s="39" t="str">
        <f>IF(INDEX(WormStrainStocks!$F$3:$F$50000,MATCH(GenericLayout!N56,WormStrainStocks!$A$3:'WormStrainStocks'!$A$50000))="y",INDEX(WormStrainStocks!$A$3:$A$50000,MATCH(GenericLayout!N56,WormStrainStocks!$A$3:'WormStrainStocks'!$A$50000)),"")</f>
        <v/>
      </c>
      <c r="O56" s="39" t="str">
        <f>IF(INDEX(WormStrainStocks!$F$3:$F$50000,MATCH(GenericLayout!O56,WormStrainStocks!$A$3:'WormStrainStocks'!$A$50000))="y",INDEX(WormStrainStocks!$A$3:$A$50000,MATCH(GenericLayout!O56,WormStrainStocks!$A$3:'WormStrainStocks'!$A$50000)),"")</f>
        <v/>
      </c>
      <c r="P56" s="39" t="str">
        <f>IF(INDEX(WormStrainStocks!$F$3:$F$50000,MATCH(GenericLayout!P56,WormStrainStocks!$A$3:'WormStrainStocks'!$A$50000))="y",INDEX(WormStrainStocks!$A$3:$A$50000,MATCH(GenericLayout!P56,WormStrainStocks!$A$3:'WormStrainStocks'!$A$50000)),"")</f>
        <v/>
      </c>
      <c r="Q56" s="39" t="str">
        <f>IF(INDEX(WormStrainStocks!$F$3:$F$50000,MATCH(GenericLayout!Q56,WormStrainStocks!$A$3:'WormStrainStocks'!$A$50000))="y",INDEX(WormStrainStocks!$A$3:$A$50000,MATCH(GenericLayout!Q56,WormStrainStocks!$A$3:'WormStrainStocks'!$A$50000)),"")</f>
        <v/>
      </c>
      <c r="R56" s="39" t="str">
        <f>IF(INDEX(WormStrainStocks!$F$3:$F$50000,MATCH(GenericLayout!R56,WormStrainStocks!$A$3:'WormStrainStocks'!$A$50000))="y",INDEX(WormStrainStocks!$A$3:$A$50000,MATCH(GenericLayout!R56,WormStrainStocks!$A$3:'WormStrainStocks'!$A$50000)),"")</f>
        <v/>
      </c>
      <c r="S56" s="39" t="str">
        <f>IF(INDEX(WormStrainStocks!$F$3:$F$50000,MATCH(GenericLayout!S56,WormStrainStocks!$A$3:'WormStrainStocks'!$A$50000))="y",INDEX(WormStrainStocks!$A$3:$A$50000,MATCH(GenericLayout!S56,WormStrainStocks!$A$3:'WormStrainStocks'!$A$50000)),"")</f>
        <v/>
      </c>
      <c r="T56" s="39" t="str">
        <f>IF(INDEX(WormStrainStocks!$F$3:$F$50000,MATCH(GenericLayout!T56,WormStrainStocks!$A$3:'WormStrainStocks'!$A$50000))="y",INDEX(WormStrainStocks!$A$3:$A$50000,MATCH(GenericLayout!T56,WormStrainStocks!$A$3:'WormStrainStocks'!$A$50000)),"")</f>
        <v/>
      </c>
      <c r="U56" s="40" t="str">
        <f>IF(INDEX(WormStrainStocks!$F$3:$F$50000,MATCH(GenericLayout!U56,WormStrainStocks!$A$3:'WormStrainStocks'!$A$50000))="y",INDEX(WormStrainStocks!$A$3:$A$50000,MATCH(GenericLayout!U56,WormStrainStocks!$A$3:'WormStrainStocks'!$A$50000)),"")</f>
        <v/>
      </c>
      <c r="W56" s="38" t="str">
        <f>IF(INDEX(WormStrainStocks!$F$3:$F$50000,MATCH(GenericLayout!W56,WormStrainStocks!$A$3:'WormStrainStocks'!$A$50000))="y",INDEX(WormStrainStocks!$A$3:$A$50000,MATCH(GenericLayout!W56,WormStrainStocks!$A$3:'WormStrainStocks'!$A$50000)),"")</f>
        <v/>
      </c>
      <c r="X56" s="39" t="str">
        <f>IF(INDEX(WormStrainStocks!$F$3:$F$50000,MATCH(GenericLayout!X56,WormStrainStocks!$A$3:'WormStrainStocks'!$A$50000))="y",INDEX(WormStrainStocks!$A$3:$A$50000,MATCH(GenericLayout!X56,WormStrainStocks!$A$3:'WormStrainStocks'!$A$50000)),"")</f>
        <v/>
      </c>
      <c r="Y56" s="39" t="str">
        <f>IF(INDEX(WormStrainStocks!$F$3:$F$50000,MATCH(GenericLayout!Y56,WormStrainStocks!$A$3:'WormStrainStocks'!$A$50000))="y",INDEX(WormStrainStocks!$A$3:$A$50000,MATCH(GenericLayout!Y56,WormStrainStocks!$A$3:'WormStrainStocks'!$A$50000)),"")</f>
        <v/>
      </c>
      <c r="Z56" s="39" t="str">
        <f>IF(INDEX(WormStrainStocks!$F$3:$F$50000,MATCH(GenericLayout!Z56,WormStrainStocks!$A$3:'WormStrainStocks'!$A$50000))="y",INDEX(WormStrainStocks!$A$3:$A$50000,MATCH(GenericLayout!Z56,WormStrainStocks!$A$3:'WormStrainStocks'!$A$50000)),"")</f>
        <v/>
      </c>
      <c r="AA56" s="39" t="str">
        <f>IF(INDEX(WormStrainStocks!$F$3:$F$50000,MATCH(GenericLayout!AA56,WormStrainStocks!$A$3:'WormStrainStocks'!$A$50000))="y",INDEX(WormStrainStocks!$A$3:$A$50000,MATCH(GenericLayout!AA56,WormStrainStocks!$A$3:'WormStrainStocks'!$A$50000)),"")</f>
        <v/>
      </c>
      <c r="AB56" s="39" t="str">
        <f>IF(INDEX(WormStrainStocks!$F$3:$F$50000,MATCH(GenericLayout!AB56,WormStrainStocks!$A$3:'WormStrainStocks'!$A$50000))="y",INDEX(WormStrainStocks!$A$3:$A$50000,MATCH(GenericLayout!AB56,WormStrainStocks!$A$3:'WormStrainStocks'!$A$50000)),"")</f>
        <v/>
      </c>
      <c r="AC56" s="39" t="str">
        <f>IF(INDEX(WormStrainStocks!$F$3:$F$50000,MATCH(GenericLayout!AC56,WormStrainStocks!$A$3:'WormStrainStocks'!$A$50000))="y",INDEX(WormStrainStocks!$A$3:$A$50000,MATCH(GenericLayout!AC56,WormStrainStocks!$A$3:'WormStrainStocks'!$A$50000)),"")</f>
        <v/>
      </c>
      <c r="AD56" s="39" t="str">
        <f>IF(INDEX(WormStrainStocks!$F$3:$F$50000,MATCH(GenericLayout!AD56,WormStrainStocks!$A$3:'WormStrainStocks'!$A$50000))="y",INDEX(WormStrainStocks!$A$3:$A$50000,MATCH(GenericLayout!AD56,WormStrainStocks!$A$3:'WormStrainStocks'!$A$50000)),"")</f>
        <v/>
      </c>
      <c r="AE56" s="40" t="str">
        <f>IF(INDEX(WormStrainStocks!$F$3:$F$50000,MATCH(GenericLayout!AE56,WormStrainStocks!$A$3:'WormStrainStocks'!$A$50000))="y",INDEX(WormStrainStocks!$A$3:$A$50000,MATCH(GenericLayout!AE56,WormStrainStocks!$A$3:'WormStrainStocks'!$A$50000)),"")</f>
        <v/>
      </c>
    </row>
    <row r="57" spans="3:31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31" s="42" customFormat="1" ht="20" thickBot="1" x14ac:dyDescent="0.3">
      <c r="C58" s="43" t="s">
        <v>0</v>
      </c>
      <c r="D58" s="43">
        <f>X47+1</f>
        <v>16</v>
      </c>
      <c r="E58" s="43"/>
      <c r="F58" s="43"/>
      <c r="G58" s="43"/>
      <c r="H58" s="43"/>
      <c r="I58" s="43"/>
      <c r="J58" s="43"/>
      <c r="K58" s="43"/>
      <c r="L58" s="43"/>
      <c r="M58" s="43" t="s">
        <v>0</v>
      </c>
      <c r="N58" s="43">
        <f>D58+1</f>
        <v>17</v>
      </c>
      <c r="O58" s="43"/>
      <c r="P58" s="43"/>
      <c r="Q58" s="43"/>
      <c r="R58" s="43"/>
      <c r="S58" s="43"/>
      <c r="T58" s="43"/>
      <c r="U58" s="43"/>
      <c r="W58" s="43" t="s">
        <v>0</v>
      </c>
      <c r="X58" s="43">
        <f>N58+1</f>
        <v>18</v>
      </c>
      <c r="Y58" s="43"/>
      <c r="Z58" s="43"/>
      <c r="AA58" s="43"/>
      <c r="AB58" s="43"/>
      <c r="AC58" s="43"/>
      <c r="AD58" s="43"/>
      <c r="AE58" s="43"/>
    </row>
    <row r="59" spans="3:31" x14ac:dyDescent="0.2">
      <c r="C59" s="33" t="str">
        <f>IF(INDEX(WormStrainStocks!$F$3:$F$50000,MATCH(GenericLayout!C59,WormStrainStocks!$A$3:'WormStrainStocks'!$A$50000))="y",INDEX(WormStrainStocks!$A$3:$A$50000,MATCH(GenericLayout!C59,WormStrainStocks!$A$3:'WormStrainStocks'!$A$50000)),"")</f>
        <v/>
      </c>
      <c r="D59" s="34" t="str">
        <f>IF(INDEX(WormStrainStocks!$F$3:$F$50000,MATCH(GenericLayout!D59,WormStrainStocks!$A$3:'WormStrainStocks'!$A$50000))="y",INDEX(WormStrainStocks!$A$3:$A$50000,MATCH(GenericLayout!D59,WormStrainStocks!$A$3:'WormStrainStocks'!$A$50000)),"")</f>
        <v/>
      </c>
      <c r="E59" s="34" t="str">
        <f>IF(INDEX(WormStrainStocks!$F$3:$F$50000,MATCH(GenericLayout!E59,WormStrainStocks!$A$3:'WormStrainStocks'!$A$50000))="y",INDEX(WormStrainStocks!$A$3:$A$50000,MATCH(GenericLayout!E59,WormStrainStocks!$A$3:'WormStrainStocks'!$A$50000)),"")</f>
        <v/>
      </c>
      <c r="F59" s="34" t="str">
        <f>IF(INDEX(WormStrainStocks!$F$3:$F$50000,MATCH(GenericLayout!F59,WormStrainStocks!$A$3:'WormStrainStocks'!$A$50000))="y",INDEX(WormStrainStocks!$A$3:$A$50000,MATCH(GenericLayout!F59,WormStrainStocks!$A$3:'WormStrainStocks'!$A$50000)),"")</f>
        <v/>
      </c>
      <c r="G59" s="34" t="str">
        <f>IF(INDEX(WormStrainStocks!$F$3:$F$50000,MATCH(GenericLayout!G59,WormStrainStocks!$A$3:'WormStrainStocks'!$A$50000))="y",INDEX(WormStrainStocks!$A$3:$A$50000,MATCH(GenericLayout!G59,WormStrainStocks!$A$3:'WormStrainStocks'!$A$50000)),"")</f>
        <v/>
      </c>
      <c r="H59" s="34" t="str">
        <f>IF(INDEX(WormStrainStocks!$F$3:$F$50000,MATCH(GenericLayout!H59,WormStrainStocks!$A$3:'WormStrainStocks'!$A$50000))="y",INDEX(WormStrainStocks!$A$3:$A$50000,MATCH(GenericLayout!H59,WormStrainStocks!$A$3:'WormStrainStocks'!$A$50000)),"")</f>
        <v/>
      </c>
      <c r="I59" s="34" t="str">
        <f>IF(INDEX(WormStrainStocks!$F$3:$F$50000,MATCH(GenericLayout!I59,WormStrainStocks!$A$3:'WormStrainStocks'!$A$50000))="y",INDEX(WormStrainStocks!$A$3:$A$50000,MATCH(GenericLayout!I59,WormStrainStocks!$A$3:'WormStrainStocks'!$A$50000)),"")</f>
        <v/>
      </c>
      <c r="J59" s="34" t="str">
        <f>IF(INDEX(WormStrainStocks!$F$3:$F$50000,MATCH(GenericLayout!J59,WormStrainStocks!$A$3:'WormStrainStocks'!$A$50000))="y",INDEX(WormStrainStocks!$A$3:$A$50000,MATCH(GenericLayout!J59,WormStrainStocks!$A$3:'WormStrainStocks'!$A$50000)),"")</f>
        <v/>
      </c>
      <c r="K59" s="35" t="str">
        <f>IF(INDEX(WormStrainStocks!$F$3:$F$50000,MATCH(GenericLayout!K59,WormStrainStocks!$A$3:'WormStrainStocks'!$A$50000))="y",INDEX(WormStrainStocks!$A$3:$A$50000,MATCH(GenericLayout!K59,WormStrainStocks!$A$3:'WormStrainStocks'!$A$50000)),"")</f>
        <v/>
      </c>
      <c r="L59" s="1"/>
      <c r="M59" s="33" t="str">
        <f>IF(INDEX(WormStrainStocks!$F$3:$F$50000,MATCH(GenericLayout!M59,WormStrainStocks!$A$3:'WormStrainStocks'!$A$50000))="y",INDEX(WormStrainStocks!$A$3:$A$50000,MATCH(GenericLayout!M59,WormStrainStocks!$A$3:'WormStrainStocks'!$A$50000)),"")</f>
        <v/>
      </c>
      <c r="N59" s="34" t="str">
        <f>IF(INDEX(WormStrainStocks!$F$3:$F$50000,MATCH(GenericLayout!N59,WormStrainStocks!$A$3:'WormStrainStocks'!$A$50000))="y",INDEX(WormStrainStocks!$A$3:$A$50000,MATCH(GenericLayout!N59,WormStrainStocks!$A$3:'WormStrainStocks'!$A$50000)),"")</f>
        <v/>
      </c>
      <c r="O59" s="34" t="str">
        <f>IF(INDEX(WormStrainStocks!$F$3:$F$50000,MATCH(GenericLayout!O59,WormStrainStocks!$A$3:'WormStrainStocks'!$A$50000))="y",INDEX(WormStrainStocks!$A$3:$A$50000,MATCH(GenericLayout!O59,WormStrainStocks!$A$3:'WormStrainStocks'!$A$50000)),"")</f>
        <v/>
      </c>
      <c r="P59" s="34" t="str">
        <f>IF(INDEX(WormStrainStocks!$F$3:$F$50000,MATCH(GenericLayout!P59,WormStrainStocks!$A$3:'WormStrainStocks'!$A$50000))="y",INDEX(WormStrainStocks!$A$3:$A$50000,MATCH(GenericLayout!P59,WormStrainStocks!$A$3:'WormStrainStocks'!$A$50000)),"")</f>
        <v/>
      </c>
      <c r="Q59" s="34" t="str">
        <f>IF(INDEX(WormStrainStocks!$F$3:$F$50000,MATCH(GenericLayout!Q59,WormStrainStocks!$A$3:'WormStrainStocks'!$A$50000))="y",INDEX(WormStrainStocks!$A$3:$A$50000,MATCH(GenericLayout!Q59,WormStrainStocks!$A$3:'WormStrainStocks'!$A$50000)),"")</f>
        <v/>
      </c>
      <c r="R59" s="34" t="str">
        <f>IF(INDEX(WormStrainStocks!$F$3:$F$50000,MATCH(GenericLayout!R59,WormStrainStocks!$A$3:'WormStrainStocks'!$A$50000))="y",INDEX(WormStrainStocks!$A$3:$A$50000,MATCH(GenericLayout!R59,WormStrainStocks!$A$3:'WormStrainStocks'!$A$50000)),"")</f>
        <v/>
      </c>
      <c r="S59" s="34" t="str">
        <f>IF(INDEX(WormStrainStocks!$F$3:$F$50000,MATCH(GenericLayout!S59,WormStrainStocks!$A$3:'WormStrainStocks'!$A$50000))="y",INDEX(WormStrainStocks!$A$3:$A$50000,MATCH(GenericLayout!S59,WormStrainStocks!$A$3:'WormStrainStocks'!$A$50000)),"")</f>
        <v/>
      </c>
      <c r="T59" s="34" t="str">
        <f>IF(INDEX(WormStrainStocks!$F$3:$F$50000,MATCH(GenericLayout!T59,WormStrainStocks!$A$3:'WormStrainStocks'!$A$50000))="y",INDEX(WormStrainStocks!$A$3:$A$50000,MATCH(GenericLayout!T59,WormStrainStocks!$A$3:'WormStrainStocks'!$A$50000)),"")</f>
        <v/>
      </c>
      <c r="U59" s="35" t="str">
        <f>IF(INDEX(WormStrainStocks!$F$3:$F$50000,MATCH(GenericLayout!U59,WormStrainStocks!$A$3:'WormStrainStocks'!$A$50000))="y",INDEX(WormStrainStocks!$A$3:$A$50000,MATCH(GenericLayout!U59,WormStrainStocks!$A$3:'WormStrainStocks'!$A$50000)),"")</f>
        <v/>
      </c>
      <c r="W59" s="33" t="str">
        <f>IF(INDEX(WormStrainStocks!$F$3:$F$50000,MATCH(GenericLayout!W59,WormStrainStocks!$A$3:'WormStrainStocks'!$A$50000))="y",INDEX(WormStrainStocks!$A$3:$A$50000,MATCH(GenericLayout!W59,WormStrainStocks!$A$3:'WormStrainStocks'!$A$50000)),"")</f>
        <v/>
      </c>
      <c r="X59" s="34" t="str">
        <f>IF(INDEX(WormStrainStocks!$F$3:$F$50000,MATCH(GenericLayout!X59,WormStrainStocks!$A$3:'WormStrainStocks'!$A$50000))="y",INDEX(WormStrainStocks!$A$3:$A$50000,MATCH(GenericLayout!X59,WormStrainStocks!$A$3:'WormStrainStocks'!$A$50000)),"")</f>
        <v/>
      </c>
      <c r="Y59" s="34" t="str">
        <f>IF(INDEX(WormStrainStocks!$F$3:$F$50000,MATCH(GenericLayout!Y59,WormStrainStocks!$A$3:'WormStrainStocks'!$A$50000))="y",INDEX(WormStrainStocks!$A$3:$A$50000,MATCH(GenericLayout!Y59,WormStrainStocks!$A$3:'WormStrainStocks'!$A$50000)),"")</f>
        <v/>
      </c>
      <c r="Z59" s="34" t="str">
        <f>IF(INDEX(WormStrainStocks!$F$3:$F$50000,MATCH(GenericLayout!Z59,WormStrainStocks!$A$3:'WormStrainStocks'!$A$50000))="y",INDEX(WormStrainStocks!$A$3:$A$50000,MATCH(GenericLayout!Z59,WormStrainStocks!$A$3:'WormStrainStocks'!$A$50000)),"")</f>
        <v/>
      </c>
      <c r="AA59" s="34" t="str">
        <f>IF(INDEX(WormStrainStocks!$F$3:$F$50000,MATCH(GenericLayout!AA59,WormStrainStocks!$A$3:'WormStrainStocks'!$A$50000))="y",INDEX(WormStrainStocks!$A$3:$A$50000,MATCH(GenericLayout!AA59,WormStrainStocks!$A$3:'WormStrainStocks'!$A$50000)),"")</f>
        <v/>
      </c>
      <c r="AB59" s="34" t="str">
        <f>IF(INDEX(WormStrainStocks!$F$3:$F$50000,MATCH(GenericLayout!AB59,WormStrainStocks!$A$3:'WormStrainStocks'!$A$50000))="y",INDEX(WormStrainStocks!$A$3:$A$50000,MATCH(GenericLayout!AB59,WormStrainStocks!$A$3:'WormStrainStocks'!$A$50000)),"")</f>
        <v/>
      </c>
      <c r="AC59" s="34" t="str">
        <f>IF(INDEX(WormStrainStocks!$F$3:$F$50000,MATCH(GenericLayout!AC59,WormStrainStocks!$A$3:'WormStrainStocks'!$A$50000))="y",INDEX(WormStrainStocks!$A$3:$A$50000,MATCH(GenericLayout!AC59,WormStrainStocks!$A$3:'WormStrainStocks'!$A$50000)),"")</f>
        <v/>
      </c>
      <c r="AD59" s="34" t="str">
        <f>IF(INDEX(WormStrainStocks!$F$3:$F$50000,MATCH(GenericLayout!AD59,WormStrainStocks!$A$3:'WormStrainStocks'!$A$50000))="y",INDEX(WormStrainStocks!$A$3:$A$50000,MATCH(GenericLayout!AD59,WormStrainStocks!$A$3:'WormStrainStocks'!$A$50000)),"")</f>
        <v/>
      </c>
      <c r="AE59" s="35" t="str">
        <f>IF(INDEX(WormStrainStocks!$F$3:$F$50000,MATCH(GenericLayout!AE59,WormStrainStocks!$A$3:'WormStrainStocks'!$A$50000))="y",INDEX(WormStrainStocks!$A$3:$A$50000,MATCH(GenericLayout!AE59,WormStrainStocks!$A$3:'WormStrainStocks'!$A$50000)),"")</f>
        <v/>
      </c>
    </row>
    <row r="60" spans="3:31" x14ac:dyDescent="0.2">
      <c r="C60" s="36" t="str">
        <f>IF(INDEX(WormStrainStocks!$F$3:$F$50000,MATCH(GenericLayout!C60,WormStrainStocks!$A$3:'WormStrainStocks'!$A$50000))="y",INDEX(WormStrainStocks!$A$3:$A$50000,MATCH(GenericLayout!C60,WormStrainStocks!$A$3:'WormStrainStocks'!$A$50000)),"")</f>
        <v/>
      </c>
      <c r="D60" s="2" t="str">
        <f>IF(INDEX(WormStrainStocks!$F$3:$F$50000,MATCH(GenericLayout!D60,WormStrainStocks!$A$3:'WormStrainStocks'!$A$50000))="y",INDEX(WormStrainStocks!$A$3:$A$50000,MATCH(GenericLayout!D60,WormStrainStocks!$A$3:'WormStrainStocks'!$A$50000)),"")</f>
        <v/>
      </c>
      <c r="E60" s="2" t="str">
        <f>IF(INDEX(WormStrainStocks!$F$3:$F$50000,MATCH(GenericLayout!E60,WormStrainStocks!$A$3:'WormStrainStocks'!$A$50000))="y",INDEX(WormStrainStocks!$A$3:$A$50000,MATCH(GenericLayout!E60,WormStrainStocks!$A$3:'WormStrainStocks'!$A$50000)),"")</f>
        <v/>
      </c>
      <c r="F60" s="2" t="str">
        <f>IF(INDEX(WormStrainStocks!$F$3:$F$50000,MATCH(GenericLayout!F60,WormStrainStocks!$A$3:'WormStrainStocks'!$A$50000))="y",INDEX(WormStrainStocks!$A$3:$A$50000,MATCH(GenericLayout!F60,WormStrainStocks!$A$3:'WormStrainStocks'!$A$50000)),"")</f>
        <v/>
      </c>
      <c r="G60" s="2" t="str">
        <f>IF(INDEX(WormStrainStocks!$F$3:$F$50000,MATCH(GenericLayout!G60,WormStrainStocks!$A$3:'WormStrainStocks'!$A$50000))="y",INDEX(WormStrainStocks!$A$3:$A$50000,MATCH(GenericLayout!G60,WormStrainStocks!$A$3:'WormStrainStocks'!$A$50000)),"")</f>
        <v/>
      </c>
      <c r="H60" s="2" t="str">
        <f>IF(INDEX(WormStrainStocks!$F$3:$F$50000,MATCH(GenericLayout!H60,WormStrainStocks!$A$3:'WormStrainStocks'!$A$50000))="y",INDEX(WormStrainStocks!$A$3:$A$50000,MATCH(GenericLayout!H60,WormStrainStocks!$A$3:'WormStrainStocks'!$A$50000)),"")</f>
        <v/>
      </c>
      <c r="I60" s="2" t="str">
        <f>IF(INDEX(WormStrainStocks!$F$3:$F$50000,MATCH(GenericLayout!I60,WormStrainStocks!$A$3:'WormStrainStocks'!$A$50000))="y",INDEX(WormStrainStocks!$A$3:$A$50000,MATCH(GenericLayout!I60,WormStrainStocks!$A$3:'WormStrainStocks'!$A$50000)),"")</f>
        <v/>
      </c>
      <c r="J60" s="2" t="str">
        <f>IF(INDEX(WormStrainStocks!$F$3:$F$50000,MATCH(GenericLayout!J60,WormStrainStocks!$A$3:'WormStrainStocks'!$A$50000))="y",INDEX(WormStrainStocks!$A$3:$A$50000,MATCH(GenericLayout!J60,WormStrainStocks!$A$3:'WormStrainStocks'!$A$50000)),"")</f>
        <v/>
      </c>
      <c r="K60" s="37" t="str">
        <f>IF(INDEX(WormStrainStocks!$F$3:$F$50000,MATCH(GenericLayout!K60,WormStrainStocks!$A$3:'WormStrainStocks'!$A$50000))="y",INDEX(WormStrainStocks!$A$3:$A$50000,MATCH(GenericLayout!K60,WormStrainStocks!$A$3:'WormStrainStocks'!$A$50000)),"")</f>
        <v/>
      </c>
      <c r="L60" s="1"/>
      <c r="M60" s="36" t="str">
        <f>IF(INDEX(WormStrainStocks!$F$3:$F$50000,MATCH(GenericLayout!M60,WormStrainStocks!$A$3:'WormStrainStocks'!$A$50000))="y",INDEX(WormStrainStocks!$A$3:$A$50000,MATCH(GenericLayout!M60,WormStrainStocks!$A$3:'WormStrainStocks'!$A$50000)),"")</f>
        <v/>
      </c>
      <c r="N60" s="2" t="str">
        <f>IF(INDEX(WormStrainStocks!$F$3:$F$50000,MATCH(GenericLayout!N60,WormStrainStocks!$A$3:'WormStrainStocks'!$A$50000))="y",INDEX(WormStrainStocks!$A$3:$A$50000,MATCH(GenericLayout!N60,WormStrainStocks!$A$3:'WormStrainStocks'!$A$50000)),"")</f>
        <v/>
      </c>
      <c r="O60" s="2" t="str">
        <f>IF(INDEX(WormStrainStocks!$F$3:$F$50000,MATCH(GenericLayout!O60,WormStrainStocks!$A$3:'WormStrainStocks'!$A$50000))="y",INDEX(WormStrainStocks!$A$3:$A$50000,MATCH(GenericLayout!O60,WormStrainStocks!$A$3:'WormStrainStocks'!$A$50000)),"")</f>
        <v/>
      </c>
      <c r="P60" s="2" t="str">
        <f>IF(INDEX(WormStrainStocks!$F$3:$F$50000,MATCH(GenericLayout!P60,WormStrainStocks!$A$3:'WormStrainStocks'!$A$50000))="y",INDEX(WormStrainStocks!$A$3:$A$50000,MATCH(GenericLayout!P60,WormStrainStocks!$A$3:'WormStrainStocks'!$A$50000)),"")</f>
        <v/>
      </c>
      <c r="Q60" s="2" t="str">
        <f>IF(INDEX(WormStrainStocks!$F$3:$F$50000,MATCH(GenericLayout!Q60,WormStrainStocks!$A$3:'WormStrainStocks'!$A$50000))="y",INDEX(WormStrainStocks!$A$3:$A$50000,MATCH(GenericLayout!Q60,WormStrainStocks!$A$3:'WormStrainStocks'!$A$50000)),"")</f>
        <v/>
      </c>
      <c r="R60" s="2" t="str">
        <f>IF(INDEX(WormStrainStocks!$F$3:$F$50000,MATCH(GenericLayout!R60,WormStrainStocks!$A$3:'WormStrainStocks'!$A$50000))="y",INDEX(WormStrainStocks!$A$3:$A$50000,MATCH(GenericLayout!R60,WormStrainStocks!$A$3:'WormStrainStocks'!$A$50000)),"")</f>
        <v/>
      </c>
      <c r="S60" s="2" t="str">
        <f>IF(INDEX(WormStrainStocks!$F$3:$F$50000,MATCH(GenericLayout!S60,WormStrainStocks!$A$3:'WormStrainStocks'!$A$50000))="y",INDEX(WormStrainStocks!$A$3:$A$50000,MATCH(GenericLayout!S60,WormStrainStocks!$A$3:'WormStrainStocks'!$A$50000)),"")</f>
        <v/>
      </c>
      <c r="T60" s="2" t="str">
        <f>IF(INDEX(WormStrainStocks!$F$3:$F$50000,MATCH(GenericLayout!T60,WormStrainStocks!$A$3:'WormStrainStocks'!$A$50000))="y",INDEX(WormStrainStocks!$A$3:$A$50000,MATCH(GenericLayout!T60,WormStrainStocks!$A$3:'WormStrainStocks'!$A$50000)),"")</f>
        <v/>
      </c>
      <c r="U60" s="37" t="str">
        <f>IF(INDEX(WormStrainStocks!$F$3:$F$50000,MATCH(GenericLayout!U60,WormStrainStocks!$A$3:'WormStrainStocks'!$A$50000))="y",INDEX(WormStrainStocks!$A$3:$A$50000,MATCH(GenericLayout!U60,WormStrainStocks!$A$3:'WormStrainStocks'!$A$50000)),"")</f>
        <v/>
      </c>
      <c r="W60" s="36" t="str">
        <f>IF(INDEX(WormStrainStocks!$F$3:$F$50000,MATCH(GenericLayout!W60,WormStrainStocks!$A$3:'WormStrainStocks'!$A$50000))="y",INDEX(WormStrainStocks!$A$3:$A$50000,MATCH(GenericLayout!W60,WormStrainStocks!$A$3:'WormStrainStocks'!$A$50000)),"")</f>
        <v/>
      </c>
      <c r="X60" s="2" t="str">
        <f>IF(INDEX(WormStrainStocks!$F$3:$F$50000,MATCH(GenericLayout!X60,WormStrainStocks!$A$3:'WormStrainStocks'!$A$50000))="y",INDEX(WormStrainStocks!$A$3:$A$50000,MATCH(GenericLayout!X60,WormStrainStocks!$A$3:'WormStrainStocks'!$A$50000)),"")</f>
        <v/>
      </c>
      <c r="Y60" s="2" t="str">
        <f>IF(INDEX(WormStrainStocks!$F$3:$F$50000,MATCH(GenericLayout!Y60,WormStrainStocks!$A$3:'WormStrainStocks'!$A$50000))="y",INDEX(WormStrainStocks!$A$3:$A$50000,MATCH(GenericLayout!Y60,WormStrainStocks!$A$3:'WormStrainStocks'!$A$50000)),"")</f>
        <v/>
      </c>
      <c r="Z60" s="2" t="str">
        <f>IF(INDEX(WormStrainStocks!$F$3:$F$50000,MATCH(GenericLayout!Z60,WormStrainStocks!$A$3:'WormStrainStocks'!$A$50000))="y",INDEX(WormStrainStocks!$A$3:$A$50000,MATCH(GenericLayout!Z60,WormStrainStocks!$A$3:'WormStrainStocks'!$A$50000)),"")</f>
        <v/>
      </c>
      <c r="AA60" s="2" t="str">
        <f>IF(INDEX(WormStrainStocks!$F$3:$F$50000,MATCH(GenericLayout!AA60,WormStrainStocks!$A$3:'WormStrainStocks'!$A$50000))="y",INDEX(WormStrainStocks!$A$3:$A$50000,MATCH(GenericLayout!AA60,WormStrainStocks!$A$3:'WormStrainStocks'!$A$50000)),"")</f>
        <v/>
      </c>
      <c r="AB60" s="2" t="str">
        <f>IF(INDEX(WormStrainStocks!$F$3:$F$50000,MATCH(GenericLayout!AB60,WormStrainStocks!$A$3:'WormStrainStocks'!$A$50000))="y",INDEX(WormStrainStocks!$A$3:$A$50000,MATCH(GenericLayout!AB60,WormStrainStocks!$A$3:'WormStrainStocks'!$A$50000)),"")</f>
        <v/>
      </c>
      <c r="AC60" s="2" t="str">
        <f>IF(INDEX(WormStrainStocks!$F$3:$F$50000,MATCH(GenericLayout!AC60,WormStrainStocks!$A$3:'WormStrainStocks'!$A$50000))="y",INDEX(WormStrainStocks!$A$3:$A$50000,MATCH(GenericLayout!AC60,WormStrainStocks!$A$3:'WormStrainStocks'!$A$50000)),"")</f>
        <v/>
      </c>
      <c r="AD60" s="2" t="str">
        <f>IF(INDEX(WormStrainStocks!$F$3:$F$50000,MATCH(GenericLayout!AD60,WormStrainStocks!$A$3:'WormStrainStocks'!$A$50000))="y",INDEX(WormStrainStocks!$A$3:$A$50000,MATCH(GenericLayout!AD60,WormStrainStocks!$A$3:'WormStrainStocks'!$A$50000)),"")</f>
        <v/>
      </c>
      <c r="AE60" s="37" t="str">
        <f>IF(INDEX(WormStrainStocks!$F$3:$F$50000,MATCH(GenericLayout!AE60,WormStrainStocks!$A$3:'WormStrainStocks'!$A$50000))="y",INDEX(WormStrainStocks!$A$3:$A$50000,MATCH(GenericLayout!AE60,WormStrainStocks!$A$3:'WormStrainStocks'!$A$50000)),"")</f>
        <v/>
      </c>
    </row>
    <row r="61" spans="3:31" x14ac:dyDescent="0.2">
      <c r="C61" s="36" t="str">
        <f>IF(INDEX(WormStrainStocks!$F$3:$F$50000,MATCH(GenericLayout!C61,WormStrainStocks!$A$3:'WormStrainStocks'!$A$50000))="y",INDEX(WormStrainStocks!$A$3:$A$50000,MATCH(GenericLayout!C61,WormStrainStocks!$A$3:'WormStrainStocks'!$A$50000)),"")</f>
        <v/>
      </c>
      <c r="D61" s="2" t="str">
        <f>IF(INDEX(WormStrainStocks!$F$3:$F$50000,MATCH(GenericLayout!D61,WormStrainStocks!$A$3:'WormStrainStocks'!$A$50000))="y",INDEX(WormStrainStocks!$A$3:$A$50000,MATCH(GenericLayout!D61,WormStrainStocks!$A$3:'WormStrainStocks'!$A$50000)),"")</f>
        <v/>
      </c>
      <c r="E61" s="2" t="str">
        <f>IF(INDEX(WormStrainStocks!$F$3:$F$50000,MATCH(GenericLayout!E61,WormStrainStocks!$A$3:'WormStrainStocks'!$A$50000))="y",INDEX(WormStrainStocks!$A$3:$A$50000,MATCH(GenericLayout!E61,WormStrainStocks!$A$3:'WormStrainStocks'!$A$50000)),"")</f>
        <v/>
      </c>
      <c r="F61" s="2" t="str">
        <f>IF(INDEX(WormStrainStocks!$F$3:$F$50000,MATCH(GenericLayout!F61,WormStrainStocks!$A$3:'WormStrainStocks'!$A$50000))="y",INDEX(WormStrainStocks!$A$3:$A$50000,MATCH(GenericLayout!F61,WormStrainStocks!$A$3:'WormStrainStocks'!$A$50000)),"")</f>
        <v/>
      </c>
      <c r="G61" s="2" t="str">
        <f>IF(INDEX(WormStrainStocks!$F$3:$F$50000,MATCH(GenericLayout!G61,WormStrainStocks!$A$3:'WormStrainStocks'!$A$50000))="y",INDEX(WormStrainStocks!$A$3:$A$50000,MATCH(GenericLayout!G61,WormStrainStocks!$A$3:'WormStrainStocks'!$A$50000)),"")</f>
        <v/>
      </c>
      <c r="H61" s="2" t="str">
        <f>IF(INDEX(WormStrainStocks!$F$3:$F$50000,MATCH(GenericLayout!H61,WormStrainStocks!$A$3:'WormStrainStocks'!$A$50000))="y",INDEX(WormStrainStocks!$A$3:$A$50000,MATCH(GenericLayout!H61,WormStrainStocks!$A$3:'WormStrainStocks'!$A$50000)),"")</f>
        <v/>
      </c>
      <c r="I61" s="2" t="str">
        <f>IF(INDEX(WormStrainStocks!$F$3:$F$50000,MATCH(GenericLayout!I61,WormStrainStocks!$A$3:'WormStrainStocks'!$A$50000))="y",INDEX(WormStrainStocks!$A$3:$A$50000,MATCH(GenericLayout!I61,WormStrainStocks!$A$3:'WormStrainStocks'!$A$50000)),"")</f>
        <v/>
      </c>
      <c r="J61" s="2" t="str">
        <f>IF(INDEX(WormStrainStocks!$F$3:$F$50000,MATCH(GenericLayout!J61,WormStrainStocks!$A$3:'WormStrainStocks'!$A$50000))="y",INDEX(WormStrainStocks!$A$3:$A$50000,MATCH(GenericLayout!J61,WormStrainStocks!$A$3:'WormStrainStocks'!$A$50000)),"")</f>
        <v/>
      </c>
      <c r="K61" s="37" t="str">
        <f>IF(INDEX(WormStrainStocks!$F$3:$F$50000,MATCH(GenericLayout!K61,WormStrainStocks!$A$3:'WormStrainStocks'!$A$50000))="y",INDEX(WormStrainStocks!$A$3:$A$50000,MATCH(GenericLayout!K61,WormStrainStocks!$A$3:'WormStrainStocks'!$A$50000)),"")</f>
        <v/>
      </c>
      <c r="L61" s="1"/>
      <c r="M61" s="36" t="str">
        <f>IF(INDEX(WormStrainStocks!$F$3:$F$50000,MATCH(GenericLayout!M61,WormStrainStocks!$A$3:'WormStrainStocks'!$A$50000))="y",INDEX(WormStrainStocks!$A$3:$A$50000,MATCH(GenericLayout!M61,WormStrainStocks!$A$3:'WormStrainStocks'!$A$50000)),"")</f>
        <v/>
      </c>
      <c r="N61" s="2" t="str">
        <f>IF(INDEX(WormStrainStocks!$F$3:$F$50000,MATCH(GenericLayout!N61,WormStrainStocks!$A$3:'WormStrainStocks'!$A$50000))="y",INDEX(WormStrainStocks!$A$3:$A$50000,MATCH(GenericLayout!N61,WormStrainStocks!$A$3:'WormStrainStocks'!$A$50000)),"")</f>
        <v/>
      </c>
      <c r="O61" s="2" t="str">
        <f>IF(INDEX(WormStrainStocks!$F$3:$F$50000,MATCH(GenericLayout!O61,WormStrainStocks!$A$3:'WormStrainStocks'!$A$50000))="y",INDEX(WormStrainStocks!$A$3:$A$50000,MATCH(GenericLayout!O61,WormStrainStocks!$A$3:'WormStrainStocks'!$A$50000)),"")</f>
        <v/>
      </c>
      <c r="P61" s="2" t="str">
        <f>IF(INDEX(WormStrainStocks!$F$3:$F$50000,MATCH(GenericLayout!P61,WormStrainStocks!$A$3:'WormStrainStocks'!$A$50000))="y",INDEX(WormStrainStocks!$A$3:$A$50000,MATCH(GenericLayout!P61,WormStrainStocks!$A$3:'WormStrainStocks'!$A$50000)),"")</f>
        <v/>
      </c>
      <c r="Q61" s="2" t="str">
        <f>IF(INDEX(WormStrainStocks!$F$3:$F$50000,MATCH(GenericLayout!Q61,WormStrainStocks!$A$3:'WormStrainStocks'!$A$50000))="y",INDEX(WormStrainStocks!$A$3:$A$50000,MATCH(GenericLayout!Q61,WormStrainStocks!$A$3:'WormStrainStocks'!$A$50000)),"")</f>
        <v/>
      </c>
      <c r="R61" s="2" t="str">
        <f>IF(INDEX(WormStrainStocks!$F$3:$F$50000,MATCH(GenericLayout!R61,WormStrainStocks!$A$3:'WormStrainStocks'!$A$50000))="y",INDEX(WormStrainStocks!$A$3:$A$50000,MATCH(GenericLayout!R61,WormStrainStocks!$A$3:'WormStrainStocks'!$A$50000)),"")</f>
        <v/>
      </c>
      <c r="S61" s="2" t="str">
        <f>IF(INDEX(WormStrainStocks!$F$3:$F$50000,MATCH(GenericLayout!S61,WormStrainStocks!$A$3:'WormStrainStocks'!$A$50000))="y",INDEX(WormStrainStocks!$A$3:$A$50000,MATCH(GenericLayout!S61,WormStrainStocks!$A$3:'WormStrainStocks'!$A$50000)),"")</f>
        <v/>
      </c>
      <c r="T61" s="2" t="str">
        <f>IF(INDEX(WormStrainStocks!$F$3:$F$50000,MATCH(GenericLayout!T61,WormStrainStocks!$A$3:'WormStrainStocks'!$A$50000))="y",INDEX(WormStrainStocks!$A$3:$A$50000,MATCH(GenericLayout!T61,WormStrainStocks!$A$3:'WormStrainStocks'!$A$50000)),"")</f>
        <v/>
      </c>
      <c r="U61" s="37" t="str">
        <f>IF(INDEX(WormStrainStocks!$F$3:$F$50000,MATCH(GenericLayout!U61,WormStrainStocks!$A$3:'WormStrainStocks'!$A$50000))="y",INDEX(WormStrainStocks!$A$3:$A$50000,MATCH(GenericLayout!U61,WormStrainStocks!$A$3:'WormStrainStocks'!$A$50000)),"")</f>
        <v/>
      </c>
      <c r="W61" s="36" t="str">
        <f>IF(INDEX(WormStrainStocks!$F$3:$F$50000,MATCH(GenericLayout!W61,WormStrainStocks!$A$3:'WormStrainStocks'!$A$50000))="y",INDEX(WormStrainStocks!$A$3:$A$50000,MATCH(GenericLayout!W61,WormStrainStocks!$A$3:'WormStrainStocks'!$A$50000)),"")</f>
        <v/>
      </c>
      <c r="X61" s="2" t="str">
        <f>IF(INDEX(WormStrainStocks!$F$3:$F$50000,MATCH(GenericLayout!X61,WormStrainStocks!$A$3:'WormStrainStocks'!$A$50000))="y",INDEX(WormStrainStocks!$A$3:$A$50000,MATCH(GenericLayout!X61,WormStrainStocks!$A$3:'WormStrainStocks'!$A$50000)),"")</f>
        <v/>
      </c>
      <c r="Y61" s="2" t="str">
        <f>IF(INDEX(WormStrainStocks!$F$3:$F$50000,MATCH(GenericLayout!Y61,WormStrainStocks!$A$3:'WormStrainStocks'!$A$50000))="y",INDEX(WormStrainStocks!$A$3:$A$50000,MATCH(GenericLayout!Y61,WormStrainStocks!$A$3:'WormStrainStocks'!$A$50000)),"")</f>
        <v/>
      </c>
      <c r="Z61" s="2" t="str">
        <f>IF(INDEX(WormStrainStocks!$F$3:$F$50000,MATCH(GenericLayout!Z61,WormStrainStocks!$A$3:'WormStrainStocks'!$A$50000))="y",INDEX(WormStrainStocks!$A$3:$A$50000,MATCH(GenericLayout!Z61,WormStrainStocks!$A$3:'WormStrainStocks'!$A$50000)),"")</f>
        <v/>
      </c>
      <c r="AA61" s="2" t="str">
        <f>IF(INDEX(WormStrainStocks!$F$3:$F$50000,MATCH(GenericLayout!AA61,WormStrainStocks!$A$3:'WormStrainStocks'!$A$50000))="y",INDEX(WormStrainStocks!$A$3:$A$50000,MATCH(GenericLayout!AA61,WormStrainStocks!$A$3:'WormStrainStocks'!$A$50000)),"")</f>
        <v/>
      </c>
      <c r="AB61" s="2" t="str">
        <f>IF(INDEX(WormStrainStocks!$F$3:$F$50000,MATCH(GenericLayout!AB61,WormStrainStocks!$A$3:'WormStrainStocks'!$A$50000))="y",INDEX(WormStrainStocks!$A$3:$A$50000,MATCH(GenericLayout!AB61,WormStrainStocks!$A$3:'WormStrainStocks'!$A$50000)),"")</f>
        <v/>
      </c>
      <c r="AC61" s="2" t="str">
        <f>IF(INDEX(WormStrainStocks!$F$3:$F$50000,MATCH(GenericLayout!AC61,WormStrainStocks!$A$3:'WormStrainStocks'!$A$50000))="y",INDEX(WormStrainStocks!$A$3:$A$50000,MATCH(GenericLayout!AC61,WormStrainStocks!$A$3:'WormStrainStocks'!$A$50000)),"")</f>
        <v/>
      </c>
      <c r="AD61" s="2" t="str">
        <f>IF(INDEX(WormStrainStocks!$F$3:$F$50000,MATCH(GenericLayout!AD61,WormStrainStocks!$A$3:'WormStrainStocks'!$A$50000))="y",INDEX(WormStrainStocks!$A$3:$A$50000,MATCH(GenericLayout!AD61,WormStrainStocks!$A$3:'WormStrainStocks'!$A$50000)),"")</f>
        <v/>
      </c>
      <c r="AE61" s="37" t="str">
        <f>IF(INDEX(WormStrainStocks!$F$3:$F$50000,MATCH(GenericLayout!AE61,WormStrainStocks!$A$3:'WormStrainStocks'!$A$50000))="y",INDEX(WormStrainStocks!$A$3:$A$50000,MATCH(GenericLayout!AE61,WormStrainStocks!$A$3:'WormStrainStocks'!$A$50000)),"")</f>
        <v/>
      </c>
    </row>
    <row r="62" spans="3:31" x14ac:dyDescent="0.2">
      <c r="C62" s="36" t="str">
        <f>IF(INDEX(WormStrainStocks!$F$3:$F$50000,MATCH(GenericLayout!C62,WormStrainStocks!$A$3:'WormStrainStocks'!$A$50000))="y",INDEX(WormStrainStocks!$A$3:$A$50000,MATCH(GenericLayout!C62,WormStrainStocks!$A$3:'WormStrainStocks'!$A$50000)),"")</f>
        <v/>
      </c>
      <c r="D62" s="2" t="str">
        <f>IF(INDEX(WormStrainStocks!$F$3:$F$50000,MATCH(GenericLayout!D62,WormStrainStocks!$A$3:'WormStrainStocks'!$A$50000))="y",INDEX(WormStrainStocks!$A$3:$A$50000,MATCH(GenericLayout!D62,WormStrainStocks!$A$3:'WormStrainStocks'!$A$50000)),"")</f>
        <v/>
      </c>
      <c r="E62" s="2" t="str">
        <f>IF(INDEX(WormStrainStocks!$F$3:$F$50000,MATCH(GenericLayout!E62,WormStrainStocks!$A$3:'WormStrainStocks'!$A$50000))="y",INDEX(WormStrainStocks!$A$3:$A$50000,MATCH(GenericLayout!E62,WormStrainStocks!$A$3:'WormStrainStocks'!$A$50000)),"")</f>
        <v/>
      </c>
      <c r="F62" s="2" t="str">
        <f>IF(INDEX(WormStrainStocks!$F$3:$F$50000,MATCH(GenericLayout!F62,WormStrainStocks!$A$3:'WormStrainStocks'!$A$50000))="y",INDEX(WormStrainStocks!$A$3:$A$50000,MATCH(GenericLayout!F62,WormStrainStocks!$A$3:'WormStrainStocks'!$A$50000)),"")</f>
        <v/>
      </c>
      <c r="G62" s="2" t="str">
        <f>IF(INDEX(WormStrainStocks!$F$3:$F$50000,MATCH(GenericLayout!G62,WormStrainStocks!$A$3:'WormStrainStocks'!$A$50000))="y",INDEX(WormStrainStocks!$A$3:$A$50000,MATCH(GenericLayout!G62,WormStrainStocks!$A$3:'WormStrainStocks'!$A$50000)),"")</f>
        <v/>
      </c>
      <c r="H62" s="2" t="str">
        <f>IF(INDEX(WormStrainStocks!$F$3:$F$50000,MATCH(GenericLayout!H62,WormStrainStocks!$A$3:'WormStrainStocks'!$A$50000))="y",INDEX(WormStrainStocks!$A$3:$A$50000,MATCH(GenericLayout!H62,WormStrainStocks!$A$3:'WormStrainStocks'!$A$50000)),"")</f>
        <v/>
      </c>
      <c r="I62" s="2" t="str">
        <f>IF(INDEX(WormStrainStocks!$F$3:$F$50000,MATCH(GenericLayout!I62,WormStrainStocks!$A$3:'WormStrainStocks'!$A$50000))="y",INDEX(WormStrainStocks!$A$3:$A$50000,MATCH(GenericLayout!I62,WormStrainStocks!$A$3:'WormStrainStocks'!$A$50000)),"")</f>
        <v/>
      </c>
      <c r="J62" s="2" t="str">
        <f>IF(INDEX(WormStrainStocks!$F$3:$F$50000,MATCH(GenericLayout!J62,WormStrainStocks!$A$3:'WormStrainStocks'!$A$50000))="y",INDEX(WormStrainStocks!$A$3:$A$50000,MATCH(GenericLayout!J62,WormStrainStocks!$A$3:'WormStrainStocks'!$A$50000)),"")</f>
        <v/>
      </c>
      <c r="K62" s="37" t="str">
        <f>IF(INDEX(WormStrainStocks!$F$3:$F$50000,MATCH(GenericLayout!K62,WormStrainStocks!$A$3:'WormStrainStocks'!$A$50000))="y",INDEX(WormStrainStocks!$A$3:$A$50000,MATCH(GenericLayout!K62,WormStrainStocks!$A$3:'WormStrainStocks'!$A$50000)),"")</f>
        <v/>
      </c>
      <c r="L62" s="1"/>
      <c r="M62" s="36" t="str">
        <f>IF(INDEX(WormStrainStocks!$F$3:$F$50000,MATCH(GenericLayout!M62,WormStrainStocks!$A$3:'WormStrainStocks'!$A$50000))="y",INDEX(WormStrainStocks!$A$3:$A$50000,MATCH(GenericLayout!M62,WormStrainStocks!$A$3:'WormStrainStocks'!$A$50000)),"")</f>
        <v/>
      </c>
      <c r="N62" s="2" t="str">
        <f>IF(INDEX(WormStrainStocks!$F$3:$F$50000,MATCH(GenericLayout!N62,WormStrainStocks!$A$3:'WormStrainStocks'!$A$50000))="y",INDEX(WormStrainStocks!$A$3:$A$50000,MATCH(GenericLayout!N62,WormStrainStocks!$A$3:'WormStrainStocks'!$A$50000)),"")</f>
        <v/>
      </c>
      <c r="O62" s="2" t="str">
        <f>IF(INDEX(WormStrainStocks!$F$3:$F$50000,MATCH(GenericLayout!O62,WormStrainStocks!$A$3:'WormStrainStocks'!$A$50000))="y",INDEX(WormStrainStocks!$A$3:$A$50000,MATCH(GenericLayout!O62,WormStrainStocks!$A$3:'WormStrainStocks'!$A$50000)),"")</f>
        <v/>
      </c>
      <c r="P62" s="2" t="str">
        <f>IF(INDEX(WormStrainStocks!$F$3:$F$50000,MATCH(GenericLayout!P62,WormStrainStocks!$A$3:'WormStrainStocks'!$A$50000))="y",INDEX(WormStrainStocks!$A$3:$A$50000,MATCH(GenericLayout!P62,WormStrainStocks!$A$3:'WormStrainStocks'!$A$50000)),"")</f>
        <v/>
      </c>
      <c r="Q62" s="2" t="str">
        <f>IF(INDEX(WormStrainStocks!$F$3:$F$50000,MATCH(GenericLayout!Q62,WormStrainStocks!$A$3:'WormStrainStocks'!$A$50000))="y",INDEX(WormStrainStocks!$A$3:$A$50000,MATCH(GenericLayout!Q62,WormStrainStocks!$A$3:'WormStrainStocks'!$A$50000)),"")</f>
        <v/>
      </c>
      <c r="R62" s="2" t="str">
        <f>IF(INDEX(WormStrainStocks!$F$3:$F$50000,MATCH(GenericLayout!R62,WormStrainStocks!$A$3:'WormStrainStocks'!$A$50000))="y",INDEX(WormStrainStocks!$A$3:$A$50000,MATCH(GenericLayout!R62,WormStrainStocks!$A$3:'WormStrainStocks'!$A$50000)),"")</f>
        <v/>
      </c>
      <c r="S62" s="2" t="str">
        <f>IF(INDEX(WormStrainStocks!$F$3:$F$50000,MATCH(GenericLayout!S62,WormStrainStocks!$A$3:'WormStrainStocks'!$A$50000))="y",INDEX(WormStrainStocks!$A$3:$A$50000,MATCH(GenericLayout!S62,WormStrainStocks!$A$3:'WormStrainStocks'!$A$50000)),"")</f>
        <v/>
      </c>
      <c r="T62" s="2" t="str">
        <f>IF(INDEX(WormStrainStocks!$F$3:$F$50000,MATCH(GenericLayout!T62,WormStrainStocks!$A$3:'WormStrainStocks'!$A$50000))="y",INDEX(WormStrainStocks!$A$3:$A$50000,MATCH(GenericLayout!T62,WormStrainStocks!$A$3:'WormStrainStocks'!$A$50000)),"")</f>
        <v/>
      </c>
      <c r="U62" s="37" t="str">
        <f>IF(INDEX(WormStrainStocks!$F$3:$F$50000,MATCH(GenericLayout!U62,WormStrainStocks!$A$3:'WormStrainStocks'!$A$50000))="y",INDEX(WormStrainStocks!$A$3:$A$50000,MATCH(GenericLayout!U62,WormStrainStocks!$A$3:'WormStrainStocks'!$A$50000)),"")</f>
        <v/>
      </c>
      <c r="W62" s="36" t="str">
        <f>IF(INDEX(WormStrainStocks!$F$3:$F$50000,MATCH(GenericLayout!W62,WormStrainStocks!$A$3:'WormStrainStocks'!$A$50000))="y",INDEX(WormStrainStocks!$A$3:$A$50000,MATCH(GenericLayout!W62,WormStrainStocks!$A$3:'WormStrainStocks'!$A$50000)),"")</f>
        <v/>
      </c>
      <c r="X62" s="2" t="str">
        <f>IF(INDEX(WormStrainStocks!$F$3:$F$50000,MATCH(GenericLayout!X62,WormStrainStocks!$A$3:'WormStrainStocks'!$A$50000))="y",INDEX(WormStrainStocks!$A$3:$A$50000,MATCH(GenericLayout!X62,WormStrainStocks!$A$3:'WormStrainStocks'!$A$50000)),"")</f>
        <v/>
      </c>
      <c r="Y62" s="2" t="str">
        <f>IF(INDEX(WormStrainStocks!$F$3:$F$50000,MATCH(GenericLayout!Y62,WormStrainStocks!$A$3:'WormStrainStocks'!$A$50000))="y",INDEX(WormStrainStocks!$A$3:$A$50000,MATCH(GenericLayout!Y62,WormStrainStocks!$A$3:'WormStrainStocks'!$A$50000)),"")</f>
        <v/>
      </c>
      <c r="Z62" s="2" t="str">
        <f>IF(INDEX(WormStrainStocks!$F$3:$F$50000,MATCH(GenericLayout!Z62,WormStrainStocks!$A$3:'WormStrainStocks'!$A$50000))="y",INDEX(WormStrainStocks!$A$3:$A$50000,MATCH(GenericLayout!Z62,WormStrainStocks!$A$3:'WormStrainStocks'!$A$50000)),"")</f>
        <v/>
      </c>
      <c r="AA62" s="2" t="str">
        <f>IF(INDEX(WormStrainStocks!$F$3:$F$50000,MATCH(GenericLayout!AA62,WormStrainStocks!$A$3:'WormStrainStocks'!$A$50000))="y",INDEX(WormStrainStocks!$A$3:$A$50000,MATCH(GenericLayout!AA62,WormStrainStocks!$A$3:'WormStrainStocks'!$A$50000)),"")</f>
        <v/>
      </c>
      <c r="AB62" s="2" t="str">
        <f>IF(INDEX(WormStrainStocks!$F$3:$F$50000,MATCH(GenericLayout!AB62,WormStrainStocks!$A$3:'WormStrainStocks'!$A$50000))="y",INDEX(WormStrainStocks!$A$3:$A$50000,MATCH(GenericLayout!AB62,WormStrainStocks!$A$3:'WormStrainStocks'!$A$50000)),"")</f>
        <v/>
      </c>
      <c r="AC62" s="2" t="str">
        <f>IF(INDEX(WormStrainStocks!$F$3:$F$50000,MATCH(GenericLayout!AC62,WormStrainStocks!$A$3:'WormStrainStocks'!$A$50000))="y",INDEX(WormStrainStocks!$A$3:$A$50000,MATCH(GenericLayout!AC62,WormStrainStocks!$A$3:'WormStrainStocks'!$A$50000)),"")</f>
        <v/>
      </c>
      <c r="AD62" s="2" t="str">
        <f>IF(INDEX(WormStrainStocks!$F$3:$F$50000,MATCH(GenericLayout!AD62,WormStrainStocks!$A$3:'WormStrainStocks'!$A$50000))="y",INDEX(WormStrainStocks!$A$3:$A$50000,MATCH(GenericLayout!AD62,WormStrainStocks!$A$3:'WormStrainStocks'!$A$50000)),"")</f>
        <v/>
      </c>
      <c r="AE62" s="37" t="str">
        <f>IF(INDEX(WormStrainStocks!$F$3:$F$50000,MATCH(GenericLayout!AE62,WormStrainStocks!$A$3:'WormStrainStocks'!$A$50000))="y",INDEX(WormStrainStocks!$A$3:$A$50000,MATCH(GenericLayout!AE62,WormStrainStocks!$A$3:'WormStrainStocks'!$A$50000)),"")</f>
        <v/>
      </c>
    </row>
    <row r="63" spans="3:31" x14ac:dyDescent="0.2">
      <c r="C63" s="36" t="str">
        <f>IF(INDEX(WormStrainStocks!$F$3:$F$50000,MATCH(GenericLayout!C63,WormStrainStocks!$A$3:'WormStrainStocks'!$A$50000))="y",INDEX(WormStrainStocks!$A$3:$A$50000,MATCH(GenericLayout!C63,WormStrainStocks!$A$3:'WormStrainStocks'!$A$50000)),"")</f>
        <v/>
      </c>
      <c r="D63" s="2" t="str">
        <f>IF(INDEX(WormStrainStocks!$F$3:$F$50000,MATCH(GenericLayout!D63,WormStrainStocks!$A$3:'WormStrainStocks'!$A$50000))="y",INDEX(WormStrainStocks!$A$3:$A$50000,MATCH(GenericLayout!D63,WormStrainStocks!$A$3:'WormStrainStocks'!$A$50000)),"")</f>
        <v/>
      </c>
      <c r="E63" s="2" t="str">
        <f>IF(INDEX(WormStrainStocks!$F$3:$F$50000,MATCH(GenericLayout!E63,WormStrainStocks!$A$3:'WormStrainStocks'!$A$50000))="y",INDEX(WormStrainStocks!$A$3:$A$50000,MATCH(GenericLayout!E63,WormStrainStocks!$A$3:'WormStrainStocks'!$A$50000)),"")</f>
        <v/>
      </c>
      <c r="F63" s="2" t="str">
        <f>IF(INDEX(WormStrainStocks!$F$3:$F$50000,MATCH(GenericLayout!F63,WormStrainStocks!$A$3:'WormStrainStocks'!$A$50000))="y",INDEX(WormStrainStocks!$A$3:$A$50000,MATCH(GenericLayout!F63,WormStrainStocks!$A$3:'WormStrainStocks'!$A$50000)),"")</f>
        <v/>
      </c>
      <c r="G63" s="2" t="str">
        <f>IF(INDEX(WormStrainStocks!$F$3:$F$50000,MATCH(GenericLayout!G63,WormStrainStocks!$A$3:'WormStrainStocks'!$A$50000))="y",INDEX(WormStrainStocks!$A$3:$A$50000,MATCH(GenericLayout!G63,WormStrainStocks!$A$3:'WormStrainStocks'!$A$50000)),"")</f>
        <v/>
      </c>
      <c r="H63" s="2" t="str">
        <f>IF(INDEX(WormStrainStocks!$F$3:$F$50000,MATCH(GenericLayout!H63,WormStrainStocks!$A$3:'WormStrainStocks'!$A$50000))="y",INDEX(WormStrainStocks!$A$3:$A$50000,MATCH(GenericLayout!H63,WormStrainStocks!$A$3:'WormStrainStocks'!$A$50000)),"")</f>
        <v/>
      </c>
      <c r="I63" s="2" t="str">
        <f>IF(INDEX(WormStrainStocks!$F$3:$F$50000,MATCH(GenericLayout!I63,WormStrainStocks!$A$3:'WormStrainStocks'!$A$50000))="y",INDEX(WormStrainStocks!$A$3:$A$50000,MATCH(GenericLayout!I63,WormStrainStocks!$A$3:'WormStrainStocks'!$A$50000)),"")</f>
        <v/>
      </c>
      <c r="J63" s="2" t="str">
        <f>IF(INDEX(WormStrainStocks!$F$3:$F$50000,MATCH(GenericLayout!J63,WormStrainStocks!$A$3:'WormStrainStocks'!$A$50000))="y",INDEX(WormStrainStocks!$A$3:$A$50000,MATCH(GenericLayout!J63,WormStrainStocks!$A$3:'WormStrainStocks'!$A$50000)),"")</f>
        <v/>
      </c>
      <c r="K63" s="37" t="str">
        <f>IF(INDEX(WormStrainStocks!$F$3:$F$50000,MATCH(GenericLayout!K63,WormStrainStocks!$A$3:'WormStrainStocks'!$A$50000))="y",INDEX(WormStrainStocks!$A$3:$A$50000,MATCH(GenericLayout!K63,WormStrainStocks!$A$3:'WormStrainStocks'!$A$50000)),"")</f>
        <v/>
      </c>
      <c r="L63" s="1"/>
      <c r="M63" s="36" t="str">
        <f>IF(INDEX(WormStrainStocks!$F$3:$F$50000,MATCH(GenericLayout!M63,WormStrainStocks!$A$3:'WormStrainStocks'!$A$50000))="y",INDEX(WormStrainStocks!$A$3:$A$50000,MATCH(GenericLayout!M63,WormStrainStocks!$A$3:'WormStrainStocks'!$A$50000)),"")</f>
        <v/>
      </c>
      <c r="N63" s="2" t="str">
        <f>IF(INDEX(WormStrainStocks!$F$3:$F$50000,MATCH(GenericLayout!N63,WormStrainStocks!$A$3:'WormStrainStocks'!$A$50000))="y",INDEX(WormStrainStocks!$A$3:$A$50000,MATCH(GenericLayout!N63,WormStrainStocks!$A$3:'WormStrainStocks'!$A$50000)),"")</f>
        <v/>
      </c>
      <c r="O63" s="2" t="str">
        <f>IF(INDEX(WormStrainStocks!$F$3:$F$50000,MATCH(GenericLayout!O63,WormStrainStocks!$A$3:'WormStrainStocks'!$A$50000))="y",INDEX(WormStrainStocks!$A$3:$A$50000,MATCH(GenericLayout!O63,WormStrainStocks!$A$3:'WormStrainStocks'!$A$50000)),"")</f>
        <v/>
      </c>
      <c r="P63" s="2" t="str">
        <f>IF(INDEX(WormStrainStocks!$F$3:$F$50000,MATCH(GenericLayout!P63,WormStrainStocks!$A$3:'WormStrainStocks'!$A$50000))="y",INDEX(WormStrainStocks!$A$3:$A$50000,MATCH(GenericLayout!P63,WormStrainStocks!$A$3:'WormStrainStocks'!$A$50000)),"")</f>
        <v/>
      </c>
      <c r="Q63" s="2" t="str">
        <f>IF(INDEX(WormStrainStocks!$F$3:$F$50000,MATCH(GenericLayout!Q63,WormStrainStocks!$A$3:'WormStrainStocks'!$A$50000))="y",INDEX(WormStrainStocks!$A$3:$A$50000,MATCH(GenericLayout!Q63,WormStrainStocks!$A$3:'WormStrainStocks'!$A$50000)),"")</f>
        <v/>
      </c>
      <c r="R63" s="2" t="str">
        <f>IF(INDEX(WormStrainStocks!$F$3:$F$50000,MATCH(GenericLayout!R63,WormStrainStocks!$A$3:'WormStrainStocks'!$A$50000))="y",INDEX(WormStrainStocks!$A$3:$A$50000,MATCH(GenericLayout!R63,WormStrainStocks!$A$3:'WormStrainStocks'!$A$50000)),"")</f>
        <v/>
      </c>
      <c r="S63" s="2" t="str">
        <f>IF(INDEX(WormStrainStocks!$F$3:$F$50000,MATCH(GenericLayout!S63,WormStrainStocks!$A$3:'WormStrainStocks'!$A$50000))="y",INDEX(WormStrainStocks!$A$3:$A$50000,MATCH(GenericLayout!S63,WormStrainStocks!$A$3:'WormStrainStocks'!$A$50000)),"")</f>
        <v/>
      </c>
      <c r="T63" s="2" t="str">
        <f>IF(INDEX(WormStrainStocks!$F$3:$F$50000,MATCH(GenericLayout!T63,WormStrainStocks!$A$3:'WormStrainStocks'!$A$50000))="y",INDEX(WormStrainStocks!$A$3:$A$50000,MATCH(GenericLayout!T63,WormStrainStocks!$A$3:'WormStrainStocks'!$A$50000)),"")</f>
        <v/>
      </c>
      <c r="U63" s="37" t="str">
        <f>IF(INDEX(WormStrainStocks!$F$3:$F$50000,MATCH(GenericLayout!U63,WormStrainStocks!$A$3:'WormStrainStocks'!$A$50000))="y",INDEX(WormStrainStocks!$A$3:$A$50000,MATCH(GenericLayout!U63,WormStrainStocks!$A$3:'WormStrainStocks'!$A$50000)),"")</f>
        <v/>
      </c>
      <c r="W63" s="36" t="str">
        <f>IF(INDEX(WormStrainStocks!$F$3:$F$50000,MATCH(GenericLayout!W63,WormStrainStocks!$A$3:'WormStrainStocks'!$A$50000))="y",INDEX(WormStrainStocks!$A$3:$A$50000,MATCH(GenericLayout!W63,WormStrainStocks!$A$3:'WormStrainStocks'!$A$50000)),"")</f>
        <v/>
      </c>
      <c r="X63" s="2" t="str">
        <f>IF(INDEX(WormStrainStocks!$F$3:$F$50000,MATCH(GenericLayout!X63,WormStrainStocks!$A$3:'WormStrainStocks'!$A$50000))="y",INDEX(WormStrainStocks!$A$3:$A$50000,MATCH(GenericLayout!X63,WormStrainStocks!$A$3:'WormStrainStocks'!$A$50000)),"")</f>
        <v/>
      </c>
      <c r="Y63" s="2" t="str">
        <f>IF(INDEX(WormStrainStocks!$F$3:$F$50000,MATCH(GenericLayout!Y63,WormStrainStocks!$A$3:'WormStrainStocks'!$A$50000))="y",INDEX(WormStrainStocks!$A$3:$A$50000,MATCH(GenericLayout!Y63,WormStrainStocks!$A$3:'WormStrainStocks'!$A$50000)),"")</f>
        <v/>
      </c>
      <c r="Z63" s="2" t="str">
        <f>IF(INDEX(WormStrainStocks!$F$3:$F$50000,MATCH(GenericLayout!Z63,WormStrainStocks!$A$3:'WormStrainStocks'!$A$50000))="y",INDEX(WormStrainStocks!$A$3:$A$50000,MATCH(GenericLayout!Z63,WormStrainStocks!$A$3:'WormStrainStocks'!$A$50000)),"")</f>
        <v/>
      </c>
      <c r="AA63" s="2" t="str">
        <f>IF(INDEX(WormStrainStocks!$F$3:$F$50000,MATCH(GenericLayout!AA63,WormStrainStocks!$A$3:'WormStrainStocks'!$A$50000))="y",INDEX(WormStrainStocks!$A$3:$A$50000,MATCH(GenericLayout!AA63,WormStrainStocks!$A$3:'WormStrainStocks'!$A$50000)),"")</f>
        <v/>
      </c>
      <c r="AB63" s="2" t="str">
        <f>IF(INDEX(WormStrainStocks!$F$3:$F$50000,MATCH(GenericLayout!AB63,WormStrainStocks!$A$3:'WormStrainStocks'!$A$50000))="y",INDEX(WormStrainStocks!$A$3:$A$50000,MATCH(GenericLayout!AB63,WormStrainStocks!$A$3:'WormStrainStocks'!$A$50000)),"")</f>
        <v/>
      </c>
      <c r="AC63" s="2" t="str">
        <f>IF(INDEX(WormStrainStocks!$F$3:$F$50000,MATCH(GenericLayout!AC63,WormStrainStocks!$A$3:'WormStrainStocks'!$A$50000))="y",INDEX(WormStrainStocks!$A$3:$A$50000,MATCH(GenericLayout!AC63,WormStrainStocks!$A$3:'WormStrainStocks'!$A$50000)),"")</f>
        <v/>
      </c>
      <c r="AD63" s="2" t="str">
        <f>IF(INDEX(WormStrainStocks!$F$3:$F$50000,MATCH(GenericLayout!AD63,WormStrainStocks!$A$3:'WormStrainStocks'!$A$50000))="y",INDEX(WormStrainStocks!$A$3:$A$50000,MATCH(GenericLayout!AD63,WormStrainStocks!$A$3:'WormStrainStocks'!$A$50000)),"")</f>
        <v/>
      </c>
      <c r="AE63" s="37" t="str">
        <f>IF(INDEX(WormStrainStocks!$F$3:$F$50000,MATCH(GenericLayout!AE63,WormStrainStocks!$A$3:'WormStrainStocks'!$A$50000))="y",INDEX(WormStrainStocks!$A$3:$A$50000,MATCH(GenericLayout!AE63,WormStrainStocks!$A$3:'WormStrainStocks'!$A$50000)),"")</f>
        <v/>
      </c>
    </row>
    <row r="64" spans="3:31" x14ac:dyDescent="0.2">
      <c r="C64" s="36" t="str">
        <f>IF(INDEX(WormStrainStocks!$F$3:$F$50000,MATCH(GenericLayout!C64,WormStrainStocks!$A$3:'WormStrainStocks'!$A$50000))="y",INDEX(WormStrainStocks!$A$3:$A$50000,MATCH(GenericLayout!C64,WormStrainStocks!$A$3:'WormStrainStocks'!$A$50000)),"")</f>
        <v/>
      </c>
      <c r="D64" s="2" t="str">
        <f>IF(INDEX(WormStrainStocks!$F$3:$F$50000,MATCH(GenericLayout!D64,WormStrainStocks!$A$3:'WormStrainStocks'!$A$50000))="y",INDEX(WormStrainStocks!$A$3:$A$50000,MATCH(GenericLayout!D64,WormStrainStocks!$A$3:'WormStrainStocks'!$A$50000)),"")</f>
        <v/>
      </c>
      <c r="E64" s="2" t="str">
        <f>IF(INDEX(WormStrainStocks!$F$3:$F$50000,MATCH(GenericLayout!E64,WormStrainStocks!$A$3:'WormStrainStocks'!$A$50000))="y",INDEX(WormStrainStocks!$A$3:$A$50000,MATCH(GenericLayout!E64,WormStrainStocks!$A$3:'WormStrainStocks'!$A$50000)),"")</f>
        <v/>
      </c>
      <c r="F64" s="2" t="str">
        <f>IF(INDEX(WormStrainStocks!$F$3:$F$50000,MATCH(GenericLayout!F64,WormStrainStocks!$A$3:'WormStrainStocks'!$A$50000))="y",INDEX(WormStrainStocks!$A$3:$A$50000,MATCH(GenericLayout!F64,WormStrainStocks!$A$3:'WormStrainStocks'!$A$50000)),"")</f>
        <v/>
      </c>
      <c r="G64" s="2" t="str">
        <f>IF(INDEX(WormStrainStocks!$F$3:$F$50000,MATCH(GenericLayout!G64,WormStrainStocks!$A$3:'WormStrainStocks'!$A$50000))="y",INDEX(WormStrainStocks!$A$3:$A$50000,MATCH(GenericLayout!G64,WormStrainStocks!$A$3:'WormStrainStocks'!$A$50000)),"")</f>
        <v/>
      </c>
      <c r="H64" s="2" t="str">
        <f>IF(INDEX(WormStrainStocks!$F$3:$F$50000,MATCH(GenericLayout!H64,WormStrainStocks!$A$3:'WormStrainStocks'!$A$50000))="y",INDEX(WormStrainStocks!$A$3:$A$50000,MATCH(GenericLayout!H64,WormStrainStocks!$A$3:'WormStrainStocks'!$A$50000)),"")</f>
        <v/>
      </c>
      <c r="I64" s="2" t="str">
        <f>IF(INDEX(WormStrainStocks!$F$3:$F$50000,MATCH(GenericLayout!I64,WormStrainStocks!$A$3:'WormStrainStocks'!$A$50000))="y",INDEX(WormStrainStocks!$A$3:$A$50000,MATCH(GenericLayout!I64,WormStrainStocks!$A$3:'WormStrainStocks'!$A$50000)),"")</f>
        <v/>
      </c>
      <c r="J64" s="2" t="str">
        <f>IF(INDEX(WormStrainStocks!$F$3:$F$50000,MATCH(GenericLayout!J64,WormStrainStocks!$A$3:'WormStrainStocks'!$A$50000))="y",INDEX(WormStrainStocks!$A$3:$A$50000,MATCH(GenericLayout!J64,WormStrainStocks!$A$3:'WormStrainStocks'!$A$50000)),"")</f>
        <v/>
      </c>
      <c r="K64" s="37" t="str">
        <f>IF(INDEX(WormStrainStocks!$F$3:$F$50000,MATCH(GenericLayout!K64,WormStrainStocks!$A$3:'WormStrainStocks'!$A$50000))="y",INDEX(WormStrainStocks!$A$3:$A$50000,MATCH(GenericLayout!K64,WormStrainStocks!$A$3:'WormStrainStocks'!$A$50000)),"")</f>
        <v/>
      </c>
      <c r="L64" s="1"/>
      <c r="M64" s="36" t="str">
        <f>IF(INDEX(WormStrainStocks!$F$3:$F$50000,MATCH(GenericLayout!M64,WormStrainStocks!$A$3:'WormStrainStocks'!$A$50000))="y",INDEX(WormStrainStocks!$A$3:$A$50000,MATCH(GenericLayout!M64,WormStrainStocks!$A$3:'WormStrainStocks'!$A$50000)),"")</f>
        <v/>
      </c>
      <c r="N64" s="2" t="str">
        <f>IF(INDEX(WormStrainStocks!$F$3:$F$50000,MATCH(GenericLayout!N64,WormStrainStocks!$A$3:'WormStrainStocks'!$A$50000))="y",INDEX(WormStrainStocks!$A$3:$A$50000,MATCH(GenericLayout!N64,WormStrainStocks!$A$3:'WormStrainStocks'!$A$50000)),"")</f>
        <v/>
      </c>
      <c r="O64" s="2" t="str">
        <f>IF(INDEX(WormStrainStocks!$F$3:$F$50000,MATCH(GenericLayout!O64,WormStrainStocks!$A$3:'WormStrainStocks'!$A$50000))="y",INDEX(WormStrainStocks!$A$3:$A$50000,MATCH(GenericLayout!O64,WormStrainStocks!$A$3:'WormStrainStocks'!$A$50000)),"")</f>
        <v/>
      </c>
      <c r="P64" s="2" t="str">
        <f>IF(INDEX(WormStrainStocks!$F$3:$F$50000,MATCH(GenericLayout!P64,WormStrainStocks!$A$3:'WormStrainStocks'!$A$50000))="y",INDEX(WormStrainStocks!$A$3:$A$50000,MATCH(GenericLayout!P64,WormStrainStocks!$A$3:'WormStrainStocks'!$A$50000)),"")</f>
        <v/>
      </c>
      <c r="Q64" s="2" t="str">
        <f>IF(INDEX(WormStrainStocks!$F$3:$F$50000,MATCH(GenericLayout!Q64,WormStrainStocks!$A$3:'WormStrainStocks'!$A$50000))="y",INDEX(WormStrainStocks!$A$3:$A$50000,MATCH(GenericLayout!Q64,WormStrainStocks!$A$3:'WormStrainStocks'!$A$50000)),"")</f>
        <v/>
      </c>
      <c r="R64" s="2" t="str">
        <f>IF(INDEX(WormStrainStocks!$F$3:$F$50000,MATCH(GenericLayout!R64,WormStrainStocks!$A$3:'WormStrainStocks'!$A$50000))="y",INDEX(WormStrainStocks!$A$3:$A$50000,MATCH(GenericLayout!R64,WormStrainStocks!$A$3:'WormStrainStocks'!$A$50000)),"")</f>
        <v/>
      </c>
      <c r="S64" s="2" t="str">
        <f>IF(INDEX(WormStrainStocks!$F$3:$F$50000,MATCH(GenericLayout!S64,WormStrainStocks!$A$3:'WormStrainStocks'!$A$50000))="y",INDEX(WormStrainStocks!$A$3:$A$50000,MATCH(GenericLayout!S64,WormStrainStocks!$A$3:'WormStrainStocks'!$A$50000)),"")</f>
        <v/>
      </c>
      <c r="T64" s="2" t="str">
        <f>IF(INDEX(WormStrainStocks!$F$3:$F$50000,MATCH(GenericLayout!T64,WormStrainStocks!$A$3:'WormStrainStocks'!$A$50000))="y",INDEX(WormStrainStocks!$A$3:$A$50000,MATCH(GenericLayout!T64,WormStrainStocks!$A$3:'WormStrainStocks'!$A$50000)),"")</f>
        <v/>
      </c>
      <c r="U64" s="37" t="str">
        <f>IF(INDEX(WormStrainStocks!$F$3:$F$50000,MATCH(GenericLayout!U64,WormStrainStocks!$A$3:'WormStrainStocks'!$A$50000))="y",INDEX(WormStrainStocks!$A$3:$A$50000,MATCH(GenericLayout!U64,WormStrainStocks!$A$3:'WormStrainStocks'!$A$50000)),"")</f>
        <v/>
      </c>
      <c r="W64" s="36" t="str">
        <f>IF(INDEX(WormStrainStocks!$F$3:$F$50000,MATCH(GenericLayout!W64,WormStrainStocks!$A$3:'WormStrainStocks'!$A$50000))="y",INDEX(WormStrainStocks!$A$3:$A$50000,MATCH(GenericLayout!W64,WormStrainStocks!$A$3:'WormStrainStocks'!$A$50000)),"")</f>
        <v/>
      </c>
      <c r="X64" s="2" t="str">
        <f>IF(INDEX(WormStrainStocks!$F$3:$F$50000,MATCH(GenericLayout!X64,WormStrainStocks!$A$3:'WormStrainStocks'!$A$50000))="y",INDEX(WormStrainStocks!$A$3:$A$50000,MATCH(GenericLayout!X64,WormStrainStocks!$A$3:'WormStrainStocks'!$A$50000)),"")</f>
        <v/>
      </c>
      <c r="Y64" s="2" t="str">
        <f>IF(INDEX(WormStrainStocks!$F$3:$F$50000,MATCH(GenericLayout!Y64,WormStrainStocks!$A$3:'WormStrainStocks'!$A$50000))="y",INDEX(WormStrainStocks!$A$3:$A$50000,MATCH(GenericLayout!Y64,WormStrainStocks!$A$3:'WormStrainStocks'!$A$50000)),"")</f>
        <v/>
      </c>
      <c r="Z64" s="2" t="str">
        <f>IF(INDEX(WormStrainStocks!$F$3:$F$50000,MATCH(GenericLayout!Z64,WormStrainStocks!$A$3:'WormStrainStocks'!$A$50000))="y",INDEX(WormStrainStocks!$A$3:$A$50000,MATCH(GenericLayout!Z64,WormStrainStocks!$A$3:'WormStrainStocks'!$A$50000)),"")</f>
        <v/>
      </c>
      <c r="AA64" s="2" t="str">
        <f>IF(INDEX(WormStrainStocks!$F$3:$F$50000,MATCH(GenericLayout!AA64,WormStrainStocks!$A$3:'WormStrainStocks'!$A$50000))="y",INDEX(WormStrainStocks!$A$3:$A$50000,MATCH(GenericLayout!AA64,WormStrainStocks!$A$3:'WormStrainStocks'!$A$50000)),"")</f>
        <v/>
      </c>
      <c r="AB64" s="2" t="str">
        <f>IF(INDEX(WormStrainStocks!$F$3:$F$50000,MATCH(GenericLayout!AB64,WormStrainStocks!$A$3:'WormStrainStocks'!$A$50000))="y",INDEX(WormStrainStocks!$A$3:$A$50000,MATCH(GenericLayout!AB64,WormStrainStocks!$A$3:'WormStrainStocks'!$A$50000)),"")</f>
        <v/>
      </c>
      <c r="AC64" s="2" t="str">
        <f>IF(INDEX(WormStrainStocks!$F$3:$F$50000,MATCH(GenericLayout!AC64,WormStrainStocks!$A$3:'WormStrainStocks'!$A$50000))="y",INDEX(WormStrainStocks!$A$3:$A$50000,MATCH(GenericLayout!AC64,WormStrainStocks!$A$3:'WormStrainStocks'!$A$50000)),"")</f>
        <v/>
      </c>
      <c r="AD64" s="2" t="str">
        <f>IF(INDEX(WormStrainStocks!$F$3:$F$50000,MATCH(GenericLayout!AD64,WormStrainStocks!$A$3:'WormStrainStocks'!$A$50000))="y",INDEX(WormStrainStocks!$A$3:$A$50000,MATCH(GenericLayout!AD64,WormStrainStocks!$A$3:'WormStrainStocks'!$A$50000)),"")</f>
        <v/>
      </c>
      <c r="AE64" s="37" t="str">
        <f>IF(INDEX(WormStrainStocks!$F$3:$F$50000,MATCH(GenericLayout!AE64,WormStrainStocks!$A$3:'WormStrainStocks'!$A$50000))="y",INDEX(WormStrainStocks!$A$3:$A$50000,MATCH(GenericLayout!AE64,WormStrainStocks!$A$3:'WormStrainStocks'!$A$50000)),"")</f>
        <v/>
      </c>
    </row>
    <row r="65" spans="3:31" x14ac:dyDescent="0.2">
      <c r="C65" s="36" t="str">
        <f>IF(INDEX(WormStrainStocks!$F$3:$F$50000,MATCH(GenericLayout!C65,WormStrainStocks!$A$3:'WormStrainStocks'!$A$50000))="y",INDEX(WormStrainStocks!$A$3:$A$50000,MATCH(GenericLayout!C65,WormStrainStocks!$A$3:'WormStrainStocks'!$A$50000)),"")</f>
        <v/>
      </c>
      <c r="D65" s="2" t="str">
        <f>IF(INDEX(WormStrainStocks!$F$3:$F$50000,MATCH(GenericLayout!D65,WormStrainStocks!$A$3:'WormStrainStocks'!$A$50000))="y",INDEX(WormStrainStocks!$A$3:$A$50000,MATCH(GenericLayout!D65,WormStrainStocks!$A$3:'WormStrainStocks'!$A$50000)),"")</f>
        <v/>
      </c>
      <c r="E65" s="2" t="str">
        <f>IF(INDEX(WormStrainStocks!$F$3:$F$50000,MATCH(GenericLayout!E65,WormStrainStocks!$A$3:'WormStrainStocks'!$A$50000))="y",INDEX(WormStrainStocks!$A$3:$A$50000,MATCH(GenericLayout!E65,WormStrainStocks!$A$3:'WormStrainStocks'!$A$50000)),"")</f>
        <v/>
      </c>
      <c r="F65" s="2" t="str">
        <f>IF(INDEX(WormStrainStocks!$F$3:$F$50000,MATCH(GenericLayout!F65,WormStrainStocks!$A$3:'WormStrainStocks'!$A$50000))="y",INDEX(WormStrainStocks!$A$3:$A$50000,MATCH(GenericLayout!F65,WormStrainStocks!$A$3:'WormStrainStocks'!$A$50000)),"")</f>
        <v/>
      </c>
      <c r="G65" s="2" t="str">
        <f>IF(INDEX(WormStrainStocks!$F$3:$F$50000,MATCH(GenericLayout!G65,WormStrainStocks!$A$3:'WormStrainStocks'!$A$50000))="y",INDEX(WormStrainStocks!$A$3:$A$50000,MATCH(GenericLayout!G65,WormStrainStocks!$A$3:'WormStrainStocks'!$A$50000)),"")</f>
        <v/>
      </c>
      <c r="H65" s="2" t="str">
        <f>IF(INDEX(WormStrainStocks!$F$3:$F$50000,MATCH(GenericLayout!H65,WormStrainStocks!$A$3:'WormStrainStocks'!$A$50000))="y",INDEX(WormStrainStocks!$A$3:$A$50000,MATCH(GenericLayout!H65,WormStrainStocks!$A$3:'WormStrainStocks'!$A$50000)),"")</f>
        <v/>
      </c>
      <c r="I65" s="2" t="str">
        <f>IF(INDEX(WormStrainStocks!$F$3:$F$50000,MATCH(GenericLayout!I65,WormStrainStocks!$A$3:'WormStrainStocks'!$A$50000))="y",INDEX(WormStrainStocks!$A$3:$A$50000,MATCH(GenericLayout!I65,WormStrainStocks!$A$3:'WormStrainStocks'!$A$50000)),"")</f>
        <v/>
      </c>
      <c r="J65" s="2" t="str">
        <f>IF(INDEX(WormStrainStocks!$F$3:$F$50000,MATCH(GenericLayout!J65,WormStrainStocks!$A$3:'WormStrainStocks'!$A$50000))="y",INDEX(WormStrainStocks!$A$3:$A$50000,MATCH(GenericLayout!J65,WormStrainStocks!$A$3:'WormStrainStocks'!$A$50000)),"")</f>
        <v/>
      </c>
      <c r="K65" s="37" t="str">
        <f>IF(INDEX(WormStrainStocks!$F$3:$F$50000,MATCH(GenericLayout!K65,WormStrainStocks!$A$3:'WormStrainStocks'!$A$50000))="y",INDEX(WormStrainStocks!$A$3:$A$50000,MATCH(GenericLayout!K65,WormStrainStocks!$A$3:'WormStrainStocks'!$A$50000)),"")</f>
        <v/>
      </c>
      <c r="L65" s="1"/>
      <c r="M65" s="36" t="str">
        <f>IF(INDEX(WormStrainStocks!$F$3:$F$50000,MATCH(GenericLayout!M65,WormStrainStocks!$A$3:'WormStrainStocks'!$A$50000))="y",INDEX(WormStrainStocks!$A$3:$A$50000,MATCH(GenericLayout!M65,WormStrainStocks!$A$3:'WormStrainStocks'!$A$50000)),"")</f>
        <v/>
      </c>
      <c r="N65" s="2" t="str">
        <f>IF(INDEX(WormStrainStocks!$F$3:$F$50000,MATCH(GenericLayout!N65,WormStrainStocks!$A$3:'WormStrainStocks'!$A$50000))="y",INDEX(WormStrainStocks!$A$3:$A$50000,MATCH(GenericLayout!N65,WormStrainStocks!$A$3:'WormStrainStocks'!$A$50000)),"")</f>
        <v/>
      </c>
      <c r="O65" s="2" t="str">
        <f>IF(INDEX(WormStrainStocks!$F$3:$F$50000,MATCH(GenericLayout!O65,WormStrainStocks!$A$3:'WormStrainStocks'!$A$50000))="y",INDEX(WormStrainStocks!$A$3:$A$50000,MATCH(GenericLayout!O65,WormStrainStocks!$A$3:'WormStrainStocks'!$A$50000)),"")</f>
        <v/>
      </c>
      <c r="P65" s="2" t="str">
        <f>IF(INDEX(WormStrainStocks!$F$3:$F$50000,MATCH(GenericLayout!P65,WormStrainStocks!$A$3:'WormStrainStocks'!$A$50000))="y",INDEX(WormStrainStocks!$A$3:$A$50000,MATCH(GenericLayout!P65,WormStrainStocks!$A$3:'WormStrainStocks'!$A$50000)),"")</f>
        <v/>
      </c>
      <c r="Q65" s="2" t="str">
        <f>IF(INDEX(WormStrainStocks!$F$3:$F$50000,MATCH(GenericLayout!Q65,WormStrainStocks!$A$3:'WormStrainStocks'!$A$50000))="y",INDEX(WormStrainStocks!$A$3:$A$50000,MATCH(GenericLayout!Q65,WormStrainStocks!$A$3:'WormStrainStocks'!$A$50000)),"")</f>
        <v/>
      </c>
      <c r="R65" s="2" t="str">
        <f>IF(INDEX(WormStrainStocks!$F$3:$F$50000,MATCH(GenericLayout!R65,WormStrainStocks!$A$3:'WormStrainStocks'!$A$50000))="y",INDEX(WormStrainStocks!$A$3:$A$50000,MATCH(GenericLayout!R65,WormStrainStocks!$A$3:'WormStrainStocks'!$A$50000)),"")</f>
        <v/>
      </c>
      <c r="S65" s="2" t="str">
        <f>IF(INDEX(WormStrainStocks!$F$3:$F$50000,MATCH(GenericLayout!S65,WormStrainStocks!$A$3:'WormStrainStocks'!$A$50000))="y",INDEX(WormStrainStocks!$A$3:$A$50000,MATCH(GenericLayout!S65,WormStrainStocks!$A$3:'WormStrainStocks'!$A$50000)),"")</f>
        <v/>
      </c>
      <c r="T65" s="2" t="str">
        <f>IF(INDEX(WormStrainStocks!$F$3:$F$50000,MATCH(GenericLayout!T65,WormStrainStocks!$A$3:'WormStrainStocks'!$A$50000))="y",INDEX(WormStrainStocks!$A$3:$A$50000,MATCH(GenericLayout!T65,WormStrainStocks!$A$3:'WormStrainStocks'!$A$50000)),"")</f>
        <v/>
      </c>
      <c r="U65" s="37" t="str">
        <f>IF(INDEX(WormStrainStocks!$F$3:$F$50000,MATCH(GenericLayout!U65,WormStrainStocks!$A$3:'WormStrainStocks'!$A$50000))="y",INDEX(WormStrainStocks!$A$3:$A$50000,MATCH(GenericLayout!U65,WormStrainStocks!$A$3:'WormStrainStocks'!$A$50000)),"")</f>
        <v/>
      </c>
      <c r="W65" s="36" t="str">
        <f>IF(INDEX(WormStrainStocks!$F$3:$F$50000,MATCH(GenericLayout!W65,WormStrainStocks!$A$3:'WormStrainStocks'!$A$50000))="y",INDEX(WormStrainStocks!$A$3:$A$50000,MATCH(GenericLayout!W65,WormStrainStocks!$A$3:'WormStrainStocks'!$A$50000)),"")</f>
        <v/>
      </c>
      <c r="X65" s="2" t="str">
        <f>IF(INDEX(WormStrainStocks!$F$3:$F$50000,MATCH(GenericLayout!X65,WormStrainStocks!$A$3:'WormStrainStocks'!$A$50000))="y",INDEX(WormStrainStocks!$A$3:$A$50000,MATCH(GenericLayout!X65,WormStrainStocks!$A$3:'WormStrainStocks'!$A$50000)),"")</f>
        <v/>
      </c>
      <c r="Y65" s="2" t="str">
        <f>IF(INDEX(WormStrainStocks!$F$3:$F$50000,MATCH(GenericLayout!Y65,WormStrainStocks!$A$3:'WormStrainStocks'!$A$50000))="y",INDEX(WormStrainStocks!$A$3:$A$50000,MATCH(GenericLayout!Y65,WormStrainStocks!$A$3:'WormStrainStocks'!$A$50000)),"")</f>
        <v/>
      </c>
      <c r="Z65" s="2" t="str">
        <f>IF(INDEX(WormStrainStocks!$F$3:$F$50000,MATCH(GenericLayout!Z65,WormStrainStocks!$A$3:'WormStrainStocks'!$A$50000))="y",INDEX(WormStrainStocks!$A$3:$A$50000,MATCH(GenericLayout!Z65,WormStrainStocks!$A$3:'WormStrainStocks'!$A$50000)),"")</f>
        <v/>
      </c>
      <c r="AA65" s="2" t="str">
        <f>IF(INDEX(WormStrainStocks!$F$3:$F$50000,MATCH(GenericLayout!AA65,WormStrainStocks!$A$3:'WormStrainStocks'!$A$50000))="y",INDEX(WormStrainStocks!$A$3:$A$50000,MATCH(GenericLayout!AA65,WormStrainStocks!$A$3:'WormStrainStocks'!$A$50000)),"")</f>
        <v/>
      </c>
      <c r="AB65" s="2" t="str">
        <f>IF(INDEX(WormStrainStocks!$F$3:$F$50000,MATCH(GenericLayout!AB65,WormStrainStocks!$A$3:'WormStrainStocks'!$A$50000))="y",INDEX(WormStrainStocks!$A$3:$A$50000,MATCH(GenericLayout!AB65,WormStrainStocks!$A$3:'WormStrainStocks'!$A$50000)),"")</f>
        <v/>
      </c>
      <c r="AC65" s="2" t="str">
        <f>IF(INDEX(WormStrainStocks!$F$3:$F$50000,MATCH(GenericLayout!AC65,WormStrainStocks!$A$3:'WormStrainStocks'!$A$50000))="y",INDEX(WormStrainStocks!$A$3:$A$50000,MATCH(GenericLayout!AC65,WormStrainStocks!$A$3:'WormStrainStocks'!$A$50000)),"")</f>
        <v/>
      </c>
      <c r="AD65" s="2" t="str">
        <f>IF(INDEX(WormStrainStocks!$F$3:$F$50000,MATCH(GenericLayout!AD65,WormStrainStocks!$A$3:'WormStrainStocks'!$A$50000))="y",INDEX(WormStrainStocks!$A$3:$A$50000,MATCH(GenericLayout!AD65,WormStrainStocks!$A$3:'WormStrainStocks'!$A$50000)),"")</f>
        <v/>
      </c>
      <c r="AE65" s="37" t="str">
        <f>IF(INDEX(WormStrainStocks!$F$3:$F$50000,MATCH(GenericLayout!AE65,WormStrainStocks!$A$3:'WormStrainStocks'!$A$50000))="y",INDEX(WormStrainStocks!$A$3:$A$50000,MATCH(GenericLayout!AE65,WormStrainStocks!$A$3:'WormStrainStocks'!$A$50000)),"")</f>
        <v/>
      </c>
    </row>
    <row r="66" spans="3:31" x14ac:dyDescent="0.2">
      <c r="C66" s="36" t="str">
        <f>IF(INDEX(WormStrainStocks!$F$3:$F$50000,MATCH(GenericLayout!C66,WormStrainStocks!$A$3:'WormStrainStocks'!$A$50000))="y",INDEX(WormStrainStocks!$A$3:$A$50000,MATCH(GenericLayout!C66,WormStrainStocks!$A$3:'WormStrainStocks'!$A$50000)),"")</f>
        <v/>
      </c>
      <c r="D66" s="2" t="str">
        <f>IF(INDEX(WormStrainStocks!$F$3:$F$50000,MATCH(GenericLayout!D66,WormStrainStocks!$A$3:'WormStrainStocks'!$A$50000))="y",INDEX(WormStrainStocks!$A$3:$A$50000,MATCH(GenericLayout!D66,WormStrainStocks!$A$3:'WormStrainStocks'!$A$50000)),"")</f>
        <v/>
      </c>
      <c r="E66" s="2" t="str">
        <f>IF(INDEX(WormStrainStocks!$F$3:$F$50000,MATCH(GenericLayout!E66,WormStrainStocks!$A$3:'WormStrainStocks'!$A$50000))="y",INDEX(WormStrainStocks!$A$3:$A$50000,MATCH(GenericLayout!E66,WormStrainStocks!$A$3:'WormStrainStocks'!$A$50000)),"")</f>
        <v/>
      </c>
      <c r="F66" s="2" t="str">
        <f>IF(INDEX(WormStrainStocks!$F$3:$F$50000,MATCH(GenericLayout!F66,WormStrainStocks!$A$3:'WormStrainStocks'!$A$50000))="y",INDEX(WormStrainStocks!$A$3:$A$50000,MATCH(GenericLayout!F66,WormStrainStocks!$A$3:'WormStrainStocks'!$A$50000)),"")</f>
        <v/>
      </c>
      <c r="G66" s="2" t="str">
        <f>IF(INDEX(WormStrainStocks!$F$3:$F$50000,MATCH(GenericLayout!G66,WormStrainStocks!$A$3:'WormStrainStocks'!$A$50000))="y",INDEX(WormStrainStocks!$A$3:$A$50000,MATCH(GenericLayout!G66,WormStrainStocks!$A$3:'WormStrainStocks'!$A$50000)),"")</f>
        <v/>
      </c>
      <c r="H66" s="2" t="str">
        <f>IF(INDEX(WormStrainStocks!$F$3:$F$50000,MATCH(GenericLayout!H66,WormStrainStocks!$A$3:'WormStrainStocks'!$A$50000))="y",INDEX(WormStrainStocks!$A$3:$A$50000,MATCH(GenericLayout!H66,WormStrainStocks!$A$3:'WormStrainStocks'!$A$50000)),"")</f>
        <v/>
      </c>
      <c r="I66" s="2" t="str">
        <f>IF(INDEX(WormStrainStocks!$F$3:$F$50000,MATCH(GenericLayout!I66,WormStrainStocks!$A$3:'WormStrainStocks'!$A$50000))="y",INDEX(WormStrainStocks!$A$3:$A$50000,MATCH(GenericLayout!I66,WormStrainStocks!$A$3:'WormStrainStocks'!$A$50000)),"")</f>
        <v/>
      </c>
      <c r="J66" s="2" t="str">
        <f>IF(INDEX(WormStrainStocks!$F$3:$F$50000,MATCH(GenericLayout!J66,WormStrainStocks!$A$3:'WormStrainStocks'!$A$50000))="y",INDEX(WormStrainStocks!$A$3:$A$50000,MATCH(GenericLayout!J66,WormStrainStocks!$A$3:'WormStrainStocks'!$A$50000)),"")</f>
        <v/>
      </c>
      <c r="K66" s="37" t="str">
        <f>IF(INDEX(WormStrainStocks!$F$3:$F$50000,MATCH(GenericLayout!K66,WormStrainStocks!$A$3:'WormStrainStocks'!$A$50000))="y",INDEX(WormStrainStocks!$A$3:$A$50000,MATCH(GenericLayout!K66,WormStrainStocks!$A$3:'WormStrainStocks'!$A$50000)),"")</f>
        <v/>
      </c>
      <c r="L66" s="1"/>
      <c r="M66" s="36" t="str">
        <f>IF(INDEX(WormStrainStocks!$F$3:$F$50000,MATCH(GenericLayout!M66,WormStrainStocks!$A$3:'WormStrainStocks'!$A$50000))="y",INDEX(WormStrainStocks!$A$3:$A$50000,MATCH(GenericLayout!M66,WormStrainStocks!$A$3:'WormStrainStocks'!$A$50000)),"")</f>
        <v/>
      </c>
      <c r="N66" s="2" t="str">
        <f>IF(INDEX(WormStrainStocks!$F$3:$F$50000,MATCH(GenericLayout!N66,WormStrainStocks!$A$3:'WormStrainStocks'!$A$50000))="y",INDEX(WormStrainStocks!$A$3:$A$50000,MATCH(GenericLayout!N66,WormStrainStocks!$A$3:'WormStrainStocks'!$A$50000)),"")</f>
        <v/>
      </c>
      <c r="O66" s="2" t="str">
        <f>IF(INDEX(WormStrainStocks!$F$3:$F$50000,MATCH(GenericLayout!O66,WormStrainStocks!$A$3:'WormStrainStocks'!$A$50000))="y",INDEX(WormStrainStocks!$A$3:$A$50000,MATCH(GenericLayout!O66,WormStrainStocks!$A$3:'WormStrainStocks'!$A$50000)),"")</f>
        <v/>
      </c>
      <c r="P66" s="2" t="str">
        <f>IF(INDEX(WormStrainStocks!$F$3:$F$50000,MATCH(GenericLayout!P66,WormStrainStocks!$A$3:'WormStrainStocks'!$A$50000))="y",INDEX(WormStrainStocks!$A$3:$A$50000,MATCH(GenericLayout!P66,WormStrainStocks!$A$3:'WormStrainStocks'!$A$50000)),"")</f>
        <v/>
      </c>
      <c r="Q66" s="2" t="str">
        <f>IF(INDEX(WormStrainStocks!$F$3:$F$50000,MATCH(GenericLayout!Q66,WormStrainStocks!$A$3:'WormStrainStocks'!$A$50000))="y",INDEX(WormStrainStocks!$A$3:$A$50000,MATCH(GenericLayout!Q66,WormStrainStocks!$A$3:'WormStrainStocks'!$A$50000)),"")</f>
        <v/>
      </c>
      <c r="R66" s="2" t="str">
        <f>IF(INDEX(WormStrainStocks!$F$3:$F$50000,MATCH(GenericLayout!R66,WormStrainStocks!$A$3:'WormStrainStocks'!$A$50000))="y",INDEX(WormStrainStocks!$A$3:$A$50000,MATCH(GenericLayout!R66,WormStrainStocks!$A$3:'WormStrainStocks'!$A$50000)),"")</f>
        <v/>
      </c>
      <c r="S66" s="2" t="str">
        <f>IF(INDEX(WormStrainStocks!$F$3:$F$50000,MATCH(GenericLayout!S66,WormStrainStocks!$A$3:'WormStrainStocks'!$A$50000))="y",INDEX(WormStrainStocks!$A$3:$A$50000,MATCH(GenericLayout!S66,WormStrainStocks!$A$3:'WormStrainStocks'!$A$50000)),"")</f>
        <v/>
      </c>
      <c r="T66" s="2" t="str">
        <f>IF(INDEX(WormStrainStocks!$F$3:$F$50000,MATCH(GenericLayout!T66,WormStrainStocks!$A$3:'WormStrainStocks'!$A$50000))="y",INDEX(WormStrainStocks!$A$3:$A$50000,MATCH(GenericLayout!T66,WormStrainStocks!$A$3:'WormStrainStocks'!$A$50000)),"")</f>
        <v/>
      </c>
      <c r="U66" s="37" t="str">
        <f>IF(INDEX(WormStrainStocks!$F$3:$F$50000,MATCH(GenericLayout!U66,WormStrainStocks!$A$3:'WormStrainStocks'!$A$50000))="y",INDEX(WormStrainStocks!$A$3:$A$50000,MATCH(GenericLayout!U66,WormStrainStocks!$A$3:'WormStrainStocks'!$A$50000)),"")</f>
        <v/>
      </c>
      <c r="W66" s="36" t="str">
        <f>IF(INDEX(WormStrainStocks!$F$3:$F$50000,MATCH(GenericLayout!W66,WormStrainStocks!$A$3:'WormStrainStocks'!$A$50000))="y",INDEX(WormStrainStocks!$A$3:$A$50000,MATCH(GenericLayout!W66,WormStrainStocks!$A$3:'WormStrainStocks'!$A$50000)),"")</f>
        <v/>
      </c>
      <c r="X66" s="2" t="str">
        <f>IF(INDEX(WormStrainStocks!$F$3:$F$50000,MATCH(GenericLayout!X66,WormStrainStocks!$A$3:'WormStrainStocks'!$A$50000))="y",INDEX(WormStrainStocks!$A$3:$A$50000,MATCH(GenericLayout!X66,WormStrainStocks!$A$3:'WormStrainStocks'!$A$50000)),"")</f>
        <v/>
      </c>
      <c r="Y66" s="2" t="str">
        <f>IF(INDEX(WormStrainStocks!$F$3:$F$50000,MATCH(GenericLayout!Y66,WormStrainStocks!$A$3:'WormStrainStocks'!$A$50000))="y",INDEX(WormStrainStocks!$A$3:$A$50000,MATCH(GenericLayout!Y66,WormStrainStocks!$A$3:'WormStrainStocks'!$A$50000)),"")</f>
        <v/>
      </c>
      <c r="Z66" s="2" t="str">
        <f>IF(INDEX(WormStrainStocks!$F$3:$F$50000,MATCH(GenericLayout!Z66,WormStrainStocks!$A$3:'WormStrainStocks'!$A$50000))="y",INDEX(WormStrainStocks!$A$3:$A$50000,MATCH(GenericLayout!Z66,WormStrainStocks!$A$3:'WormStrainStocks'!$A$50000)),"")</f>
        <v/>
      </c>
      <c r="AA66" s="2" t="str">
        <f>IF(INDEX(WormStrainStocks!$F$3:$F$50000,MATCH(GenericLayout!AA66,WormStrainStocks!$A$3:'WormStrainStocks'!$A$50000))="y",INDEX(WormStrainStocks!$A$3:$A$50000,MATCH(GenericLayout!AA66,WormStrainStocks!$A$3:'WormStrainStocks'!$A$50000)),"")</f>
        <v/>
      </c>
      <c r="AB66" s="2" t="str">
        <f>IF(INDEX(WormStrainStocks!$F$3:$F$50000,MATCH(GenericLayout!AB66,WormStrainStocks!$A$3:'WormStrainStocks'!$A$50000))="y",INDEX(WormStrainStocks!$A$3:$A$50000,MATCH(GenericLayout!AB66,WormStrainStocks!$A$3:'WormStrainStocks'!$A$50000)),"")</f>
        <v/>
      </c>
      <c r="AC66" s="2" t="str">
        <f>IF(INDEX(WormStrainStocks!$F$3:$F$50000,MATCH(GenericLayout!AC66,WormStrainStocks!$A$3:'WormStrainStocks'!$A$50000))="y",INDEX(WormStrainStocks!$A$3:$A$50000,MATCH(GenericLayout!AC66,WormStrainStocks!$A$3:'WormStrainStocks'!$A$50000)),"")</f>
        <v/>
      </c>
      <c r="AD66" s="2" t="str">
        <f>IF(INDEX(WormStrainStocks!$F$3:$F$50000,MATCH(GenericLayout!AD66,WormStrainStocks!$A$3:'WormStrainStocks'!$A$50000))="y",INDEX(WormStrainStocks!$A$3:$A$50000,MATCH(GenericLayout!AD66,WormStrainStocks!$A$3:'WormStrainStocks'!$A$50000)),"")</f>
        <v/>
      </c>
      <c r="AE66" s="37" t="str">
        <f>IF(INDEX(WormStrainStocks!$F$3:$F$50000,MATCH(GenericLayout!AE66,WormStrainStocks!$A$3:'WormStrainStocks'!$A$50000))="y",INDEX(WormStrainStocks!$A$3:$A$50000,MATCH(GenericLayout!AE66,WormStrainStocks!$A$3:'WormStrainStocks'!$A$50000)),"")</f>
        <v/>
      </c>
    </row>
    <row r="67" spans="3:31" ht="16" thickBot="1" x14ac:dyDescent="0.25">
      <c r="C67" s="38" t="str">
        <f>IF(INDEX(WormStrainStocks!$F$3:$F$50000,MATCH(GenericLayout!C67,WormStrainStocks!$A$3:'WormStrainStocks'!$A$50000))="y",INDEX(WormStrainStocks!$A$3:$A$50000,MATCH(GenericLayout!C67,WormStrainStocks!$A$3:'WormStrainStocks'!$A$50000)),"")</f>
        <v/>
      </c>
      <c r="D67" s="39" t="str">
        <f>IF(INDEX(WormStrainStocks!$F$3:$F$50000,MATCH(GenericLayout!D67,WormStrainStocks!$A$3:'WormStrainStocks'!$A$50000))="y",INDEX(WormStrainStocks!$A$3:$A$50000,MATCH(GenericLayout!D67,WormStrainStocks!$A$3:'WormStrainStocks'!$A$50000)),"")</f>
        <v/>
      </c>
      <c r="E67" s="39" t="str">
        <f>IF(INDEX(WormStrainStocks!$F$3:$F$50000,MATCH(GenericLayout!E67,WormStrainStocks!$A$3:'WormStrainStocks'!$A$50000))="y",INDEX(WormStrainStocks!$A$3:$A$50000,MATCH(GenericLayout!E67,WormStrainStocks!$A$3:'WormStrainStocks'!$A$50000)),"")</f>
        <v/>
      </c>
      <c r="F67" s="39" t="str">
        <f>IF(INDEX(WormStrainStocks!$F$3:$F$50000,MATCH(GenericLayout!F67,WormStrainStocks!$A$3:'WormStrainStocks'!$A$50000))="y",INDEX(WormStrainStocks!$A$3:$A$50000,MATCH(GenericLayout!F67,WormStrainStocks!$A$3:'WormStrainStocks'!$A$50000)),"")</f>
        <v/>
      </c>
      <c r="G67" s="39" t="str">
        <f>IF(INDEX(WormStrainStocks!$F$3:$F$50000,MATCH(GenericLayout!G67,WormStrainStocks!$A$3:'WormStrainStocks'!$A$50000))="y",INDEX(WormStrainStocks!$A$3:$A$50000,MATCH(GenericLayout!G67,WormStrainStocks!$A$3:'WormStrainStocks'!$A$50000)),"")</f>
        <v/>
      </c>
      <c r="H67" s="39" t="str">
        <f>IF(INDEX(WormStrainStocks!$F$3:$F$50000,MATCH(GenericLayout!H67,WormStrainStocks!$A$3:'WormStrainStocks'!$A$50000))="y",INDEX(WormStrainStocks!$A$3:$A$50000,MATCH(GenericLayout!H67,WormStrainStocks!$A$3:'WormStrainStocks'!$A$50000)),"")</f>
        <v/>
      </c>
      <c r="I67" s="39" t="str">
        <f>IF(INDEX(WormStrainStocks!$F$3:$F$50000,MATCH(GenericLayout!I67,WormStrainStocks!$A$3:'WormStrainStocks'!$A$50000))="y",INDEX(WormStrainStocks!$A$3:$A$50000,MATCH(GenericLayout!I67,WormStrainStocks!$A$3:'WormStrainStocks'!$A$50000)),"")</f>
        <v/>
      </c>
      <c r="J67" s="39" t="str">
        <f>IF(INDEX(WormStrainStocks!$F$3:$F$50000,MATCH(GenericLayout!J67,WormStrainStocks!$A$3:'WormStrainStocks'!$A$50000))="y",INDEX(WormStrainStocks!$A$3:$A$50000,MATCH(GenericLayout!J67,WormStrainStocks!$A$3:'WormStrainStocks'!$A$50000)),"")</f>
        <v/>
      </c>
      <c r="K67" s="40" t="str">
        <f>IF(INDEX(WormStrainStocks!$F$3:$F$50000,MATCH(GenericLayout!K67,WormStrainStocks!$A$3:'WormStrainStocks'!$A$50000))="y",INDEX(WormStrainStocks!$A$3:$A$50000,MATCH(GenericLayout!K67,WormStrainStocks!$A$3:'WormStrainStocks'!$A$50000)),"")</f>
        <v/>
      </c>
      <c r="L67" s="1"/>
      <c r="M67" s="38" t="str">
        <f>IF(INDEX(WormStrainStocks!$F$3:$F$50000,MATCH(GenericLayout!M67,WormStrainStocks!$A$3:'WormStrainStocks'!$A$50000))="y",INDEX(WormStrainStocks!$A$3:$A$50000,MATCH(GenericLayout!M67,WormStrainStocks!$A$3:'WormStrainStocks'!$A$50000)),"")</f>
        <v/>
      </c>
      <c r="N67" s="39" t="str">
        <f>IF(INDEX(WormStrainStocks!$F$3:$F$50000,MATCH(GenericLayout!N67,WormStrainStocks!$A$3:'WormStrainStocks'!$A$50000))="y",INDEX(WormStrainStocks!$A$3:$A$50000,MATCH(GenericLayout!N67,WormStrainStocks!$A$3:'WormStrainStocks'!$A$50000)),"")</f>
        <v/>
      </c>
      <c r="O67" s="39" t="str">
        <f>IF(INDEX(WormStrainStocks!$F$3:$F$50000,MATCH(GenericLayout!O67,WormStrainStocks!$A$3:'WormStrainStocks'!$A$50000))="y",INDEX(WormStrainStocks!$A$3:$A$50000,MATCH(GenericLayout!O67,WormStrainStocks!$A$3:'WormStrainStocks'!$A$50000)),"")</f>
        <v/>
      </c>
      <c r="P67" s="39" t="str">
        <f>IF(INDEX(WormStrainStocks!$F$3:$F$50000,MATCH(GenericLayout!P67,WormStrainStocks!$A$3:'WormStrainStocks'!$A$50000))="y",INDEX(WormStrainStocks!$A$3:$A$50000,MATCH(GenericLayout!P67,WormStrainStocks!$A$3:'WormStrainStocks'!$A$50000)),"")</f>
        <v/>
      </c>
      <c r="Q67" s="39" t="str">
        <f>IF(INDEX(WormStrainStocks!$F$3:$F$50000,MATCH(GenericLayout!Q67,WormStrainStocks!$A$3:'WormStrainStocks'!$A$50000))="y",INDEX(WormStrainStocks!$A$3:$A$50000,MATCH(GenericLayout!Q67,WormStrainStocks!$A$3:'WormStrainStocks'!$A$50000)),"")</f>
        <v/>
      </c>
      <c r="R67" s="39" t="str">
        <f>IF(INDEX(WormStrainStocks!$F$3:$F$50000,MATCH(GenericLayout!R67,WormStrainStocks!$A$3:'WormStrainStocks'!$A$50000))="y",INDEX(WormStrainStocks!$A$3:$A$50000,MATCH(GenericLayout!R67,WormStrainStocks!$A$3:'WormStrainStocks'!$A$50000)),"")</f>
        <v/>
      </c>
      <c r="S67" s="39" t="str">
        <f>IF(INDEX(WormStrainStocks!$F$3:$F$50000,MATCH(GenericLayout!S67,WormStrainStocks!$A$3:'WormStrainStocks'!$A$50000))="y",INDEX(WormStrainStocks!$A$3:$A$50000,MATCH(GenericLayout!S67,WormStrainStocks!$A$3:'WormStrainStocks'!$A$50000)),"")</f>
        <v/>
      </c>
      <c r="T67" s="39" t="str">
        <f>IF(INDEX(WormStrainStocks!$F$3:$F$50000,MATCH(GenericLayout!T67,WormStrainStocks!$A$3:'WormStrainStocks'!$A$50000))="y",INDEX(WormStrainStocks!$A$3:$A$50000,MATCH(GenericLayout!T67,WormStrainStocks!$A$3:'WormStrainStocks'!$A$50000)),"")</f>
        <v/>
      </c>
      <c r="U67" s="40" t="str">
        <f>IF(INDEX(WormStrainStocks!$F$3:$F$50000,MATCH(GenericLayout!U67,WormStrainStocks!$A$3:'WormStrainStocks'!$A$50000))="y",INDEX(WormStrainStocks!$A$3:$A$50000,MATCH(GenericLayout!U67,WormStrainStocks!$A$3:'WormStrainStocks'!$A$50000)),"")</f>
        <v/>
      </c>
      <c r="W67" s="38" t="str">
        <f>IF(INDEX(WormStrainStocks!$F$3:$F$50000,MATCH(GenericLayout!W67,WormStrainStocks!$A$3:'WormStrainStocks'!$A$50000))="y",INDEX(WormStrainStocks!$A$3:$A$50000,MATCH(GenericLayout!W67,WormStrainStocks!$A$3:'WormStrainStocks'!$A$50000)),"")</f>
        <v/>
      </c>
      <c r="X67" s="39" t="str">
        <f>IF(INDEX(WormStrainStocks!$F$3:$F$50000,MATCH(GenericLayout!X67,WormStrainStocks!$A$3:'WormStrainStocks'!$A$50000))="y",INDEX(WormStrainStocks!$A$3:$A$50000,MATCH(GenericLayout!X67,WormStrainStocks!$A$3:'WormStrainStocks'!$A$50000)),"")</f>
        <v/>
      </c>
      <c r="Y67" s="39" t="str">
        <f>IF(INDEX(WormStrainStocks!$F$3:$F$50000,MATCH(GenericLayout!Y67,WormStrainStocks!$A$3:'WormStrainStocks'!$A$50000))="y",INDEX(WormStrainStocks!$A$3:$A$50000,MATCH(GenericLayout!Y67,WormStrainStocks!$A$3:'WormStrainStocks'!$A$50000)),"")</f>
        <v/>
      </c>
      <c r="Z67" s="39" t="str">
        <f>IF(INDEX(WormStrainStocks!$F$3:$F$50000,MATCH(GenericLayout!Z67,WormStrainStocks!$A$3:'WormStrainStocks'!$A$50000))="y",INDEX(WormStrainStocks!$A$3:$A$50000,MATCH(GenericLayout!Z67,WormStrainStocks!$A$3:'WormStrainStocks'!$A$50000)),"")</f>
        <v/>
      </c>
      <c r="AA67" s="39" t="str">
        <f>IF(INDEX(WormStrainStocks!$F$3:$F$50000,MATCH(GenericLayout!AA67,WormStrainStocks!$A$3:'WormStrainStocks'!$A$50000))="y",INDEX(WormStrainStocks!$A$3:$A$50000,MATCH(GenericLayout!AA67,WormStrainStocks!$A$3:'WormStrainStocks'!$A$50000)),"")</f>
        <v/>
      </c>
      <c r="AB67" s="39" t="str">
        <f>IF(INDEX(WormStrainStocks!$F$3:$F$50000,MATCH(GenericLayout!AB67,WormStrainStocks!$A$3:'WormStrainStocks'!$A$50000))="y",INDEX(WormStrainStocks!$A$3:$A$50000,MATCH(GenericLayout!AB67,WormStrainStocks!$A$3:'WormStrainStocks'!$A$50000)),"")</f>
        <v/>
      </c>
      <c r="AC67" s="39" t="str">
        <f>IF(INDEX(WormStrainStocks!$F$3:$F$50000,MATCH(GenericLayout!AC67,WormStrainStocks!$A$3:'WormStrainStocks'!$A$50000))="y",INDEX(WormStrainStocks!$A$3:$A$50000,MATCH(GenericLayout!AC67,WormStrainStocks!$A$3:'WormStrainStocks'!$A$50000)),"")</f>
        <v/>
      </c>
      <c r="AD67" s="39" t="str">
        <f>IF(INDEX(WormStrainStocks!$F$3:$F$50000,MATCH(GenericLayout!AD67,WormStrainStocks!$A$3:'WormStrainStocks'!$A$50000))="y",INDEX(WormStrainStocks!$A$3:$A$50000,MATCH(GenericLayout!AD67,WormStrainStocks!$A$3:'WormStrainStocks'!$A$50000)),"")</f>
        <v/>
      </c>
      <c r="AE67" s="40" t="str">
        <f>IF(INDEX(WormStrainStocks!$F$3:$F$50000,MATCH(GenericLayout!AE67,WormStrainStocks!$A$3:'WormStrainStocks'!$A$50000))="y",INDEX(WormStrainStocks!$A$3:$A$50000,MATCH(GenericLayout!AE67,WormStrainStocks!$A$3:'WormStrainStocks'!$A$50000)),"")</f>
        <v/>
      </c>
    </row>
    <row r="68" spans="3:31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31" s="42" customFormat="1" ht="20" thickBot="1" x14ac:dyDescent="0.3">
      <c r="C69" s="43" t="s">
        <v>0</v>
      </c>
      <c r="D69" s="43">
        <f>X58+1</f>
        <v>19</v>
      </c>
      <c r="E69" s="43"/>
      <c r="F69" s="43"/>
      <c r="G69" s="43"/>
      <c r="H69" s="43"/>
      <c r="I69" s="43"/>
      <c r="J69" s="43"/>
      <c r="K69" s="43"/>
      <c r="L69" s="43"/>
      <c r="M69" s="43" t="s">
        <v>0</v>
      </c>
      <c r="N69" s="43">
        <f>D69+1</f>
        <v>20</v>
      </c>
      <c r="O69" s="43"/>
      <c r="P69" s="43"/>
      <c r="Q69" s="43"/>
      <c r="R69" s="43"/>
      <c r="S69" s="43"/>
      <c r="T69" s="43"/>
      <c r="U69" s="43"/>
      <c r="W69" s="43" t="s">
        <v>0</v>
      </c>
      <c r="X69" s="43">
        <f>N69+1</f>
        <v>21</v>
      </c>
      <c r="Y69" s="43"/>
      <c r="Z69" s="43"/>
      <c r="AA69" s="43"/>
      <c r="AB69" s="43"/>
      <c r="AC69" s="43"/>
      <c r="AD69" s="43"/>
      <c r="AE69" s="43"/>
    </row>
    <row r="70" spans="3:31" x14ac:dyDescent="0.2">
      <c r="C70" s="33" t="str">
        <f>IF(INDEX(WormStrainStocks!$F$3:$F$50000,MATCH(GenericLayout!C70,WormStrainStocks!$A$3:'WormStrainStocks'!$A$50000))="y",INDEX(WormStrainStocks!$A$3:$A$50000,MATCH(GenericLayout!C70,WormStrainStocks!$A$3:'WormStrainStocks'!$A$50000)),"")</f>
        <v/>
      </c>
      <c r="D70" s="34" t="str">
        <f>IF(INDEX(WormStrainStocks!$F$3:$F$50000,MATCH(GenericLayout!D70,WormStrainStocks!$A$3:'WormStrainStocks'!$A$50000))="y",INDEX(WormStrainStocks!$A$3:$A$50000,MATCH(GenericLayout!D70,WormStrainStocks!$A$3:'WormStrainStocks'!$A$50000)),"")</f>
        <v/>
      </c>
      <c r="E70" s="34" t="str">
        <f>IF(INDEX(WormStrainStocks!$F$3:$F$50000,MATCH(GenericLayout!E70,WormStrainStocks!$A$3:'WormStrainStocks'!$A$50000))="y",INDEX(WormStrainStocks!$A$3:$A$50000,MATCH(GenericLayout!E70,WormStrainStocks!$A$3:'WormStrainStocks'!$A$50000)),"")</f>
        <v/>
      </c>
      <c r="F70" s="34" t="str">
        <f>IF(INDEX(WormStrainStocks!$F$3:$F$50000,MATCH(GenericLayout!F70,WormStrainStocks!$A$3:'WormStrainStocks'!$A$50000))="y",INDEX(WormStrainStocks!$A$3:$A$50000,MATCH(GenericLayout!F70,WormStrainStocks!$A$3:'WormStrainStocks'!$A$50000)),"")</f>
        <v/>
      </c>
      <c r="G70" s="34" t="str">
        <f>IF(INDEX(WormStrainStocks!$F$3:$F$50000,MATCH(GenericLayout!G70,WormStrainStocks!$A$3:'WormStrainStocks'!$A$50000))="y",INDEX(WormStrainStocks!$A$3:$A$50000,MATCH(GenericLayout!G70,WormStrainStocks!$A$3:'WormStrainStocks'!$A$50000)),"")</f>
        <v/>
      </c>
      <c r="H70" s="34" t="str">
        <f>IF(INDEX(WormStrainStocks!$F$3:$F$50000,MATCH(GenericLayout!H70,WormStrainStocks!$A$3:'WormStrainStocks'!$A$50000))="y",INDEX(WormStrainStocks!$A$3:$A$50000,MATCH(GenericLayout!H70,WormStrainStocks!$A$3:'WormStrainStocks'!$A$50000)),"")</f>
        <v/>
      </c>
      <c r="I70" s="34" t="str">
        <f>IF(INDEX(WormStrainStocks!$F$3:$F$50000,MATCH(GenericLayout!I70,WormStrainStocks!$A$3:'WormStrainStocks'!$A$50000))="y",INDEX(WormStrainStocks!$A$3:$A$50000,MATCH(GenericLayout!I70,WormStrainStocks!$A$3:'WormStrainStocks'!$A$50000)),"")</f>
        <v/>
      </c>
      <c r="J70" s="34" t="str">
        <f>IF(INDEX(WormStrainStocks!$F$3:$F$50000,MATCH(GenericLayout!J70,WormStrainStocks!$A$3:'WormStrainStocks'!$A$50000))="y",INDEX(WormStrainStocks!$A$3:$A$50000,MATCH(GenericLayout!J70,WormStrainStocks!$A$3:'WormStrainStocks'!$A$50000)),"")</f>
        <v/>
      </c>
      <c r="K70" s="35" t="str">
        <f>IF(INDEX(WormStrainStocks!$F$3:$F$50000,MATCH(GenericLayout!K70,WormStrainStocks!$A$3:'WormStrainStocks'!$A$50000))="y",INDEX(WormStrainStocks!$A$3:$A$50000,MATCH(GenericLayout!K70,WormStrainStocks!$A$3:'WormStrainStocks'!$A$50000)),"")</f>
        <v/>
      </c>
      <c r="L70" s="1"/>
      <c r="M70" s="33" t="str">
        <f>IF(INDEX(WormStrainStocks!$F$3:$F$50000,MATCH(GenericLayout!M70,WormStrainStocks!$A$3:'WormStrainStocks'!$A$50000))="y",INDEX(WormStrainStocks!$A$3:$A$50000,MATCH(GenericLayout!M70,WormStrainStocks!$A$3:'WormStrainStocks'!$A$50000)),"")</f>
        <v/>
      </c>
      <c r="N70" s="34" t="str">
        <f>IF(INDEX(WormStrainStocks!$F$3:$F$50000,MATCH(GenericLayout!N70,WormStrainStocks!$A$3:'WormStrainStocks'!$A$50000))="y",INDEX(WormStrainStocks!$A$3:$A$50000,MATCH(GenericLayout!N70,WormStrainStocks!$A$3:'WormStrainStocks'!$A$50000)),"")</f>
        <v/>
      </c>
      <c r="O70" s="34" t="str">
        <f>IF(INDEX(WormStrainStocks!$F$3:$F$50000,MATCH(GenericLayout!O70,WormStrainStocks!$A$3:'WormStrainStocks'!$A$50000))="y",INDEX(WormStrainStocks!$A$3:$A$50000,MATCH(GenericLayout!O70,WormStrainStocks!$A$3:'WormStrainStocks'!$A$50000)),"")</f>
        <v/>
      </c>
      <c r="P70" s="34" t="str">
        <f>IF(INDEX(WormStrainStocks!$F$3:$F$50000,MATCH(GenericLayout!P70,WormStrainStocks!$A$3:'WormStrainStocks'!$A$50000))="y",INDEX(WormStrainStocks!$A$3:$A$50000,MATCH(GenericLayout!P70,WormStrainStocks!$A$3:'WormStrainStocks'!$A$50000)),"")</f>
        <v/>
      </c>
      <c r="Q70" s="34" t="str">
        <f>IF(INDEX(WormStrainStocks!$F$3:$F$50000,MATCH(GenericLayout!Q70,WormStrainStocks!$A$3:'WormStrainStocks'!$A$50000))="y",INDEX(WormStrainStocks!$A$3:$A$50000,MATCH(GenericLayout!Q70,WormStrainStocks!$A$3:'WormStrainStocks'!$A$50000)),"")</f>
        <v/>
      </c>
      <c r="R70" s="34" t="str">
        <f>IF(INDEX(WormStrainStocks!$F$3:$F$50000,MATCH(GenericLayout!R70,WormStrainStocks!$A$3:'WormStrainStocks'!$A$50000))="y",INDEX(WormStrainStocks!$A$3:$A$50000,MATCH(GenericLayout!R70,WormStrainStocks!$A$3:'WormStrainStocks'!$A$50000)),"")</f>
        <v/>
      </c>
      <c r="S70" s="34" t="str">
        <f>IF(INDEX(WormStrainStocks!$F$3:$F$50000,MATCH(GenericLayout!S70,WormStrainStocks!$A$3:'WormStrainStocks'!$A$50000))="y",INDEX(WormStrainStocks!$A$3:$A$50000,MATCH(GenericLayout!S70,WormStrainStocks!$A$3:'WormStrainStocks'!$A$50000)),"")</f>
        <v/>
      </c>
      <c r="T70" s="34" t="str">
        <f>IF(INDEX(WormStrainStocks!$F$3:$F$50000,MATCH(GenericLayout!T70,WormStrainStocks!$A$3:'WormStrainStocks'!$A$50000))="y",INDEX(WormStrainStocks!$A$3:$A$50000,MATCH(GenericLayout!T70,WormStrainStocks!$A$3:'WormStrainStocks'!$A$50000)),"")</f>
        <v/>
      </c>
      <c r="U70" s="35" t="str">
        <f>IF(INDEX(WormStrainStocks!$F$3:$F$50000,MATCH(GenericLayout!U70,WormStrainStocks!$A$3:'WormStrainStocks'!$A$50000))="y",INDEX(WormStrainStocks!$A$3:$A$50000,MATCH(GenericLayout!U70,WormStrainStocks!$A$3:'WormStrainStocks'!$A$50000)),"")</f>
        <v/>
      </c>
      <c r="W70" s="33" t="str">
        <f>IF(INDEX(WormStrainStocks!$F$3:$F$50000,MATCH(GenericLayout!W70,WormStrainStocks!$A$3:'WormStrainStocks'!$A$50000))="y",INDEX(WormStrainStocks!$A$3:$A$50000,MATCH(GenericLayout!W70,WormStrainStocks!$A$3:'WormStrainStocks'!$A$50000)),"")</f>
        <v/>
      </c>
      <c r="X70" s="34" t="str">
        <f>IF(INDEX(WormStrainStocks!$F$3:$F$50000,MATCH(GenericLayout!X70,WormStrainStocks!$A$3:'WormStrainStocks'!$A$50000))="y",INDEX(WormStrainStocks!$A$3:$A$50000,MATCH(GenericLayout!X70,WormStrainStocks!$A$3:'WormStrainStocks'!$A$50000)),"")</f>
        <v/>
      </c>
      <c r="Y70" s="34" t="str">
        <f>IF(INDEX(WormStrainStocks!$F$3:$F$50000,MATCH(GenericLayout!Y70,WormStrainStocks!$A$3:'WormStrainStocks'!$A$50000))="y",INDEX(WormStrainStocks!$A$3:$A$50000,MATCH(GenericLayout!Y70,WormStrainStocks!$A$3:'WormStrainStocks'!$A$50000)),"")</f>
        <v/>
      </c>
      <c r="Z70" s="34" t="str">
        <f>IF(INDEX(WormStrainStocks!$F$3:$F$50000,MATCH(GenericLayout!Z70,WormStrainStocks!$A$3:'WormStrainStocks'!$A$50000))="y",INDEX(WormStrainStocks!$A$3:$A$50000,MATCH(GenericLayout!Z70,WormStrainStocks!$A$3:'WormStrainStocks'!$A$50000)),"")</f>
        <v/>
      </c>
      <c r="AA70" s="34" t="str">
        <f>IF(INDEX(WormStrainStocks!$F$3:$F$50000,MATCH(GenericLayout!AA70,WormStrainStocks!$A$3:'WormStrainStocks'!$A$50000))="y",INDEX(WormStrainStocks!$A$3:$A$50000,MATCH(GenericLayout!AA70,WormStrainStocks!$A$3:'WormStrainStocks'!$A$50000)),"")</f>
        <v/>
      </c>
      <c r="AB70" s="34" t="str">
        <f>IF(INDEX(WormStrainStocks!$F$3:$F$50000,MATCH(GenericLayout!AB70,WormStrainStocks!$A$3:'WormStrainStocks'!$A$50000))="y",INDEX(WormStrainStocks!$A$3:$A$50000,MATCH(GenericLayout!AB70,WormStrainStocks!$A$3:'WormStrainStocks'!$A$50000)),"")</f>
        <v/>
      </c>
      <c r="AC70" s="34" t="str">
        <f>IF(INDEX(WormStrainStocks!$F$3:$F$50000,MATCH(GenericLayout!AC70,WormStrainStocks!$A$3:'WormStrainStocks'!$A$50000))="y",INDEX(WormStrainStocks!$A$3:$A$50000,MATCH(GenericLayout!AC70,WormStrainStocks!$A$3:'WormStrainStocks'!$A$50000)),"")</f>
        <v/>
      </c>
      <c r="AD70" s="34" t="str">
        <f>IF(INDEX(WormStrainStocks!$F$3:$F$50000,MATCH(GenericLayout!AD70,WormStrainStocks!$A$3:'WormStrainStocks'!$A$50000))="y",INDEX(WormStrainStocks!$A$3:$A$50000,MATCH(GenericLayout!AD70,WormStrainStocks!$A$3:'WormStrainStocks'!$A$50000)),"")</f>
        <v/>
      </c>
      <c r="AE70" s="35" t="str">
        <f>IF(INDEX(WormStrainStocks!$F$3:$F$50000,MATCH(GenericLayout!AE70,WormStrainStocks!$A$3:'WormStrainStocks'!$A$50000))="y",INDEX(WormStrainStocks!$A$3:$A$50000,MATCH(GenericLayout!AE70,WormStrainStocks!$A$3:'WormStrainStocks'!$A$50000)),"")</f>
        <v/>
      </c>
    </row>
    <row r="71" spans="3:31" x14ac:dyDescent="0.2">
      <c r="C71" s="36" t="str">
        <f>IF(INDEX(WormStrainStocks!$F$3:$F$50000,MATCH(GenericLayout!C71,WormStrainStocks!$A$3:'WormStrainStocks'!$A$50000))="y",INDEX(WormStrainStocks!$A$3:$A$50000,MATCH(GenericLayout!C71,WormStrainStocks!$A$3:'WormStrainStocks'!$A$50000)),"")</f>
        <v/>
      </c>
      <c r="D71" s="2" t="str">
        <f>IF(INDEX(WormStrainStocks!$F$3:$F$50000,MATCH(GenericLayout!D71,WormStrainStocks!$A$3:'WormStrainStocks'!$A$50000))="y",INDEX(WormStrainStocks!$A$3:$A$50000,MATCH(GenericLayout!D71,WormStrainStocks!$A$3:'WormStrainStocks'!$A$50000)),"")</f>
        <v/>
      </c>
      <c r="E71" s="2" t="str">
        <f>IF(INDEX(WormStrainStocks!$F$3:$F$50000,MATCH(GenericLayout!E71,WormStrainStocks!$A$3:'WormStrainStocks'!$A$50000))="y",INDEX(WormStrainStocks!$A$3:$A$50000,MATCH(GenericLayout!E71,WormStrainStocks!$A$3:'WormStrainStocks'!$A$50000)),"")</f>
        <v/>
      </c>
      <c r="F71" s="2" t="str">
        <f>IF(INDEX(WormStrainStocks!$F$3:$F$50000,MATCH(GenericLayout!F71,WormStrainStocks!$A$3:'WormStrainStocks'!$A$50000))="y",INDEX(WormStrainStocks!$A$3:$A$50000,MATCH(GenericLayout!F71,WormStrainStocks!$A$3:'WormStrainStocks'!$A$50000)),"")</f>
        <v/>
      </c>
      <c r="G71" s="2" t="str">
        <f>IF(INDEX(WormStrainStocks!$F$3:$F$50000,MATCH(GenericLayout!G71,WormStrainStocks!$A$3:'WormStrainStocks'!$A$50000))="y",INDEX(WormStrainStocks!$A$3:$A$50000,MATCH(GenericLayout!G71,WormStrainStocks!$A$3:'WormStrainStocks'!$A$50000)),"")</f>
        <v/>
      </c>
      <c r="H71" s="2" t="str">
        <f>IF(INDEX(WormStrainStocks!$F$3:$F$50000,MATCH(GenericLayout!H71,WormStrainStocks!$A$3:'WormStrainStocks'!$A$50000))="y",INDEX(WormStrainStocks!$A$3:$A$50000,MATCH(GenericLayout!H71,WormStrainStocks!$A$3:'WormStrainStocks'!$A$50000)),"")</f>
        <v/>
      </c>
      <c r="I71" s="2" t="str">
        <f>IF(INDEX(WormStrainStocks!$F$3:$F$50000,MATCH(GenericLayout!I71,WormStrainStocks!$A$3:'WormStrainStocks'!$A$50000))="y",INDEX(WormStrainStocks!$A$3:$A$50000,MATCH(GenericLayout!I71,WormStrainStocks!$A$3:'WormStrainStocks'!$A$50000)),"")</f>
        <v/>
      </c>
      <c r="J71" s="2" t="str">
        <f>IF(INDEX(WormStrainStocks!$F$3:$F$50000,MATCH(GenericLayout!J71,WormStrainStocks!$A$3:'WormStrainStocks'!$A$50000))="y",INDEX(WormStrainStocks!$A$3:$A$50000,MATCH(GenericLayout!J71,WormStrainStocks!$A$3:'WormStrainStocks'!$A$50000)),"")</f>
        <v/>
      </c>
      <c r="K71" s="37" t="str">
        <f>IF(INDEX(WormStrainStocks!$F$3:$F$50000,MATCH(GenericLayout!K71,WormStrainStocks!$A$3:'WormStrainStocks'!$A$50000))="y",INDEX(WormStrainStocks!$A$3:$A$50000,MATCH(GenericLayout!K71,WormStrainStocks!$A$3:'WormStrainStocks'!$A$50000)),"")</f>
        <v/>
      </c>
      <c r="L71" s="1"/>
      <c r="M71" s="36" t="str">
        <f>IF(INDEX(WormStrainStocks!$F$3:$F$50000,MATCH(GenericLayout!M71,WormStrainStocks!$A$3:'WormStrainStocks'!$A$50000))="y",INDEX(WormStrainStocks!$A$3:$A$50000,MATCH(GenericLayout!M71,WormStrainStocks!$A$3:'WormStrainStocks'!$A$50000)),"")</f>
        <v/>
      </c>
      <c r="N71" s="2" t="str">
        <f>IF(INDEX(WormStrainStocks!$F$3:$F$50000,MATCH(GenericLayout!N71,WormStrainStocks!$A$3:'WormStrainStocks'!$A$50000))="y",INDEX(WormStrainStocks!$A$3:$A$50000,MATCH(GenericLayout!N71,WormStrainStocks!$A$3:'WormStrainStocks'!$A$50000)),"")</f>
        <v/>
      </c>
      <c r="O71" s="2" t="str">
        <f>IF(INDEX(WormStrainStocks!$F$3:$F$50000,MATCH(GenericLayout!O71,WormStrainStocks!$A$3:'WormStrainStocks'!$A$50000))="y",INDEX(WormStrainStocks!$A$3:$A$50000,MATCH(GenericLayout!O71,WormStrainStocks!$A$3:'WormStrainStocks'!$A$50000)),"")</f>
        <v/>
      </c>
      <c r="P71" s="2" t="str">
        <f>IF(INDEX(WormStrainStocks!$F$3:$F$50000,MATCH(GenericLayout!P71,WormStrainStocks!$A$3:'WormStrainStocks'!$A$50000))="y",INDEX(WormStrainStocks!$A$3:$A$50000,MATCH(GenericLayout!P71,WormStrainStocks!$A$3:'WormStrainStocks'!$A$50000)),"")</f>
        <v/>
      </c>
      <c r="Q71" s="2" t="str">
        <f>IF(INDEX(WormStrainStocks!$F$3:$F$50000,MATCH(GenericLayout!Q71,WormStrainStocks!$A$3:'WormStrainStocks'!$A$50000))="y",INDEX(WormStrainStocks!$A$3:$A$50000,MATCH(GenericLayout!Q71,WormStrainStocks!$A$3:'WormStrainStocks'!$A$50000)),"")</f>
        <v/>
      </c>
      <c r="R71" s="2" t="str">
        <f>IF(INDEX(WormStrainStocks!$F$3:$F$50000,MATCH(GenericLayout!R71,WormStrainStocks!$A$3:'WormStrainStocks'!$A$50000))="y",INDEX(WormStrainStocks!$A$3:$A$50000,MATCH(GenericLayout!R71,WormStrainStocks!$A$3:'WormStrainStocks'!$A$50000)),"")</f>
        <v/>
      </c>
      <c r="S71" s="2" t="str">
        <f>IF(INDEX(WormStrainStocks!$F$3:$F$50000,MATCH(GenericLayout!S71,WormStrainStocks!$A$3:'WormStrainStocks'!$A$50000))="y",INDEX(WormStrainStocks!$A$3:$A$50000,MATCH(GenericLayout!S71,WormStrainStocks!$A$3:'WormStrainStocks'!$A$50000)),"")</f>
        <v/>
      </c>
      <c r="T71" s="2" t="str">
        <f>IF(INDEX(WormStrainStocks!$F$3:$F$50000,MATCH(GenericLayout!T71,WormStrainStocks!$A$3:'WormStrainStocks'!$A$50000))="y",INDEX(WormStrainStocks!$A$3:$A$50000,MATCH(GenericLayout!T71,WormStrainStocks!$A$3:'WormStrainStocks'!$A$50000)),"")</f>
        <v/>
      </c>
      <c r="U71" s="37" t="str">
        <f>IF(INDEX(WormStrainStocks!$F$3:$F$50000,MATCH(GenericLayout!U71,WormStrainStocks!$A$3:'WormStrainStocks'!$A$50000))="y",INDEX(WormStrainStocks!$A$3:$A$50000,MATCH(GenericLayout!U71,WormStrainStocks!$A$3:'WormStrainStocks'!$A$50000)),"")</f>
        <v/>
      </c>
      <c r="W71" s="36" t="str">
        <f>IF(INDEX(WormStrainStocks!$F$3:$F$50000,MATCH(GenericLayout!W71,WormStrainStocks!$A$3:'WormStrainStocks'!$A$50000))="y",INDEX(WormStrainStocks!$A$3:$A$50000,MATCH(GenericLayout!W71,WormStrainStocks!$A$3:'WormStrainStocks'!$A$50000)),"")</f>
        <v/>
      </c>
      <c r="X71" s="2" t="str">
        <f>IF(INDEX(WormStrainStocks!$F$3:$F$50000,MATCH(GenericLayout!X71,WormStrainStocks!$A$3:'WormStrainStocks'!$A$50000))="y",INDEX(WormStrainStocks!$A$3:$A$50000,MATCH(GenericLayout!X71,WormStrainStocks!$A$3:'WormStrainStocks'!$A$50000)),"")</f>
        <v/>
      </c>
      <c r="Y71" s="2" t="str">
        <f>IF(INDEX(WormStrainStocks!$F$3:$F$50000,MATCH(GenericLayout!Y71,WormStrainStocks!$A$3:'WormStrainStocks'!$A$50000))="y",INDEX(WormStrainStocks!$A$3:$A$50000,MATCH(GenericLayout!Y71,WormStrainStocks!$A$3:'WormStrainStocks'!$A$50000)),"")</f>
        <v/>
      </c>
      <c r="Z71" s="2" t="str">
        <f>IF(INDEX(WormStrainStocks!$F$3:$F$50000,MATCH(GenericLayout!Z71,WormStrainStocks!$A$3:'WormStrainStocks'!$A$50000))="y",INDEX(WormStrainStocks!$A$3:$A$50000,MATCH(GenericLayout!Z71,WormStrainStocks!$A$3:'WormStrainStocks'!$A$50000)),"")</f>
        <v/>
      </c>
      <c r="AA71" s="2" t="str">
        <f>IF(INDEX(WormStrainStocks!$F$3:$F$50000,MATCH(GenericLayout!AA71,WormStrainStocks!$A$3:'WormStrainStocks'!$A$50000))="y",INDEX(WormStrainStocks!$A$3:$A$50000,MATCH(GenericLayout!AA71,WormStrainStocks!$A$3:'WormStrainStocks'!$A$50000)),"")</f>
        <v/>
      </c>
      <c r="AB71" s="2" t="str">
        <f>IF(INDEX(WormStrainStocks!$F$3:$F$50000,MATCH(GenericLayout!AB71,WormStrainStocks!$A$3:'WormStrainStocks'!$A$50000))="y",INDEX(WormStrainStocks!$A$3:$A$50000,MATCH(GenericLayout!AB71,WormStrainStocks!$A$3:'WormStrainStocks'!$A$50000)),"")</f>
        <v/>
      </c>
      <c r="AC71" s="2" t="str">
        <f>IF(INDEX(WormStrainStocks!$F$3:$F$50000,MATCH(GenericLayout!AC71,WormStrainStocks!$A$3:'WormStrainStocks'!$A$50000))="y",INDEX(WormStrainStocks!$A$3:$A$50000,MATCH(GenericLayout!AC71,WormStrainStocks!$A$3:'WormStrainStocks'!$A$50000)),"")</f>
        <v/>
      </c>
      <c r="AD71" s="2" t="str">
        <f>IF(INDEX(WormStrainStocks!$F$3:$F$50000,MATCH(GenericLayout!AD71,WormStrainStocks!$A$3:'WormStrainStocks'!$A$50000))="y",INDEX(WormStrainStocks!$A$3:$A$50000,MATCH(GenericLayout!AD71,WormStrainStocks!$A$3:'WormStrainStocks'!$A$50000)),"")</f>
        <v/>
      </c>
      <c r="AE71" s="37" t="str">
        <f>IF(INDEX(WormStrainStocks!$F$3:$F$50000,MATCH(GenericLayout!AE71,WormStrainStocks!$A$3:'WormStrainStocks'!$A$50000))="y",INDEX(WormStrainStocks!$A$3:$A$50000,MATCH(GenericLayout!AE71,WormStrainStocks!$A$3:'WormStrainStocks'!$A$50000)),"")</f>
        <v/>
      </c>
    </row>
    <row r="72" spans="3:31" x14ac:dyDescent="0.2">
      <c r="C72" s="36" t="str">
        <f>IF(INDEX(WormStrainStocks!$F$3:$F$50000,MATCH(GenericLayout!C72,WormStrainStocks!$A$3:'WormStrainStocks'!$A$50000))="y",INDEX(WormStrainStocks!$A$3:$A$50000,MATCH(GenericLayout!C72,WormStrainStocks!$A$3:'WormStrainStocks'!$A$50000)),"")</f>
        <v/>
      </c>
      <c r="D72" s="2" t="str">
        <f>IF(INDEX(WormStrainStocks!$F$3:$F$50000,MATCH(GenericLayout!D72,WormStrainStocks!$A$3:'WormStrainStocks'!$A$50000))="y",INDEX(WormStrainStocks!$A$3:$A$50000,MATCH(GenericLayout!D72,WormStrainStocks!$A$3:'WormStrainStocks'!$A$50000)),"")</f>
        <v/>
      </c>
      <c r="E72" s="2" t="str">
        <f>IF(INDEX(WormStrainStocks!$F$3:$F$50000,MATCH(GenericLayout!E72,WormStrainStocks!$A$3:'WormStrainStocks'!$A$50000))="y",INDEX(WormStrainStocks!$A$3:$A$50000,MATCH(GenericLayout!E72,WormStrainStocks!$A$3:'WormStrainStocks'!$A$50000)),"")</f>
        <v/>
      </c>
      <c r="F72" s="2" t="str">
        <f>IF(INDEX(WormStrainStocks!$F$3:$F$50000,MATCH(GenericLayout!F72,WormStrainStocks!$A$3:'WormStrainStocks'!$A$50000))="y",INDEX(WormStrainStocks!$A$3:$A$50000,MATCH(GenericLayout!F72,WormStrainStocks!$A$3:'WormStrainStocks'!$A$50000)),"")</f>
        <v/>
      </c>
      <c r="G72" s="2" t="str">
        <f>IF(INDEX(WormStrainStocks!$F$3:$F$50000,MATCH(GenericLayout!G72,WormStrainStocks!$A$3:'WormStrainStocks'!$A$50000))="y",INDEX(WormStrainStocks!$A$3:$A$50000,MATCH(GenericLayout!G72,WormStrainStocks!$A$3:'WormStrainStocks'!$A$50000)),"")</f>
        <v/>
      </c>
      <c r="H72" s="2" t="str">
        <f>IF(INDEX(WormStrainStocks!$F$3:$F$50000,MATCH(GenericLayout!H72,WormStrainStocks!$A$3:'WormStrainStocks'!$A$50000))="y",INDEX(WormStrainStocks!$A$3:$A$50000,MATCH(GenericLayout!H72,WormStrainStocks!$A$3:'WormStrainStocks'!$A$50000)),"")</f>
        <v/>
      </c>
      <c r="I72" s="2" t="str">
        <f>IF(INDEX(WormStrainStocks!$F$3:$F$50000,MATCH(GenericLayout!I72,WormStrainStocks!$A$3:'WormStrainStocks'!$A$50000))="y",INDEX(WormStrainStocks!$A$3:$A$50000,MATCH(GenericLayout!I72,WormStrainStocks!$A$3:'WormStrainStocks'!$A$50000)),"")</f>
        <v/>
      </c>
      <c r="J72" s="2" t="str">
        <f>IF(INDEX(WormStrainStocks!$F$3:$F$50000,MATCH(GenericLayout!J72,WormStrainStocks!$A$3:'WormStrainStocks'!$A$50000))="y",INDEX(WormStrainStocks!$A$3:$A$50000,MATCH(GenericLayout!J72,WormStrainStocks!$A$3:'WormStrainStocks'!$A$50000)),"")</f>
        <v/>
      </c>
      <c r="K72" s="37" t="str">
        <f>IF(INDEX(WormStrainStocks!$F$3:$F$50000,MATCH(GenericLayout!K72,WormStrainStocks!$A$3:'WormStrainStocks'!$A$50000))="y",INDEX(WormStrainStocks!$A$3:$A$50000,MATCH(GenericLayout!K72,WormStrainStocks!$A$3:'WormStrainStocks'!$A$50000)),"")</f>
        <v/>
      </c>
      <c r="L72" s="1"/>
      <c r="M72" s="36" t="str">
        <f>IF(INDEX(WormStrainStocks!$F$3:$F$50000,MATCH(GenericLayout!M72,WormStrainStocks!$A$3:'WormStrainStocks'!$A$50000))="y",INDEX(WormStrainStocks!$A$3:$A$50000,MATCH(GenericLayout!M72,WormStrainStocks!$A$3:'WormStrainStocks'!$A$50000)),"")</f>
        <v/>
      </c>
      <c r="N72" s="2" t="str">
        <f>IF(INDEX(WormStrainStocks!$F$3:$F$50000,MATCH(GenericLayout!N72,WormStrainStocks!$A$3:'WormStrainStocks'!$A$50000))="y",INDEX(WormStrainStocks!$A$3:$A$50000,MATCH(GenericLayout!N72,WormStrainStocks!$A$3:'WormStrainStocks'!$A$50000)),"")</f>
        <v/>
      </c>
      <c r="O72" s="2" t="str">
        <f>IF(INDEX(WormStrainStocks!$F$3:$F$50000,MATCH(GenericLayout!O72,WormStrainStocks!$A$3:'WormStrainStocks'!$A$50000))="y",INDEX(WormStrainStocks!$A$3:$A$50000,MATCH(GenericLayout!O72,WormStrainStocks!$A$3:'WormStrainStocks'!$A$50000)),"")</f>
        <v/>
      </c>
      <c r="P72" s="2" t="str">
        <f>IF(INDEX(WormStrainStocks!$F$3:$F$50000,MATCH(GenericLayout!P72,WormStrainStocks!$A$3:'WormStrainStocks'!$A$50000))="y",INDEX(WormStrainStocks!$A$3:$A$50000,MATCH(GenericLayout!P72,WormStrainStocks!$A$3:'WormStrainStocks'!$A$50000)),"")</f>
        <v/>
      </c>
      <c r="Q72" s="2" t="str">
        <f>IF(INDEX(WormStrainStocks!$F$3:$F$50000,MATCH(GenericLayout!Q72,WormStrainStocks!$A$3:'WormStrainStocks'!$A$50000))="y",INDEX(WormStrainStocks!$A$3:$A$50000,MATCH(GenericLayout!Q72,WormStrainStocks!$A$3:'WormStrainStocks'!$A$50000)),"")</f>
        <v/>
      </c>
      <c r="R72" s="2" t="str">
        <f>IF(INDEX(WormStrainStocks!$F$3:$F$50000,MATCH(GenericLayout!R72,WormStrainStocks!$A$3:'WormStrainStocks'!$A$50000))="y",INDEX(WormStrainStocks!$A$3:$A$50000,MATCH(GenericLayout!R72,WormStrainStocks!$A$3:'WormStrainStocks'!$A$50000)),"")</f>
        <v/>
      </c>
      <c r="S72" s="2" t="str">
        <f>IF(INDEX(WormStrainStocks!$F$3:$F$50000,MATCH(GenericLayout!S72,WormStrainStocks!$A$3:'WormStrainStocks'!$A$50000))="y",INDEX(WormStrainStocks!$A$3:$A$50000,MATCH(GenericLayout!S72,WormStrainStocks!$A$3:'WormStrainStocks'!$A$50000)),"")</f>
        <v/>
      </c>
      <c r="T72" s="2" t="str">
        <f>IF(INDEX(WormStrainStocks!$F$3:$F$50000,MATCH(GenericLayout!T72,WormStrainStocks!$A$3:'WormStrainStocks'!$A$50000))="y",INDEX(WormStrainStocks!$A$3:$A$50000,MATCH(GenericLayout!T72,WormStrainStocks!$A$3:'WormStrainStocks'!$A$50000)),"")</f>
        <v/>
      </c>
      <c r="U72" s="37" t="str">
        <f>IF(INDEX(WormStrainStocks!$F$3:$F$50000,MATCH(GenericLayout!U72,WormStrainStocks!$A$3:'WormStrainStocks'!$A$50000))="y",INDEX(WormStrainStocks!$A$3:$A$50000,MATCH(GenericLayout!U72,WormStrainStocks!$A$3:'WormStrainStocks'!$A$50000)),"")</f>
        <v/>
      </c>
      <c r="W72" s="36" t="str">
        <f>IF(INDEX(WormStrainStocks!$F$3:$F$50000,MATCH(GenericLayout!W72,WormStrainStocks!$A$3:'WormStrainStocks'!$A$50000))="y",INDEX(WormStrainStocks!$A$3:$A$50000,MATCH(GenericLayout!W72,WormStrainStocks!$A$3:'WormStrainStocks'!$A$50000)),"")</f>
        <v/>
      </c>
      <c r="X72" s="2" t="str">
        <f>IF(INDEX(WormStrainStocks!$F$3:$F$50000,MATCH(GenericLayout!X72,WormStrainStocks!$A$3:'WormStrainStocks'!$A$50000))="y",INDEX(WormStrainStocks!$A$3:$A$50000,MATCH(GenericLayout!X72,WormStrainStocks!$A$3:'WormStrainStocks'!$A$50000)),"")</f>
        <v/>
      </c>
      <c r="Y72" s="2" t="str">
        <f>IF(INDEX(WormStrainStocks!$F$3:$F$50000,MATCH(GenericLayout!Y72,WormStrainStocks!$A$3:'WormStrainStocks'!$A$50000))="y",INDEX(WormStrainStocks!$A$3:$A$50000,MATCH(GenericLayout!Y72,WormStrainStocks!$A$3:'WormStrainStocks'!$A$50000)),"")</f>
        <v/>
      </c>
      <c r="Z72" s="2" t="str">
        <f>IF(INDEX(WormStrainStocks!$F$3:$F$50000,MATCH(GenericLayout!Z72,WormStrainStocks!$A$3:'WormStrainStocks'!$A$50000))="y",INDEX(WormStrainStocks!$A$3:$A$50000,MATCH(GenericLayout!Z72,WormStrainStocks!$A$3:'WormStrainStocks'!$A$50000)),"")</f>
        <v/>
      </c>
      <c r="AA72" s="2" t="str">
        <f>IF(INDEX(WormStrainStocks!$F$3:$F$50000,MATCH(GenericLayout!AA72,WormStrainStocks!$A$3:'WormStrainStocks'!$A$50000))="y",INDEX(WormStrainStocks!$A$3:$A$50000,MATCH(GenericLayout!AA72,WormStrainStocks!$A$3:'WormStrainStocks'!$A$50000)),"")</f>
        <v/>
      </c>
      <c r="AB72" s="2" t="str">
        <f>IF(INDEX(WormStrainStocks!$F$3:$F$50000,MATCH(GenericLayout!AB72,WormStrainStocks!$A$3:'WormStrainStocks'!$A$50000))="y",INDEX(WormStrainStocks!$A$3:$A$50000,MATCH(GenericLayout!AB72,WormStrainStocks!$A$3:'WormStrainStocks'!$A$50000)),"")</f>
        <v/>
      </c>
      <c r="AC72" s="2" t="str">
        <f>IF(INDEX(WormStrainStocks!$F$3:$F$50000,MATCH(GenericLayout!AC72,WormStrainStocks!$A$3:'WormStrainStocks'!$A$50000))="y",INDEX(WormStrainStocks!$A$3:$A$50000,MATCH(GenericLayout!AC72,WormStrainStocks!$A$3:'WormStrainStocks'!$A$50000)),"")</f>
        <v/>
      </c>
      <c r="AD72" s="2" t="str">
        <f>IF(INDEX(WormStrainStocks!$F$3:$F$50000,MATCH(GenericLayout!AD72,WormStrainStocks!$A$3:'WormStrainStocks'!$A$50000))="y",INDEX(WormStrainStocks!$A$3:$A$50000,MATCH(GenericLayout!AD72,WormStrainStocks!$A$3:'WormStrainStocks'!$A$50000)),"")</f>
        <v/>
      </c>
      <c r="AE72" s="37" t="str">
        <f>IF(INDEX(WormStrainStocks!$F$3:$F$50000,MATCH(GenericLayout!AE72,WormStrainStocks!$A$3:'WormStrainStocks'!$A$50000))="y",INDEX(WormStrainStocks!$A$3:$A$50000,MATCH(GenericLayout!AE72,WormStrainStocks!$A$3:'WormStrainStocks'!$A$50000)),"")</f>
        <v/>
      </c>
    </row>
    <row r="73" spans="3:31" x14ac:dyDescent="0.2">
      <c r="C73" s="36" t="str">
        <f>IF(INDEX(WormStrainStocks!$F$3:$F$50000,MATCH(GenericLayout!C73,WormStrainStocks!$A$3:'WormStrainStocks'!$A$50000))="y",INDEX(WormStrainStocks!$A$3:$A$50000,MATCH(GenericLayout!C73,WormStrainStocks!$A$3:'WormStrainStocks'!$A$50000)),"")</f>
        <v/>
      </c>
      <c r="D73" s="2" t="str">
        <f>IF(INDEX(WormStrainStocks!$F$3:$F$50000,MATCH(GenericLayout!D73,WormStrainStocks!$A$3:'WormStrainStocks'!$A$50000))="y",INDEX(WormStrainStocks!$A$3:$A$50000,MATCH(GenericLayout!D73,WormStrainStocks!$A$3:'WormStrainStocks'!$A$50000)),"")</f>
        <v/>
      </c>
      <c r="E73" s="2" t="str">
        <f>IF(INDEX(WormStrainStocks!$F$3:$F$50000,MATCH(GenericLayout!E73,WormStrainStocks!$A$3:'WormStrainStocks'!$A$50000))="y",INDEX(WormStrainStocks!$A$3:$A$50000,MATCH(GenericLayout!E73,WormStrainStocks!$A$3:'WormStrainStocks'!$A$50000)),"")</f>
        <v/>
      </c>
      <c r="F73" s="2" t="str">
        <f>IF(INDEX(WormStrainStocks!$F$3:$F$50000,MATCH(GenericLayout!F73,WormStrainStocks!$A$3:'WormStrainStocks'!$A$50000))="y",INDEX(WormStrainStocks!$A$3:$A$50000,MATCH(GenericLayout!F73,WormStrainStocks!$A$3:'WormStrainStocks'!$A$50000)),"")</f>
        <v/>
      </c>
      <c r="G73" s="2" t="str">
        <f>IF(INDEX(WormStrainStocks!$F$3:$F$50000,MATCH(GenericLayout!G73,WormStrainStocks!$A$3:'WormStrainStocks'!$A$50000))="y",INDEX(WormStrainStocks!$A$3:$A$50000,MATCH(GenericLayout!G73,WormStrainStocks!$A$3:'WormStrainStocks'!$A$50000)),"")</f>
        <v/>
      </c>
      <c r="H73" s="2" t="str">
        <f>IF(INDEX(WormStrainStocks!$F$3:$F$50000,MATCH(GenericLayout!H73,WormStrainStocks!$A$3:'WormStrainStocks'!$A$50000))="y",INDEX(WormStrainStocks!$A$3:$A$50000,MATCH(GenericLayout!H73,WormStrainStocks!$A$3:'WormStrainStocks'!$A$50000)),"")</f>
        <v/>
      </c>
      <c r="I73" s="2" t="str">
        <f>IF(INDEX(WormStrainStocks!$F$3:$F$50000,MATCH(GenericLayout!I73,WormStrainStocks!$A$3:'WormStrainStocks'!$A$50000))="y",INDEX(WormStrainStocks!$A$3:$A$50000,MATCH(GenericLayout!I73,WormStrainStocks!$A$3:'WormStrainStocks'!$A$50000)),"")</f>
        <v/>
      </c>
      <c r="J73" s="2" t="str">
        <f>IF(INDEX(WormStrainStocks!$F$3:$F$50000,MATCH(GenericLayout!J73,WormStrainStocks!$A$3:'WormStrainStocks'!$A$50000))="y",INDEX(WormStrainStocks!$A$3:$A$50000,MATCH(GenericLayout!J73,WormStrainStocks!$A$3:'WormStrainStocks'!$A$50000)),"")</f>
        <v/>
      </c>
      <c r="K73" s="37" t="str">
        <f>IF(INDEX(WormStrainStocks!$F$3:$F$50000,MATCH(GenericLayout!K73,WormStrainStocks!$A$3:'WormStrainStocks'!$A$50000))="y",INDEX(WormStrainStocks!$A$3:$A$50000,MATCH(GenericLayout!K73,WormStrainStocks!$A$3:'WormStrainStocks'!$A$50000)),"")</f>
        <v/>
      </c>
      <c r="L73" s="1"/>
      <c r="M73" s="36" t="str">
        <f>IF(INDEX(WormStrainStocks!$F$3:$F$50000,MATCH(GenericLayout!M73,WormStrainStocks!$A$3:'WormStrainStocks'!$A$50000))="y",INDEX(WormStrainStocks!$A$3:$A$50000,MATCH(GenericLayout!M73,WormStrainStocks!$A$3:'WormStrainStocks'!$A$50000)),"")</f>
        <v/>
      </c>
      <c r="N73" s="2" t="str">
        <f>IF(INDEX(WormStrainStocks!$F$3:$F$50000,MATCH(GenericLayout!N73,WormStrainStocks!$A$3:'WormStrainStocks'!$A$50000))="y",INDEX(WormStrainStocks!$A$3:$A$50000,MATCH(GenericLayout!N73,WormStrainStocks!$A$3:'WormStrainStocks'!$A$50000)),"")</f>
        <v/>
      </c>
      <c r="O73" s="2" t="str">
        <f>IF(INDEX(WormStrainStocks!$F$3:$F$50000,MATCH(GenericLayout!O73,WormStrainStocks!$A$3:'WormStrainStocks'!$A$50000))="y",INDEX(WormStrainStocks!$A$3:$A$50000,MATCH(GenericLayout!O73,WormStrainStocks!$A$3:'WormStrainStocks'!$A$50000)),"")</f>
        <v/>
      </c>
      <c r="P73" s="2" t="str">
        <f>IF(INDEX(WormStrainStocks!$F$3:$F$50000,MATCH(GenericLayout!P73,WormStrainStocks!$A$3:'WormStrainStocks'!$A$50000))="y",INDEX(WormStrainStocks!$A$3:$A$50000,MATCH(GenericLayout!P73,WormStrainStocks!$A$3:'WormStrainStocks'!$A$50000)),"")</f>
        <v/>
      </c>
      <c r="Q73" s="2" t="str">
        <f>IF(INDEX(WormStrainStocks!$F$3:$F$50000,MATCH(GenericLayout!Q73,WormStrainStocks!$A$3:'WormStrainStocks'!$A$50000))="y",INDEX(WormStrainStocks!$A$3:$A$50000,MATCH(GenericLayout!Q73,WormStrainStocks!$A$3:'WormStrainStocks'!$A$50000)),"")</f>
        <v/>
      </c>
      <c r="R73" s="2" t="str">
        <f>IF(INDEX(WormStrainStocks!$F$3:$F$50000,MATCH(GenericLayout!R73,WormStrainStocks!$A$3:'WormStrainStocks'!$A$50000))="y",INDEX(WormStrainStocks!$A$3:$A$50000,MATCH(GenericLayout!R73,WormStrainStocks!$A$3:'WormStrainStocks'!$A$50000)),"")</f>
        <v/>
      </c>
      <c r="S73" s="2" t="str">
        <f>IF(INDEX(WormStrainStocks!$F$3:$F$50000,MATCH(GenericLayout!S73,WormStrainStocks!$A$3:'WormStrainStocks'!$A$50000))="y",INDEX(WormStrainStocks!$A$3:$A$50000,MATCH(GenericLayout!S73,WormStrainStocks!$A$3:'WormStrainStocks'!$A$50000)),"")</f>
        <v/>
      </c>
      <c r="T73" s="2" t="str">
        <f>IF(INDEX(WormStrainStocks!$F$3:$F$50000,MATCH(GenericLayout!T73,WormStrainStocks!$A$3:'WormStrainStocks'!$A$50000))="y",INDEX(WormStrainStocks!$A$3:$A$50000,MATCH(GenericLayout!T73,WormStrainStocks!$A$3:'WormStrainStocks'!$A$50000)),"")</f>
        <v/>
      </c>
      <c r="U73" s="37" t="str">
        <f>IF(INDEX(WormStrainStocks!$F$3:$F$50000,MATCH(GenericLayout!U73,WormStrainStocks!$A$3:'WormStrainStocks'!$A$50000))="y",INDEX(WormStrainStocks!$A$3:$A$50000,MATCH(GenericLayout!U73,WormStrainStocks!$A$3:'WormStrainStocks'!$A$50000)),"")</f>
        <v/>
      </c>
      <c r="W73" s="36" t="str">
        <f>IF(INDEX(WormStrainStocks!$F$3:$F$50000,MATCH(GenericLayout!W73,WormStrainStocks!$A$3:'WormStrainStocks'!$A$50000))="y",INDEX(WormStrainStocks!$A$3:$A$50000,MATCH(GenericLayout!W73,WormStrainStocks!$A$3:'WormStrainStocks'!$A$50000)),"")</f>
        <v/>
      </c>
      <c r="X73" s="2" t="str">
        <f>IF(INDEX(WormStrainStocks!$F$3:$F$50000,MATCH(GenericLayout!X73,WormStrainStocks!$A$3:'WormStrainStocks'!$A$50000))="y",INDEX(WormStrainStocks!$A$3:$A$50000,MATCH(GenericLayout!X73,WormStrainStocks!$A$3:'WormStrainStocks'!$A$50000)),"")</f>
        <v/>
      </c>
      <c r="Y73" s="2" t="str">
        <f>IF(INDEX(WormStrainStocks!$F$3:$F$50000,MATCH(GenericLayout!Y73,WormStrainStocks!$A$3:'WormStrainStocks'!$A$50000))="y",INDEX(WormStrainStocks!$A$3:$A$50000,MATCH(GenericLayout!Y73,WormStrainStocks!$A$3:'WormStrainStocks'!$A$50000)),"")</f>
        <v/>
      </c>
      <c r="Z73" s="2" t="str">
        <f>IF(INDEX(WormStrainStocks!$F$3:$F$50000,MATCH(GenericLayout!Z73,WormStrainStocks!$A$3:'WormStrainStocks'!$A$50000))="y",INDEX(WormStrainStocks!$A$3:$A$50000,MATCH(GenericLayout!Z73,WormStrainStocks!$A$3:'WormStrainStocks'!$A$50000)),"")</f>
        <v/>
      </c>
      <c r="AA73" s="2" t="str">
        <f>IF(INDEX(WormStrainStocks!$F$3:$F$50000,MATCH(GenericLayout!AA73,WormStrainStocks!$A$3:'WormStrainStocks'!$A$50000))="y",INDEX(WormStrainStocks!$A$3:$A$50000,MATCH(GenericLayout!AA73,WormStrainStocks!$A$3:'WormStrainStocks'!$A$50000)),"")</f>
        <v/>
      </c>
      <c r="AB73" s="2" t="str">
        <f>IF(INDEX(WormStrainStocks!$F$3:$F$50000,MATCH(GenericLayout!AB73,WormStrainStocks!$A$3:'WormStrainStocks'!$A$50000))="y",INDEX(WormStrainStocks!$A$3:$A$50000,MATCH(GenericLayout!AB73,WormStrainStocks!$A$3:'WormStrainStocks'!$A$50000)),"")</f>
        <v/>
      </c>
      <c r="AC73" s="2" t="str">
        <f>IF(INDEX(WormStrainStocks!$F$3:$F$50000,MATCH(GenericLayout!AC73,WormStrainStocks!$A$3:'WormStrainStocks'!$A$50000))="y",INDEX(WormStrainStocks!$A$3:$A$50000,MATCH(GenericLayout!AC73,WormStrainStocks!$A$3:'WormStrainStocks'!$A$50000)),"")</f>
        <v/>
      </c>
      <c r="AD73" s="2" t="str">
        <f>IF(INDEX(WormStrainStocks!$F$3:$F$50000,MATCH(GenericLayout!AD73,WormStrainStocks!$A$3:'WormStrainStocks'!$A$50000))="y",INDEX(WormStrainStocks!$A$3:$A$50000,MATCH(GenericLayout!AD73,WormStrainStocks!$A$3:'WormStrainStocks'!$A$50000)),"")</f>
        <v/>
      </c>
      <c r="AE73" s="37" t="str">
        <f>IF(INDEX(WormStrainStocks!$F$3:$F$50000,MATCH(GenericLayout!AE73,WormStrainStocks!$A$3:'WormStrainStocks'!$A$50000))="y",INDEX(WormStrainStocks!$A$3:$A$50000,MATCH(GenericLayout!AE73,WormStrainStocks!$A$3:'WormStrainStocks'!$A$50000)),"")</f>
        <v/>
      </c>
    </row>
    <row r="74" spans="3:31" x14ac:dyDescent="0.2">
      <c r="C74" s="36" t="str">
        <f>IF(INDEX(WormStrainStocks!$F$3:$F$50000,MATCH(GenericLayout!C74,WormStrainStocks!$A$3:'WormStrainStocks'!$A$50000))="y",INDEX(WormStrainStocks!$A$3:$A$50000,MATCH(GenericLayout!C74,WormStrainStocks!$A$3:'WormStrainStocks'!$A$50000)),"")</f>
        <v/>
      </c>
      <c r="D74" s="2" t="str">
        <f>IF(INDEX(WormStrainStocks!$F$3:$F$50000,MATCH(GenericLayout!D74,WormStrainStocks!$A$3:'WormStrainStocks'!$A$50000))="y",INDEX(WormStrainStocks!$A$3:$A$50000,MATCH(GenericLayout!D74,WormStrainStocks!$A$3:'WormStrainStocks'!$A$50000)),"")</f>
        <v/>
      </c>
      <c r="E74" s="2" t="str">
        <f>IF(INDEX(WormStrainStocks!$F$3:$F$50000,MATCH(GenericLayout!E74,WormStrainStocks!$A$3:'WormStrainStocks'!$A$50000))="y",INDEX(WormStrainStocks!$A$3:$A$50000,MATCH(GenericLayout!E74,WormStrainStocks!$A$3:'WormStrainStocks'!$A$50000)),"")</f>
        <v/>
      </c>
      <c r="F74" s="2" t="str">
        <f>IF(INDEX(WormStrainStocks!$F$3:$F$50000,MATCH(GenericLayout!F74,WormStrainStocks!$A$3:'WormStrainStocks'!$A$50000))="y",INDEX(WormStrainStocks!$A$3:$A$50000,MATCH(GenericLayout!F74,WormStrainStocks!$A$3:'WormStrainStocks'!$A$50000)),"")</f>
        <v/>
      </c>
      <c r="G74" s="2" t="str">
        <f>IF(INDEX(WormStrainStocks!$F$3:$F$50000,MATCH(GenericLayout!G74,WormStrainStocks!$A$3:'WormStrainStocks'!$A$50000))="y",INDEX(WormStrainStocks!$A$3:$A$50000,MATCH(GenericLayout!G74,WormStrainStocks!$A$3:'WormStrainStocks'!$A$50000)),"")</f>
        <v/>
      </c>
      <c r="H74" s="2" t="str">
        <f>IF(INDEX(WormStrainStocks!$F$3:$F$50000,MATCH(GenericLayout!H74,WormStrainStocks!$A$3:'WormStrainStocks'!$A$50000))="y",INDEX(WormStrainStocks!$A$3:$A$50000,MATCH(GenericLayout!H74,WormStrainStocks!$A$3:'WormStrainStocks'!$A$50000)),"")</f>
        <v/>
      </c>
      <c r="I74" s="2" t="str">
        <f>IF(INDEX(WormStrainStocks!$F$3:$F$50000,MATCH(GenericLayout!I74,WormStrainStocks!$A$3:'WormStrainStocks'!$A$50000))="y",INDEX(WormStrainStocks!$A$3:$A$50000,MATCH(GenericLayout!I74,WormStrainStocks!$A$3:'WormStrainStocks'!$A$50000)),"")</f>
        <v/>
      </c>
      <c r="J74" s="2" t="str">
        <f>IF(INDEX(WormStrainStocks!$F$3:$F$50000,MATCH(GenericLayout!J74,WormStrainStocks!$A$3:'WormStrainStocks'!$A$50000))="y",INDEX(WormStrainStocks!$A$3:$A$50000,MATCH(GenericLayout!J74,WormStrainStocks!$A$3:'WormStrainStocks'!$A$50000)),"")</f>
        <v/>
      </c>
      <c r="K74" s="37" t="str">
        <f>IF(INDEX(WormStrainStocks!$F$3:$F$50000,MATCH(GenericLayout!K74,WormStrainStocks!$A$3:'WormStrainStocks'!$A$50000))="y",INDEX(WormStrainStocks!$A$3:$A$50000,MATCH(GenericLayout!K74,WormStrainStocks!$A$3:'WormStrainStocks'!$A$50000)),"")</f>
        <v/>
      </c>
      <c r="L74" s="1"/>
      <c r="M74" s="36" t="str">
        <f>IF(INDEX(WormStrainStocks!$F$3:$F$50000,MATCH(GenericLayout!M74,WormStrainStocks!$A$3:'WormStrainStocks'!$A$50000))="y",INDEX(WormStrainStocks!$A$3:$A$50000,MATCH(GenericLayout!M74,WormStrainStocks!$A$3:'WormStrainStocks'!$A$50000)),"")</f>
        <v/>
      </c>
      <c r="N74" s="2" t="str">
        <f>IF(INDEX(WormStrainStocks!$F$3:$F$50000,MATCH(GenericLayout!N74,WormStrainStocks!$A$3:'WormStrainStocks'!$A$50000))="y",INDEX(WormStrainStocks!$A$3:$A$50000,MATCH(GenericLayout!N74,WormStrainStocks!$A$3:'WormStrainStocks'!$A$50000)),"")</f>
        <v/>
      </c>
      <c r="O74" s="2" t="str">
        <f>IF(INDEX(WormStrainStocks!$F$3:$F$50000,MATCH(GenericLayout!O74,WormStrainStocks!$A$3:'WormStrainStocks'!$A$50000))="y",INDEX(WormStrainStocks!$A$3:$A$50000,MATCH(GenericLayout!O74,WormStrainStocks!$A$3:'WormStrainStocks'!$A$50000)),"")</f>
        <v/>
      </c>
      <c r="P74" s="2" t="str">
        <f>IF(INDEX(WormStrainStocks!$F$3:$F$50000,MATCH(GenericLayout!P74,WormStrainStocks!$A$3:'WormStrainStocks'!$A$50000))="y",INDEX(WormStrainStocks!$A$3:$A$50000,MATCH(GenericLayout!P74,WormStrainStocks!$A$3:'WormStrainStocks'!$A$50000)),"")</f>
        <v/>
      </c>
      <c r="Q74" s="2" t="str">
        <f>IF(INDEX(WormStrainStocks!$F$3:$F$50000,MATCH(GenericLayout!Q74,WormStrainStocks!$A$3:'WormStrainStocks'!$A$50000))="y",INDEX(WormStrainStocks!$A$3:$A$50000,MATCH(GenericLayout!Q74,WormStrainStocks!$A$3:'WormStrainStocks'!$A$50000)),"")</f>
        <v/>
      </c>
      <c r="R74" s="2" t="str">
        <f>IF(INDEX(WormStrainStocks!$F$3:$F$50000,MATCH(GenericLayout!R74,WormStrainStocks!$A$3:'WormStrainStocks'!$A$50000))="y",INDEX(WormStrainStocks!$A$3:$A$50000,MATCH(GenericLayout!R74,WormStrainStocks!$A$3:'WormStrainStocks'!$A$50000)),"")</f>
        <v/>
      </c>
      <c r="S74" s="2" t="str">
        <f>IF(INDEX(WormStrainStocks!$F$3:$F$50000,MATCH(GenericLayout!S74,WormStrainStocks!$A$3:'WormStrainStocks'!$A$50000))="y",INDEX(WormStrainStocks!$A$3:$A$50000,MATCH(GenericLayout!S74,WormStrainStocks!$A$3:'WormStrainStocks'!$A$50000)),"")</f>
        <v/>
      </c>
      <c r="T74" s="2" t="str">
        <f>IF(INDEX(WormStrainStocks!$F$3:$F$50000,MATCH(GenericLayout!T74,WormStrainStocks!$A$3:'WormStrainStocks'!$A$50000))="y",INDEX(WormStrainStocks!$A$3:$A$50000,MATCH(GenericLayout!T74,WormStrainStocks!$A$3:'WormStrainStocks'!$A$50000)),"")</f>
        <v/>
      </c>
      <c r="U74" s="37" t="str">
        <f>IF(INDEX(WormStrainStocks!$F$3:$F$50000,MATCH(GenericLayout!U74,WormStrainStocks!$A$3:'WormStrainStocks'!$A$50000))="y",INDEX(WormStrainStocks!$A$3:$A$50000,MATCH(GenericLayout!U74,WormStrainStocks!$A$3:'WormStrainStocks'!$A$50000)),"")</f>
        <v/>
      </c>
      <c r="W74" s="36" t="str">
        <f>IF(INDEX(WormStrainStocks!$F$3:$F$50000,MATCH(GenericLayout!W74,WormStrainStocks!$A$3:'WormStrainStocks'!$A$50000))="y",INDEX(WormStrainStocks!$A$3:$A$50000,MATCH(GenericLayout!W74,WormStrainStocks!$A$3:'WormStrainStocks'!$A$50000)),"")</f>
        <v/>
      </c>
      <c r="X74" s="2" t="str">
        <f>IF(INDEX(WormStrainStocks!$F$3:$F$50000,MATCH(GenericLayout!X74,WormStrainStocks!$A$3:'WormStrainStocks'!$A$50000))="y",INDEX(WormStrainStocks!$A$3:$A$50000,MATCH(GenericLayout!X74,WormStrainStocks!$A$3:'WormStrainStocks'!$A$50000)),"")</f>
        <v/>
      </c>
      <c r="Y74" s="2" t="str">
        <f>IF(INDEX(WormStrainStocks!$F$3:$F$50000,MATCH(GenericLayout!Y74,WormStrainStocks!$A$3:'WormStrainStocks'!$A$50000))="y",INDEX(WormStrainStocks!$A$3:$A$50000,MATCH(GenericLayout!Y74,WormStrainStocks!$A$3:'WormStrainStocks'!$A$50000)),"")</f>
        <v/>
      </c>
      <c r="Z74" s="2" t="str">
        <f>IF(INDEX(WormStrainStocks!$F$3:$F$50000,MATCH(GenericLayout!Z74,WormStrainStocks!$A$3:'WormStrainStocks'!$A$50000))="y",INDEX(WormStrainStocks!$A$3:$A$50000,MATCH(GenericLayout!Z74,WormStrainStocks!$A$3:'WormStrainStocks'!$A$50000)),"")</f>
        <v/>
      </c>
      <c r="AA74" s="2" t="str">
        <f>IF(INDEX(WormStrainStocks!$F$3:$F$50000,MATCH(GenericLayout!AA74,WormStrainStocks!$A$3:'WormStrainStocks'!$A$50000))="y",INDEX(WormStrainStocks!$A$3:$A$50000,MATCH(GenericLayout!AA74,WormStrainStocks!$A$3:'WormStrainStocks'!$A$50000)),"")</f>
        <v/>
      </c>
      <c r="AB74" s="2" t="str">
        <f>IF(INDEX(WormStrainStocks!$F$3:$F$50000,MATCH(GenericLayout!AB74,WormStrainStocks!$A$3:'WormStrainStocks'!$A$50000))="y",INDEX(WormStrainStocks!$A$3:$A$50000,MATCH(GenericLayout!AB74,WormStrainStocks!$A$3:'WormStrainStocks'!$A$50000)),"")</f>
        <v/>
      </c>
      <c r="AC74" s="2" t="str">
        <f>IF(INDEX(WormStrainStocks!$F$3:$F$50000,MATCH(GenericLayout!AC74,WormStrainStocks!$A$3:'WormStrainStocks'!$A$50000))="y",INDEX(WormStrainStocks!$A$3:$A$50000,MATCH(GenericLayout!AC74,WormStrainStocks!$A$3:'WormStrainStocks'!$A$50000)),"")</f>
        <v/>
      </c>
      <c r="AD74" s="2" t="str">
        <f>IF(INDEX(WormStrainStocks!$F$3:$F$50000,MATCH(GenericLayout!AD74,WormStrainStocks!$A$3:'WormStrainStocks'!$A$50000))="y",INDEX(WormStrainStocks!$A$3:$A$50000,MATCH(GenericLayout!AD74,WormStrainStocks!$A$3:'WormStrainStocks'!$A$50000)),"")</f>
        <v/>
      </c>
      <c r="AE74" s="37" t="str">
        <f>IF(INDEX(WormStrainStocks!$F$3:$F$50000,MATCH(GenericLayout!AE74,WormStrainStocks!$A$3:'WormStrainStocks'!$A$50000))="y",INDEX(WormStrainStocks!$A$3:$A$50000,MATCH(GenericLayout!AE74,WormStrainStocks!$A$3:'WormStrainStocks'!$A$50000)),"")</f>
        <v/>
      </c>
    </row>
    <row r="75" spans="3:31" x14ac:dyDescent="0.2">
      <c r="C75" s="36" t="str">
        <f>IF(INDEX(WormStrainStocks!$F$3:$F$50000,MATCH(GenericLayout!C75,WormStrainStocks!$A$3:'WormStrainStocks'!$A$50000))="y",INDEX(WormStrainStocks!$A$3:$A$50000,MATCH(GenericLayout!C75,WormStrainStocks!$A$3:'WormStrainStocks'!$A$50000)),"")</f>
        <v/>
      </c>
      <c r="D75" s="2" t="str">
        <f>IF(INDEX(WormStrainStocks!$F$3:$F$50000,MATCH(GenericLayout!D75,WormStrainStocks!$A$3:'WormStrainStocks'!$A$50000))="y",INDEX(WormStrainStocks!$A$3:$A$50000,MATCH(GenericLayout!D75,WormStrainStocks!$A$3:'WormStrainStocks'!$A$50000)),"")</f>
        <v/>
      </c>
      <c r="E75" s="2" t="str">
        <f>IF(INDEX(WormStrainStocks!$F$3:$F$50000,MATCH(GenericLayout!E75,WormStrainStocks!$A$3:'WormStrainStocks'!$A$50000))="y",INDEX(WormStrainStocks!$A$3:$A$50000,MATCH(GenericLayout!E75,WormStrainStocks!$A$3:'WormStrainStocks'!$A$50000)),"")</f>
        <v/>
      </c>
      <c r="F75" s="2" t="str">
        <f>IF(INDEX(WormStrainStocks!$F$3:$F$50000,MATCH(GenericLayout!F75,WormStrainStocks!$A$3:'WormStrainStocks'!$A$50000))="y",INDEX(WormStrainStocks!$A$3:$A$50000,MATCH(GenericLayout!F75,WormStrainStocks!$A$3:'WormStrainStocks'!$A$50000)),"")</f>
        <v/>
      </c>
      <c r="G75" s="2" t="str">
        <f>IF(INDEX(WormStrainStocks!$F$3:$F$50000,MATCH(GenericLayout!G75,WormStrainStocks!$A$3:'WormStrainStocks'!$A$50000))="y",INDEX(WormStrainStocks!$A$3:$A$50000,MATCH(GenericLayout!G75,WormStrainStocks!$A$3:'WormStrainStocks'!$A$50000)),"")</f>
        <v/>
      </c>
      <c r="H75" s="2" t="str">
        <f>IF(INDEX(WormStrainStocks!$F$3:$F$50000,MATCH(GenericLayout!H75,WormStrainStocks!$A$3:'WormStrainStocks'!$A$50000))="y",INDEX(WormStrainStocks!$A$3:$A$50000,MATCH(GenericLayout!H75,WormStrainStocks!$A$3:'WormStrainStocks'!$A$50000)),"")</f>
        <v/>
      </c>
      <c r="I75" s="2" t="str">
        <f>IF(INDEX(WormStrainStocks!$F$3:$F$50000,MATCH(GenericLayout!I75,WormStrainStocks!$A$3:'WormStrainStocks'!$A$50000))="y",INDEX(WormStrainStocks!$A$3:$A$50000,MATCH(GenericLayout!I75,WormStrainStocks!$A$3:'WormStrainStocks'!$A$50000)),"")</f>
        <v/>
      </c>
      <c r="J75" s="2" t="str">
        <f>IF(INDEX(WormStrainStocks!$F$3:$F$50000,MATCH(GenericLayout!J75,WormStrainStocks!$A$3:'WormStrainStocks'!$A$50000))="y",INDEX(WormStrainStocks!$A$3:$A$50000,MATCH(GenericLayout!J75,WormStrainStocks!$A$3:'WormStrainStocks'!$A$50000)),"")</f>
        <v/>
      </c>
      <c r="K75" s="37" t="str">
        <f>IF(INDEX(WormStrainStocks!$F$3:$F$50000,MATCH(GenericLayout!K75,WormStrainStocks!$A$3:'WormStrainStocks'!$A$50000))="y",INDEX(WormStrainStocks!$A$3:$A$50000,MATCH(GenericLayout!K75,WormStrainStocks!$A$3:'WormStrainStocks'!$A$50000)),"")</f>
        <v/>
      </c>
      <c r="L75" s="1"/>
      <c r="M75" s="36" t="str">
        <f>IF(INDEX(WormStrainStocks!$F$3:$F$50000,MATCH(GenericLayout!M75,WormStrainStocks!$A$3:'WormStrainStocks'!$A$50000))="y",INDEX(WormStrainStocks!$A$3:$A$50000,MATCH(GenericLayout!M75,WormStrainStocks!$A$3:'WormStrainStocks'!$A$50000)),"")</f>
        <v/>
      </c>
      <c r="N75" s="2" t="str">
        <f>IF(INDEX(WormStrainStocks!$F$3:$F$50000,MATCH(GenericLayout!N75,WormStrainStocks!$A$3:'WormStrainStocks'!$A$50000))="y",INDEX(WormStrainStocks!$A$3:$A$50000,MATCH(GenericLayout!N75,WormStrainStocks!$A$3:'WormStrainStocks'!$A$50000)),"")</f>
        <v/>
      </c>
      <c r="O75" s="2" t="str">
        <f>IF(INDEX(WormStrainStocks!$F$3:$F$50000,MATCH(GenericLayout!O75,WormStrainStocks!$A$3:'WormStrainStocks'!$A$50000))="y",INDEX(WormStrainStocks!$A$3:$A$50000,MATCH(GenericLayout!O75,WormStrainStocks!$A$3:'WormStrainStocks'!$A$50000)),"")</f>
        <v/>
      </c>
      <c r="P75" s="2" t="str">
        <f>IF(INDEX(WormStrainStocks!$F$3:$F$50000,MATCH(GenericLayout!P75,WormStrainStocks!$A$3:'WormStrainStocks'!$A$50000))="y",INDEX(WormStrainStocks!$A$3:$A$50000,MATCH(GenericLayout!P75,WormStrainStocks!$A$3:'WormStrainStocks'!$A$50000)),"")</f>
        <v/>
      </c>
      <c r="Q75" s="2" t="str">
        <f>IF(INDEX(WormStrainStocks!$F$3:$F$50000,MATCH(GenericLayout!Q75,WormStrainStocks!$A$3:'WormStrainStocks'!$A$50000))="y",INDEX(WormStrainStocks!$A$3:$A$50000,MATCH(GenericLayout!Q75,WormStrainStocks!$A$3:'WormStrainStocks'!$A$50000)),"")</f>
        <v/>
      </c>
      <c r="R75" s="2" t="str">
        <f>IF(INDEX(WormStrainStocks!$F$3:$F$50000,MATCH(GenericLayout!R75,WormStrainStocks!$A$3:'WormStrainStocks'!$A$50000))="y",INDEX(WormStrainStocks!$A$3:$A$50000,MATCH(GenericLayout!R75,WormStrainStocks!$A$3:'WormStrainStocks'!$A$50000)),"")</f>
        <v/>
      </c>
      <c r="S75" s="2" t="str">
        <f>IF(INDEX(WormStrainStocks!$F$3:$F$50000,MATCH(GenericLayout!S75,WormStrainStocks!$A$3:'WormStrainStocks'!$A$50000))="y",INDEX(WormStrainStocks!$A$3:$A$50000,MATCH(GenericLayout!S75,WormStrainStocks!$A$3:'WormStrainStocks'!$A$50000)),"")</f>
        <v/>
      </c>
      <c r="T75" s="2" t="str">
        <f>IF(INDEX(WormStrainStocks!$F$3:$F$50000,MATCH(GenericLayout!T75,WormStrainStocks!$A$3:'WormStrainStocks'!$A$50000))="y",INDEX(WormStrainStocks!$A$3:$A$50000,MATCH(GenericLayout!T75,WormStrainStocks!$A$3:'WormStrainStocks'!$A$50000)),"")</f>
        <v/>
      </c>
      <c r="U75" s="37" t="str">
        <f>IF(INDEX(WormStrainStocks!$F$3:$F$50000,MATCH(GenericLayout!U75,WormStrainStocks!$A$3:'WormStrainStocks'!$A$50000))="y",INDEX(WormStrainStocks!$A$3:$A$50000,MATCH(GenericLayout!U75,WormStrainStocks!$A$3:'WormStrainStocks'!$A$50000)),"")</f>
        <v/>
      </c>
      <c r="W75" s="36" t="str">
        <f>IF(INDEX(WormStrainStocks!$F$3:$F$50000,MATCH(GenericLayout!W75,WormStrainStocks!$A$3:'WormStrainStocks'!$A$50000))="y",INDEX(WormStrainStocks!$A$3:$A$50000,MATCH(GenericLayout!W75,WormStrainStocks!$A$3:'WormStrainStocks'!$A$50000)),"")</f>
        <v/>
      </c>
      <c r="X75" s="2" t="str">
        <f>IF(INDEX(WormStrainStocks!$F$3:$F$50000,MATCH(GenericLayout!X75,WormStrainStocks!$A$3:'WormStrainStocks'!$A$50000))="y",INDEX(WormStrainStocks!$A$3:$A$50000,MATCH(GenericLayout!X75,WormStrainStocks!$A$3:'WormStrainStocks'!$A$50000)),"")</f>
        <v/>
      </c>
      <c r="Y75" s="2" t="str">
        <f>IF(INDEX(WormStrainStocks!$F$3:$F$50000,MATCH(GenericLayout!Y75,WormStrainStocks!$A$3:'WormStrainStocks'!$A$50000))="y",INDEX(WormStrainStocks!$A$3:$A$50000,MATCH(GenericLayout!Y75,WormStrainStocks!$A$3:'WormStrainStocks'!$A$50000)),"")</f>
        <v/>
      </c>
      <c r="Z75" s="2" t="str">
        <f>IF(INDEX(WormStrainStocks!$F$3:$F$50000,MATCH(GenericLayout!Z75,WormStrainStocks!$A$3:'WormStrainStocks'!$A$50000))="y",INDEX(WormStrainStocks!$A$3:$A$50000,MATCH(GenericLayout!Z75,WormStrainStocks!$A$3:'WormStrainStocks'!$A$50000)),"")</f>
        <v/>
      </c>
      <c r="AA75" s="2" t="str">
        <f>IF(INDEX(WormStrainStocks!$F$3:$F$50000,MATCH(GenericLayout!AA75,WormStrainStocks!$A$3:'WormStrainStocks'!$A$50000))="y",INDEX(WormStrainStocks!$A$3:$A$50000,MATCH(GenericLayout!AA75,WormStrainStocks!$A$3:'WormStrainStocks'!$A$50000)),"")</f>
        <v/>
      </c>
      <c r="AB75" s="2" t="str">
        <f>IF(INDEX(WormStrainStocks!$F$3:$F$50000,MATCH(GenericLayout!AB75,WormStrainStocks!$A$3:'WormStrainStocks'!$A$50000))="y",INDEX(WormStrainStocks!$A$3:$A$50000,MATCH(GenericLayout!AB75,WormStrainStocks!$A$3:'WormStrainStocks'!$A$50000)),"")</f>
        <v/>
      </c>
      <c r="AC75" s="2" t="str">
        <f>IF(INDEX(WormStrainStocks!$F$3:$F$50000,MATCH(GenericLayout!AC75,WormStrainStocks!$A$3:'WormStrainStocks'!$A$50000))="y",INDEX(WormStrainStocks!$A$3:$A$50000,MATCH(GenericLayout!AC75,WormStrainStocks!$A$3:'WormStrainStocks'!$A$50000)),"")</f>
        <v/>
      </c>
      <c r="AD75" s="2" t="str">
        <f>IF(INDEX(WormStrainStocks!$F$3:$F$50000,MATCH(GenericLayout!AD75,WormStrainStocks!$A$3:'WormStrainStocks'!$A$50000))="y",INDEX(WormStrainStocks!$A$3:$A$50000,MATCH(GenericLayout!AD75,WormStrainStocks!$A$3:'WormStrainStocks'!$A$50000)),"")</f>
        <v/>
      </c>
      <c r="AE75" s="37" t="str">
        <f>IF(INDEX(WormStrainStocks!$F$3:$F$50000,MATCH(GenericLayout!AE75,WormStrainStocks!$A$3:'WormStrainStocks'!$A$50000))="y",INDEX(WormStrainStocks!$A$3:$A$50000,MATCH(GenericLayout!AE75,WormStrainStocks!$A$3:'WormStrainStocks'!$A$50000)),"")</f>
        <v/>
      </c>
    </row>
    <row r="76" spans="3:31" x14ac:dyDescent="0.2">
      <c r="C76" s="36" t="str">
        <f>IF(INDEX(WormStrainStocks!$F$3:$F$50000,MATCH(GenericLayout!C76,WormStrainStocks!$A$3:'WormStrainStocks'!$A$50000))="y",INDEX(WormStrainStocks!$A$3:$A$50000,MATCH(GenericLayout!C76,WormStrainStocks!$A$3:'WormStrainStocks'!$A$50000)),"")</f>
        <v/>
      </c>
      <c r="D76" s="2" t="str">
        <f>IF(INDEX(WormStrainStocks!$F$3:$F$50000,MATCH(GenericLayout!D76,WormStrainStocks!$A$3:'WormStrainStocks'!$A$50000))="y",INDEX(WormStrainStocks!$A$3:$A$50000,MATCH(GenericLayout!D76,WormStrainStocks!$A$3:'WormStrainStocks'!$A$50000)),"")</f>
        <v/>
      </c>
      <c r="E76" s="2" t="str">
        <f>IF(INDEX(WormStrainStocks!$F$3:$F$50000,MATCH(GenericLayout!E76,WormStrainStocks!$A$3:'WormStrainStocks'!$A$50000))="y",INDEX(WormStrainStocks!$A$3:$A$50000,MATCH(GenericLayout!E76,WormStrainStocks!$A$3:'WormStrainStocks'!$A$50000)),"")</f>
        <v/>
      </c>
      <c r="F76" s="2" t="str">
        <f>IF(INDEX(WormStrainStocks!$F$3:$F$50000,MATCH(GenericLayout!F76,WormStrainStocks!$A$3:'WormStrainStocks'!$A$50000))="y",INDEX(WormStrainStocks!$A$3:$A$50000,MATCH(GenericLayout!F76,WormStrainStocks!$A$3:'WormStrainStocks'!$A$50000)),"")</f>
        <v/>
      </c>
      <c r="G76" s="2" t="str">
        <f>IF(INDEX(WormStrainStocks!$F$3:$F$50000,MATCH(GenericLayout!G76,WormStrainStocks!$A$3:'WormStrainStocks'!$A$50000))="y",INDEX(WormStrainStocks!$A$3:$A$50000,MATCH(GenericLayout!G76,WormStrainStocks!$A$3:'WormStrainStocks'!$A$50000)),"")</f>
        <v/>
      </c>
      <c r="H76" s="2" t="str">
        <f>IF(INDEX(WormStrainStocks!$F$3:$F$50000,MATCH(GenericLayout!H76,WormStrainStocks!$A$3:'WormStrainStocks'!$A$50000))="y",INDEX(WormStrainStocks!$A$3:$A$50000,MATCH(GenericLayout!H76,WormStrainStocks!$A$3:'WormStrainStocks'!$A$50000)),"")</f>
        <v/>
      </c>
      <c r="I76" s="2" t="str">
        <f>IF(INDEX(WormStrainStocks!$F$3:$F$50000,MATCH(GenericLayout!I76,WormStrainStocks!$A$3:'WormStrainStocks'!$A$50000))="y",INDEX(WormStrainStocks!$A$3:$A$50000,MATCH(GenericLayout!I76,WormStrainStocks!$A$3:'WormStrainStocks'!$A$50000)),"")</f>
        <v/>
      </c>
      <c r="J76" s="2" t="str">
        <f>IF(INDEX(WormStrainStocks!$F$3:$F$50000,MATCH(GenericLayout!J76,WormStrainStocks!$A$3:'WormStrainStocks'!$A$50000))="y",INDEX(WormStrainStocks!$A$3:$A$50000,MATCH(GenericLayout!J76,WormStrainStocks!$A$3:'WormStrainStocks'!$A$50000)),"")</f>
        <v/>
      </c>
      <c r="K76" s="37" t="str">
        <f>IF(INDEX(WormStrainStocks!$F$3:$F$50000,MATCH(GenericLayout!K76,WormStrainStocks!$A$3:'WormStrainStocks'!$A$50000))="y",INDEX(WormStrainStocks!$A$3:$A$50000,MATCH(GenericLayout!K76,WormStrainStocks!$A$3:'WormStrainStocks'!$A$50000)),"")</f>
        <v/>
      </c>
      <c r="L76" s="1"/>
      <c r="M76" s="36" t="str">
        <f>IF(INDEX(WormStrainStocks!$F$3:$F$50000,MATCH(GenericLayout!M76,WormStrainStocks!$A$3:'WormStrainStocks'!$A$50000))="y",INDEX(WormStrainStocks!$A$3:$A$50000,MATCH(GenericLayout!M76,WormStrainStocks!$A$3:'WormStrainStocks'!$A$50000)),"")</f>
        <v/>
      </c>
      <c r="N76" s="2" t="str">
        <f>IF(INDEX(WormStrainStocks!$F$3:$F$50000,MATCH(GenericLayout!N76,WormStrainStocks!$A$3:'WormStrainStocks'!$A$50000))="y",INDEX(WormStrainStocks!$A$3:$A$50000,MATCH(GenericLayout!N76,WormStrainStocks!$A$3:'WormStrainStocks'!$A$50000)),"")</f>
        <v/>
      </c>
      <c r="O76" s="2" t="str">
        <f>IF(INDEX(WormStrainStocks!$F$3:$F$50000,MATCH(GenericLayout!O76,WormStrainStocks!$A$3:'WormStrainStocks'!$A$50000))="y",INDEX(WormStrainStocks!$A$3:$A$50000,MATCH(GenericLayout!O76,WormStrainStocks!$A$3:'WormStrainStocks'!$A$50000)),"")</f>
        <v/>
      </c>
      <c r="P76" s="2" t="str">
        <f>IF(INDEX(WormStrainStocks!$F$3:$F$50000,MATCH(GenericLayout!P76,WormStrainStocks!$A$3:'WormStrainStocks'!$A$50000))="y",INDEX(WormStrainStocks!$A$3:$A$50000,MATCH(GenericLayout!P76,WormStrainStocks!$A$3:'WormStrainStocks'!$A$50000)),"")</f>
        <v/>
      </c>
      <c r="Q76" s="2" t="str">
        <f>IF(INDEX(WormStrainStocks!$F$3:$F$50000,MATCH(GenericLayout!Q76,WormStrainStocks!$A$3:'WormStrainStocks'!$A$50000))="y",INDEX(WormStrainStocks!$A$3:$A$50000,MATCH(GenericLayout!Q76,WormStrainStocks!$A$3:'WormStrainStocks'!$A$50000)),"")</f>
        <v/>
      </c>
      <c r="R76" s="2" t="str">
        <f>IF(INDEX(WormStrainStocks!$F$3:$F$50000,MATCH(GenericLayout!R76,WormStrainStocks!$A$3:'WormStrainStocks'!$A$50000))="y",INDEX(WormStrainStocks!$A$3:$A$50000,MATCH(GenericLayout!R76,WormStrainStocks!$A$3:'WormStrainStocks'!$A$50000)),"")</f>
        <v/>
      </c>
      <c r="S76" s="2" t="str">
        <f>IF(INDEX(WormStrainStocks!$F$3:$F$50000,MATCH(GenericLayout!S76,WormStrainStocks!$A$3:'WormStrainStocks'!$A$50000))="y",INDEX(WormStrainStocks!$A$3:$A$50000,MATCH(GenericLayout!S76,WormStrainStocks!$A$3:'WormStrainStocks'!$A$50000)),"")</f>
        <v/>
      </c>
      <c r="T76" s="2" t="str">
        <f>IF(INDEX(WormStrainStocks!$F$3:$F$50000,MATCH(GenericLayout!T76,WormStrainStocks!$A$3:'WormStrainStocks'!$A$50000))="y",INDEX(WormStrainStocks!$A$3:$A$50000,MATCH(GenericLayout!T76,WormStrainStocks!$A$3:'WormStrainStocks'!$A$50000)),"")</f>
        <v/>
      </c>
      <c r="U76" s="37" t="str">
        <f>IF(INDEX(WormStrainStocks!$F$3:$F$50000,MATCH(GenericLayout!U76,WormStrainStocks!$A$3:'WormStrainStocks'!$A$50000))="y",INDEX(WormStrainStocks!$A$3:$A$50000,MATCH(GenericLayout!U76,WormStrainStocks!$A$3:'WormStrainStocks'!$A$50000)),"")</f>
        <v/>
      </c>
      <c r="W76" s="36" t="str">
        <f>IF(INDEX(WormStrainStocks!$F$3:$F$50000,MATCH(GenericLayout!W76,WormStrainStocks!$A$3:'WormStrainStocks'!$A$50000))="y",INDEX(WormStrainStocks!$A$3:$A$50000,MATCH(GenericLayout!W76,WormStrainStocks!$A$3:'WormStrainStocks'!$A$50000)),"")</f>
        <v/>
      </c>
      <c r="X76" s="2" t="str">
        <f>IF(INDEX(WormStrainStocks!$F$3:$F$50000,MATCH(GenericLayout!X76,WormStrainStocks!$A$3:'WormStrainStocks'!$A$50000))="y",INDEX(WormStrainStocks!$A$3:$A$50000,MATCH(GenericLayout!X76,WormStrainStocks!$A$3:'WormStrainStocks'!$A$50000)),"")</f>
        <v/>
      </c>
      <c r="Y76" s="2" t="str">
        <f>IF(INDEX(WormStrainStocks!$F$3:$F$50000,MATCH(GenericLayout!Y76,WormStrainStocks!$A$3:'WormStrainStocks'!$A$50000))="y",INDEX(WormStrainStocks!$A$3:$A$50000,MATCH(GenericLayout!Y76,WormStrainStocks!$A$3:'WormStrainStocks'!$A$50000)),"")</f>
        <v/>
      </c>
      <c r="Z76" s="2" t="str">
        <f>IF(INDEX(WormStrainStocks!$F$3:$F$50000,MATCH(GenericLayout!Z76,WormStrainStocks!$A$3:'WormStrainStocks'!$A$50000))="y",INDEX(WormStrainStocks!$A$3:$A$50000,MATCH(GenericLayout!Z76,WormStrainStocks!$A$3:'WormStrainStocks'!$A$50000)),"")</f>
        <v/>
      </c>
      <c r="AA76" s="2" t="str">
        <f>IF(INDEX(WormStrainStocks!$F$3:$F$50000,MATCH(GenericLayout!AA76,WormStrainStocks!$A$3:'WormStrainStocks'!$A$50000))="y",INDEX(WormStrainStocks!$A$3:$A$50000,MATCH(GenericLayout!AA76,WormStrainStocks!$A$3:'WormStrainStocks'!$A$50000)),"")</f>
        <v/>
      </c>
      <c r="AB76" s="2" t="str">
        <f>IF(INDEX(WormStrainStocks!$F$3:$F$50000,MATCH(GenericLayout!AB76,WormStrainStocks!$A$3:'WormStrainStocks'!$A$50000))="y",INDEX(WormStrainStocks!$A$3:$A$50000,MATCH(GenericLayout!AB76,WormStrainStocks!$A$3:'WormStrainStocks'!$A$50000)),"")</f>
        <v/>
      </c>
      <c r="AC76" s="2" t="str">
        <f>IF(INDEX(WormStrainStocks!$F$3:$F$50000,MATCH(GenericLayout!AC76,WormStrainStocks!$A$3:'WormStrainStocks'!$A$50000))="y",INDEX(WormStrainStocks!$A$3:$A$50000,MATCH(GenericLayout!AC76,WormStrainStocks!$A$3:'WormStrainStocks'!$A$50000)),"")</f>
        <v/>
      </c>
      <c r="AD76" s="2" t="str">
        <f>IF(INDEX(WormStrainStocks!$F$3:$F$50000,MATCH(GenericLayout!AD76,WormStrainStocks!$A$3:'WormStrainStocks'!$A$50000))="y",INDEX(WormStrainStocks!$A$3:$A$50000,MATCH(GenericLayout!AD76,WormStrainStocks!$A$3:'WormStrainStocks'!$A$50000)),"")</f>
        <v/>
      </c>
      <c r="AE76" s="37" t="str">
        <f>IF(INDEX(WormStrainStocks!$F$3:$F$50000,MATCH(GenericLayout!AE76,WormStrainStocks!$A$3:'WormStrainStocks'!$A$50000))="y",INDEX(WormStrainStocks!$A$3:$A$50000,MATCH(GenericLayout!AE76,WormStrainStocks!$A$3:'WormStrainStocks'!$A$50000)),"")</f>
        <v/>
      </c>
    </row>
    <row r="77" spans="3:31" x14ac:dyDescent="0.2">
      <c r="C77" s="36" t="str">
        <f>IF(INDEX(WormStrainStocks!$F$3:$F$50000,MATCH(GenericLayout!C77,WormStrainStocks!$A$3:'WormStrainStocks'!$A$50000))="y",INDEX(WormStrainStocks!$A$3:$A$50000,MATCH(GenericLayout!C77,WormStrainStocks!$A$3:'WormStrainStocks'!$A$50000)),"")</f>
        <v/>
      </c>
      <c r="D77" s="2" t="str">
        <f>IF(INDEX(WormStrainStocks!$F$3:$F$50000,MATCH(GenericLayout!D77,WormStrainStocks!$A$3:'WormStrainStocks'!$A$50000))="y",INDEX(WormStrainStocks!$A$3:$A$50000,MATCH(GenericLayout!D77,WormStrainStocks!$A$3:'WormStrainStocks'!$A$50000)),"")</f>
        <v/>
      </c>
      <c r="E77" s="2" t="str">
        <f>IF(INDEX(WormStrainStocks!$F$3:$F$50000,MATCH(GenericLayout!E77,WormStrainStocks!$A$3:'WormStrainStocks'!$A$50000))="y",INDEX(WormStrainStocks!$A$3:$A$50000,MATCH(GenericLayout!E77,WormStrainStocks!$A$3:'WormStrainStocks'!$A$50000)),"")</f>
        <v/>
      </c>
      <c r="F77" s="2" t="str">
        <f>IF(INDEX(WormStrainStocks!$F$3:$F$50000,MATCH(GenericLayout!F77,WormStrainStocks!$A$3:'WormStrainStocks'!$A$50000))="y",INDEX(WormStrainStocks!$A$3:$A$50000,MATCH(GenericLayout!F77,WormStrainStocks!$A$3:'WormStrainStocks'!$A$50000)),"")</f>
        <v/>
      </c>
      <c r="G77" s="2" t="str">
        <f>IF(INDEX(WormStrainStocks!$F$3:$F$50000,MATCH(GenericLayout!G77,WormStrainStocks!$A$3:'WormStrainStocks'!$A$50000))="y",INDEX(WormStrainStocks!$A$3:$A$50000,MATCH(GenericLayout!G77,WormStrainStocks!$A$3:'WormStrainStocks'!$A$50000)),"")</f>
        <v/>
      </c>
      <c r="H77" s="2" t="str">
        <f>IF(INDEX(WormStrainStocks!$F$3:$F$50000,MATCH(GenericLayout!H77,WormStrainStocks!$A$3:'WormStrainStocks'!$A$50000))="y",INDEX(WormStrainStocks!$A$3:$A$50000,MATCH(GenericLayout!H77,WormStrainStocks!$A$3:'WormStrainStocks'!$A$50000)),"")</f>
        <v/>
      </c>
      <c r="I77" s="2" t="str">
        <f>IF(INDEX(WormStrainStocks!$F$3:$F$50000,MATCH(GenericLayout!I77,WormStrainStocks!$A$3:'WormStrainStocks'!$A$50000))="y",INDEX(WormStrainStocks!$A$3:$A$50000,MATCH(GenericLayout!I77,WormStrainStocks!$A$3:'WormStrainStocks'!$A$50000)),"")</f>
        <v/>
      </c>
      <c r="J77" s="2" t="str">
        <f>IF(INDEX(WormStrainStocks!$F$3:$F$50000,MATCH(GenericLayout!J77,WormStrainStocks!$A$3:'WormStrainStocks'!$A$50000))="y",INDEX(WormStrainStocks!$A$3:$A$50000,MATCH(GenericLayout!J77,WormStrainStocks!$A$3:'WormStrainStocks'!$A$50000)),"")</f>
        <v/>
      </c>
      <c r="K77" s="37" t="str">
        <f>IF(INDEX(WormStrainStocks!$F$3:$F$50000,MATCH(GenericLayout!K77,WormStrainStocks!$A$3:'WormStrainStocks'!$A$50000))="y",INDEX(WormStrainStocks!$A$3:$A$50000,MATCH(GenericLayout!K77,WormStrainStocks!$A$3:'WormStrainStocks'!$A$50000)),"")</f>
        <v/>
      </c>
      <c r="L77" s="1"/>
      <c r="M77" s="36" t="str">
        <f>IF(INDEX(WormStrainStocks!$F$3:$F$50000,MATCH(GenericLayout!M77,WormStrainStocks!$A$3:'WormStrainStocks'!$A$50000))="y",INDEX(WormStrainStocks!$A$3:$A$50000,MATCH(GenericLayout!M77,WormStrainStocks!$A$3:'WormStrainStocks'!$A$50000)),"")</f>
        <v/>
      </c>
      <c r="N77" s="2" t="str">
        <f>IF(INDEX(WormStrainStocks!$F$3:$F$50000,MATCH(GenericLayout!N77,WormStrainStocks!$A$3:'WormStrainStocks'!$A$50000))="y",INDEX(WormStrainStocks!$A$3:$A$50000,MATCH(GenericLayout!N77,WormStrainStocks!$A$3:'WormStrainStocks'!$A$50000)),"")</f>
        <v/>
      </c>
      <c r="O77" s="2" t="str">
        <f>IF(INDEX(WormStrainStocks!$F$3:$F$50000,MATCH(GenericLayout!O77,WormStrainStocks!$A$3:'WormStrainStocks'!$A$50000))="y",INDEX(WormStrainStocks!$A$3:$A$50000,MATCH(GenericLayout!O77,WormStrainStocks!$A$3:'WormStrainStocks'!$A$50000)),"")</f>
        <v/>
      </c>
      <c r="P77" s="2" t="str">
        <f>IF(INDEX(WormStrainStocks!$F$3:$F$50000,MATCH(GenericLayout!P77,WormStrainStocks!$A$3:'WormStrainStocks'!$A$50000))="y",INDEX(WormStrainStocks!$A$3:$A$50000,MATCH(GenericLayout!P77,WormStrainStocks!$A$3:'WormStrainStocks'!$A$50000)),"")</f>
        <v/>
      </c>
      <c r="Q77" s="2" t="str">
        <f>IF(INDEX(WormStrainStocks!$F$3:$F$50000,MATCH(GenericLayout!Q77,WormStrainStocks!$A$3:'WormStrainStocks'!$A$50000))="y",INDEX(WormStrainStocks!$A$3:$A$50000,MATCH(GenericLayout!Q77,WormStrainStocks!$A$3:'WormStrainStocks'!$A$50000)),"")</f>
        <v/>
      </c>
      <c r="R77" s="2" t="str">
        <f>IF(INDEX(WormStrainStocks!$F$3:$F$50000,MATCH(GenericLayout!R77,WormStrainStocks!$A$3:'WormStrainStocks'!$A$50000))="y",INDEX(WormStrainStocks!$A$3:$A$50000,MATCH(GenericLayout!R77,WormStrainStocks!$A$3:'WormStrainStocks'!$A$50000)),"")</f>
        <v/>
      </c>
      <c r="S77" s="2" t="str">
        <f>IF(INDEX(WormStrainStocks!$F$3:$F$50000,MATCH(GenericLayout!S77,WormStrainStocks!$A$3:'WormStrainStocks'!$A$50000))="y",INDEX(WormStrainStocks!$A$3:$A$50000,MATCH(GenericLayout!S77,WormStrainStocks!$A$3:'WormStrainStocks'!$A$50000)),"")</f>
        <v/>
      </c>
      <c r="T77" s="2" t="str">
        <f>IF(INDEX(WormStrainStocks!$F$3:$F$50000,MATCH(GenericLayout!T77,WormStrainStocks!$A$3:'WormStrainStocks'!$A$50000))="y",INDEX(WormStrainStocks!$A$3:$A$50000,MATCH(GenericLayout!T77,WormStrainStocks!$A$3:'WormStrainStocks'!$A$50000)),"")</f>
        <v/>
      </c>
      <c r="U77" s="37" t="str">
        <f>IF(INDEX(WormStrainStocks!$F$3:$F$50000,MATCH(GenericLayout!U77,WormStrainStocks!$A$3:'WormStrainStocks'!$A$50000))="y",INDEX(WormStrainStocks!$A$3:$A$50000,MATCH(GenericLayout!U77,WormStrainStocks!$A$3:'WormStrainStocks'!$A$50000)),"")</f>
        <v/>
      </c>
      <c r="W77" s="36" t="str">
        <f>IF(INDEX(WormStrainStocks!$F$3:$F$50000,MATCH(GenericLayout!W77,WormStrainStocks!$A$3:'WormStrainStocks'!$A$50000))="y",INDEX(WormStrainStocks!$A$3:$A$50000,MATCH(GenericLayout!W77,WormStrainStocks!$A$3:'WormStrainStocks'!$A$50000)),"")</f>
        <v/>
      </c>
      <c r="X77" s="2" t="str">
        <f>IF(INDEX(WormStrainStocks!$F$3:$F$50000,MATCH(GenericLayout!X77,WormStrainStocks!$A$3:'WormStrainStocks'!$A$50000))="y",INDEX(WormStrainStocks!$A$3:$A$50000,MATCH(GenericLayout!X77,WormStrainStocks!$A$3:'WormStrainStocks'!$A$50000)),"")</f>
        <v/>
      </c>
      <c r="Y77" s="2" t="str">
        <f>IF(INDEX(WormStrainStocks!$F$3:$F$50000,MATCH(GenericLayout!Y77,WormStrainStocks!$A$3:'WormStrainStocks'!$A$50000))="y",INDEX(WormStrainStocks!$A$3:$A$50000,MATCH(GenericLayout!Y77,WormStrainStocks!$A$3:'WormStrainStocks'!$A$50000)),"")</f>
        <v/>
      </c>
      <c r="Z77" s="2" t="str">
        <f>IF(INDEX(WormStrainStocks!$F$3:$F$50000,MATCH(GenericLayout!Z77,WormStrainStocks!$A$3:'WormStrainStocks'!$A$50000))="y",INDEX(WormStrainStocks!$A$3:$A$50000,MATCH(GenericLayout!Z77,WormStrainStocks!$A$3:'WormStrainStocks'!$A$50000)),"")</f>
        <v/>
      </c>
      <c r="AA77" s="2" t="str">
        <f>IF(INDEX(WormStrainStocks!$F$3:$F$50000,MATCH(GenericLayout!AA77,WormStrainStocks!$A$3:'WormStrainStocks'!$A$50000))="y",INDEX(WormStrainStocks!$A$3:$A$50000,MATCH(GenericLayout!AA77,WormStrainStocks!$A$3:'WormStrainStocks'!$A$50000)),"")</f>
        <v/>
      </c>
      <c r="AB77" s="2" t="str">
        <f>IF(INDEX(WormStrainStocks!$F$3:$F$50000,MATCH(GenericLayout!AB77,WormStrainStocks!$A$3:'WormStrainStocks'!$A$50000))="y",INDEX(WormStrainStocks!$A$3:$A$50000,MATCH(GenericLayout!AB77,WormStrainStocks!$A$3:'WormStrainStocks'!$A$50000)),"")</f>
        <v/>
      </c>
      <c r="AC77" s="2" t="str">
        <f>IF(INDEX(WormStrainStocks!$F$3:$F$50000,MATCH(GenericLayout!AC77,WormStrainStocks!$A$3:'WormStrainStocks'!$A$50000))="y",INDEX(WormStrainStocks!$A$3:$A$50000,MATCH(GenericLayout!AC77,WormStrainStocks!$A$3:'WormStrainStocks'!$A$50000)),"")</f>
        <v/>
      </c>
      <c r="AD77" s="2" t="str">
        <f>IF(INDEX(WormStrainStocks!$F$3:$F$50000,MATCH(GenericLayout!AD77,WormStrainStocks!$A$3:'WormStrainStocks'!$A$50000))="y",INDEX(WormStrainStocks!$A$3:$A$50000,MATCH(GenericLayout!AD77,WormStrainStocks!$A$3:'WormStrainStocks'!$A$50000)),"")</f>
        <v/>
      </c>
      <c r="AE77" s="37" t="str">
        <f>IF(INDEX(WormStrainStocks!$F$3:$F$50000,MATCH(GenericLayout!AE77,WormStrainStocks!$A$3:'WormStrainStocks'!$A$50000))="y",INDEX(WormStrainStocks!$A$3:$A$50000,MATCH(GenericLayout!AE77,WormStrainStocks!$A$3:'WormStrainStocks'!$A$50000)),"")</f>
        <v/>
      </c>
    </row>
    <row r="78" spans="3:31" ht="16" thickBot="1" x14ac:dyDescent="0.25">
      <c r="C78" s="38" t="str">
        <f>IF(INDEX(WormStrainStocks!$F$3:$F$50000,MATCH(GenericLayout!C78,WormStrainStocks!$A$3:'WormStrainStocks'!$A$50000))="y",INDEX(WormStrainStocks!$A$3:$A$50000,MATCH(GenericLayout!C78,WormStrainStocks!$A$3:'WormStrainStocks'!$A$50000)),"")</f>
        <v/>
      </c>
      <c r="D78" s="39" t="str">
        <f>IF(INDEX(WormStrainStocks!$F$3:$F$50000,MATCH(GenericLayout!D78,WormStrainStocks!$A$3:'WormStrainStocks'!$A$50000))="y",INDEX(WormStrainStocks!$A$3:$A$50000,MATCH(GenericLayout!D78,WormStrainStocks!$A$3:'WormStrainStocks'!$A$50000)),"")</f>
        <v/>
      </c>
      <c r="E78" s="39" t="str">
        <f>IF(INDEX(WormStrainStocks!$F$3:$F$50000,MATCH(GenericLayout!E78,WormStrainStocks!$A$3:'WormStrainStocks'!$A$50000))="y",INDEX(WormStrainStocks!$A$3:$A$50000,MATCH(GenericLayout!E78,WormStrainStocks!$A$3:'WormStrainStocks'!$A$50000)),"")</f>
        <v/>
      </c>
      <c r="F78" s="39" t="str">
        <f>IF(INDEX(WormStrainStocks!$F$3:$F$50000,MATCH(GenericLayout!F78,WormStrainStocks!$A$3:'WormStrainStocks'!$A$50000))="y",INDEX(WormStrainStocks!$A$3:$A$50000,MATCH(GenericLayout!F78,WormStrainStocks!$A$3:'WormStrainStocks'!$A$50000)),"")</f>
        <v/>
      </c>
      <c r="G78" s="39" t="str">
        <f>IF(INDEX(WormStrainStocks!$F$3:$F$50000,MATCH(GenericLayout!G78,WormStrainStocks!$A$3:'WormStrainStocks'!$A$50000))="y",INDEX(WormStrainStocks!$A$3:$A$50000,MATCH(GenericLayout!G78,WormStrainStocks!$A$3:'WormStrainStocks'!$A$50000)),"")</f>
        <v/>
      </c>
      <c r="H78" s="39" t="str">
        <f>IF(INDEX(WormStrainStocks!$F$3:$F$50000,MATCH(GenericLayout!H78,WormStrainStocks!$A$3:'WormStrainStocks'!$A$50000))="y",INDEX(WormStrainStocks!$A$3:$A$50000,MATCH(GenericLayout!H78,WormStrainStocks!$A$3:'WormStrainStocks'!$A$50000)),"")</f>
        <v/>
      </c>
      <c r="I78" s="39" t="str">
        <f>IF(INDEX(WormStrainStocks!$F$3:$F$50000,MATCH(GenericLayout!I78,WormStrainStocks!$A$3:'WormStrainStocks'!$A$50000))="y",INDEX(WormStrainStocks!$A$3:$A$50000,MATCH(GenericLayout!I78,WormStrainStocks!$A$3:'WormStrainStocks'!$A$50000)),"")</f>
        <v/>
      </c>
      <c r="J78" s="39" t="str">
        <f>IF(INDEX(WormStrainStocks!$F$3:$F$50000,MATCH(GenericLayout!J78,WormStrainStocks!$A$3:'WormStrainStocks'!$A$50000))="y",INDEX(WormStrainStocks!$A$3:$A$50000,MATCH(GenericLayout!J78,WormStrainStocks!$A$3:'WormStrainStocks'!$A$50000)),"")</f>
        <v/>
      </c>
      <c r="K78" s="40" t="str">
        <f>IF(INDEX(WormStrainStocks!$F$3:$F$50000,MATCH(GenericLayout!K78,WormStrainStocks!$A$3:'WormStrainStocks'!$A$50000))="y",INDEX(WormStrainStocks!$A$3:$A$50000,MATCH(GenericLayout!K78,WormStrainStocks!$A$3:'WormStrainStocks'!$A$50000)),"")</f>
        <v/>
      </c>
      <c r="L78" s="1"/>
      <c r="M78" s="38" t="str">
        <f>IF(INDEX(WormStrainStocks!$F$3:$F$50000,MATCH(GenericLayout!M78,WormStrainStocks!$A$3:'WormStrainStocks'!$A$50000))="y",INDEX(WormStrainStocks!$A$3:$A$50000,MATCH(GenericLayout!M78,WormStrainStocks!$A$3:'WormStrainStocks'!$A$50000)),"")</f>
        <v/>
      </c>
      <c r="N78" s="39" t="str">
        <f>IF(INDEX(WormStrainStocks!$F$3:$F$50000,MATCH(GenericLayout!N78,WormStrainStocks!$A$3:'WormStrainStocks'!$A$50000))="y",INDEX(WormStrainStocks!$A$3:$A$50000,MATCH(GenericLayout!N78,WormStrainStocks!$A$3:'WormStrainStocks'!$A$50000)),"")</f>
        <v/>
      </c>
      <c r="O78" s="39" t="str">
        <f>IF(INDEX(WormStrainStocks!$F$3:$F$50000,MATCH(GenericLayout!O78,WormStrainStocks!$A$3:'WormStrainStocks'!$A$50000))="y",INDEX(WormStrainStocks!$A$3:$A$50000,MATCH(GenericLayout!O78,WormStrainStocks!$A$3:'WormStrainStocks'!$A$50000)),"")</f>
        <v/>
      </c>
      <c r="P78" s="39" t="str">
        <f>IF(INDEX(WormStrainStocks!$F$3:$F$50000,MATCH(GenericLayout!P78,WormStrainStocks!$A$3:'WormStrainStocks'!$A$50000))="y",INDEX(WormStrainStocks!$A$3:$A$50000,MATCH(GenericLayout!P78,WormStrainStocks!$A$3:'WormStrainStocks'!$A$50000)),"")</f>
        <v/>
      </c>
      <c r="Q78" s="39" t="str">
        <f>IF(INDEX(WormStrainStocks!$F$3:$F$50000,MATCH(GenericLayout!Q78,WormStrainStocks!$A$3:'WormStrainStocks'!$A$50000))="y",INDEX(WormStrainStocks!$A$3:$A$50000,MATCH(GenericLayout!Q78,WormStrainStocks!$A$3:'WormStrainStocks'!$A$50000)),"")</f>
        <v/>
      </c>
      <c r="R78" s="39" t="str">
        <f>IF(INDEX(WormStrainStocks!$F$3:$F$50000,MATCH(GenericLayout!R78,WormStrainStocks!$A$3:'WormStrainStocks'!$A$50000))="y",INDEX(WormStrainStocks!$A$3:$A$50000,MATCH(GenericLayout!R78,WormStrainStocks!$A$3:'WormStrainStocks'!$A$50000)),"")</f>
        <v/>
      </c>
      <c r="S78" s="39" t="str">
        <f>IF(INDEX(WormStrainStocks!$F$3:$F$50000,MATCH(GenericLayout!S78,WormStrainStocks!$A$3:'WormStrainStocks'!$A$50000))="y",INDEX(WormStrainStocks!$A$3:$A$50000,MATCH(GenericLayout!S78,WormStrainStocks!$A$3:'WormStrainStocks'!$A$50000)),"")</f>
        <v/>
      </c>
      <c r="T78" s="39" t="str">
        <f>IF(INDEX(WormStrainStocks!$F$3:$F$50000,MATCH(GenericLayout!T78,WormStrainStocks!$A$3:'WormStrainStocks'!$A$50000))="y",INDEX(WormStrainStocks!$A$3:$A$50000,MATCH(GenericLayout!T78,WormStrainStocks!$A$3:'WormStrainStocks'!$A$50000)),"")</f>
        <v/>
      </c>
      <c r="U78" s="40" t="str">
        <f>IF(INDEX(WormStrainStocks!$F$3:$F$50000,MATCH(GenericLayout!U78,WormStrainStocks!$A$3:'WormStrainStocks'!$A$50000))="y",INDEX(WormStrainStocks!$A$3:$A$50000,MATCH(GenericLayout!U78,WormStrainStocks!$A$3:'WormStrainStocks'!$A$50000)),"")</f>
        <v/>
      </c>
      <c r="W78" s="38" t="str">
        <f>IF(INDEX(WormStrainStocks!$F$3:$F$50000,MATCH(GenericLayout!W78,WormStrainStocks!$A$3:'WormStrainStocks'!$A$50000))="y",INDEX(WormStrainStocks!$A$3:$A$50000,MATCH(GenericLayout!W78,WormStrainStocks!$A$3:'WormStrainStocks'!$A$50000)),"")</f>
        <v/>
      </c>
      <c r="X78" s="39" t="str">
        <f>IF(INDEX(WormStrainStocks!$F$3:$F$50000,MATCH(GenericLayout!X78,WormStrainStocks!$A$3:'WormStrainStocks'!$A$50000))="y",INDEX(WormStrainStocks!$A$3:$A$50000,MATCH(GenericLayout!X78,WormStrainStocks!$A$3:'WormStrainStocks'!$A$50000)),"")</f>
        <v/>
      </c>
      <c r="Y78" s="39" t="str">
        <f>IF(INDEX(WormStrainStocks!$F$3:$F$50000,MATCH(GenericLayout!Y78,WormStrainStocks!$A$3:'WormStrainStocks'!$A$50000))="y",INDEX(WormStrainStocks!$A$3:$A$50000,MATCH(GenericLayout!Y78,WormStrainStocks!$A$3:'WormStrainStocks'!$A$50000)),"")</f>
        <v/>
      </c>
      <c r="Z78" s="39" t="str">
        <f>IF(INDEX(WormStrainStocks!$F$3:$F$50000,MATCH(GenericLayout!Z78,WormStrainStocks!$A$3:'WormStrainStocks'!$A$50000))="y",INDEX(WormStrainStocks!$A$3:$A$50000,MATCH(GenericLayout!Z78,WormStrainStocks!$A$3:'WormStrainStocks'!$A$50000)),"")</f>
        <v/>
      </c>
      <c r="AA78" s="39" t="str">
        <f>IF(INDEX(WormStrainStocks!$F$3:$F$50000,MATCH(GenericLayout!AA78,WormStrainStocks!$A$3:'WormStrainStocks'!$A$50000))="y",INDEX(WormStrainStocks!$A$3:$A$50000,MATCH(GenericLayout!AA78,WormStrainStocks!$A$3:'WormStrainStocks'!$A$50000)),"")</f>
        <v/>
      </c>
      <c r="AB78" s="39" t="str">
        <f>IF(INDEX(WormStrainStocks!$F$3:$F$50000,MATCH(GenericLayout!AB78,WormStrainStocks!$A$3:'WormStrainStocks'!$A$50000))="y",INDEX(WormStrainStocks!$A$3:$A$50000,MATCH(GenericLayout!AB78,WormStrainStocks!$A$3:'WormStrainStocks'!$A$50000)),"")</f>
        <v/>
      </c>
      <c r="AC78" s="39" t="str">
        <f>IF(INDEX(WormStrainStocks!$F$3:$F$50000,MATCH(GenericLayout!AC78,WormStrainStocks!$A$3:'WormStrainStocks'!$A$50000))="y",INDEX(WormStrainStocks!$A$3:$A$50000,MATCH(GenericLayout!AC78,WormStrainStocks!$A$3:'WormStrainStocks'!$A$50000)),"")</f>
        <v/>
      </c>
      <c r="AD78" s="39" t="str">
        <f>IF(INDEX(WormStrainStocks!$F$3:$F$50000,MATCH(GenericLayout!AD78,WormStrainStocks!$A$3:'WormStrainStocks'!$A$50000))="y",INDEX(WormStrainStocks!$A$3:$A$50000,MATCH(GenericLayout!AD78,WormStrainStocks!$A$3:'WormStrainStocks'!$A$50000)),"")</f>
        <v/>
      </c>
      <c r="AE78" s="40" t="str">
        <f>IF(INDEX(WormStrainStocks!$F$3:$F$50000,MATCH(GenericLayout!AE78,WormStrainStocks!$A$3:'WormStrainStocks'!$A$50000))="y",INDEX(WormStrainStocks!$A$3:$A$50000,MATCH(GenericLayout!AE78,WormStrainStocks!$A$3:'WormStrainStocks'!$A$50000)),"")</f>
        <v/>
      </c>
    </row>
  </sheetData>
  <sheetProtection password="C43C" sheet="1" objects="1" scenarios="1"/>
  <customSheetViews>
    <customSheetView guid="{6F66D3FE-C856-F243-B48A-FE2D5FE1E38F}">
      <selection sqref="A1:XFD1"/>
      <pageMargins left="0.7" right="0.7" top="0.75" bottom="0.75" header="0.3" footer="0.3"/>
    </customSheetView>
  </customSheetViews>
  <conditionalFormatting sqref="C3:AE78">
    <cfRule type="notContainsBlanks" dxfId="1" priority="2">
      <formula>LEN(TRIM(C3))&gt;0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78"/>
  <sheetViews>
    <sheetView tabSelected="1" workbookViewId="0">
      <selection activeCell="P82" sqref="P82"/>
    </sheetView>
  </sheetViews>
  <sheetFormatPr baseColWidth="10" defaultColWidth="8.83203125" defaultRowHeight="15" x14ac:dyDescent="0.2"/>
  <cols>
    <col min="2" max="32" width="6.1640625" customWidth="1"/>
  </cols>
  <sheetData>
    <row r="2" spans="2:32" x14ac:dyDescent="0.2">
      <c r="C2" s="45" t="s">
        <v>705</v>
      </c>
    </row>
    <row r="3" spans="2:32" ht="20" thickBot="1" x14ac:dyDescent="0.3">
      <c r="B3" s="42"/>
      <c r="C3" s="43" t="s">
        <v>0</v>
      </c>
      <c r="D3" s="43">
        <v>1</v>
      </c>
      <c r="E3" s="43"/>
      <c r="F3" s="43"/>
      <c r="G3" s="43"/>
      <c r="H3" s="43"/>
      <c r="I3" s="43"/>
      <c r="J3" s="43"/>
      <c r="K3" s="43"/>
      <c r="L3" s="43"/>
      <c r="M3" s="43" t="s">
        <v>0</v>
      </c>
      <c r="N3" s="43">
        <f>D3+1</f>
        <v>2</v>
      </c>
      <c r="O3" s="43"/>
      <c r="P3" s="43"/>
      <c r="Q3" s="43"/>
      <c r="R3" s="43"/>
      <c r="S3" s="43"/>
      <c r="T3" s="43"/>
      <c r="U3" s="43"/>
      <c r="V3" s="42"/>
      <c r="W3" s="43" t="s">
        <v>0</v>
      </c>
      <c r="X3" s="43">
        <f>N3+1</f>
        <v>3</v>
      </c>
      <c r="Y3" s="43"/>
      <c r="Z3" s="43"/>
      <c r="AA3" s="43"/>
      <c r="AB3" s="43"/>
      <c r="AC3" s="43"/>
      <c r="AD3" s="43"/>
      <c r="AE3" s="43"/>
      <c r="AF3" s="42"/>
    </row>
    <row r="4" spans="2:32" x14ac:dyDescent="0.2">
      <c r="C4" s="33">
        <f>IF(INDEX(WormStrainStocks!$E$3:$E$50000,MATCH(GenericLayout!C4,WormStrainStocks!$A$3:'WormStrainStocks'!$A$50000))="y",INDEX(WormStrainStocks!$A$3:$A$50000,MATCH(GenericLayout!C4,WormStrainStocks!$A$3:'WormStrainStocks'!$A$50000)),"")</f>
        <v>1</v>
      </c>
      <c r="D4" s="34">
        <f>IF(INDEX(WormStrainStocks!$E$3:$E$50000,MATCH(GenericLayout!D4,WormStrainStocks!$A$3:'WormStrainStocks'!$A$50000))="y",INDEX(WormStrainStocks!$A$3:$A$50000,MATCH(GenericLayout!D4,WormStrainStocks!$A$3:'WormStrainStocks'!$A$50000)),"")</f>
        <v>2</v>
      </c>
      <c r="E4" s="34">
        <f>IF(INDEX(WormStrainStocks!$E$3:$E$50000,MATCH(GenericLayout!E4,WormStrainStocks!$A$3:'WormStrainStocks'!$A$50000))="y",INDEX(WormStrainStocks!$A$3:$A$50000,MATCH(GenericLayout!E4,WormStrainStocks!$A$3:'WormStrainStocks'!$A$50000)),"")</f>
        <v>3</v>
      </c>
      <c r="F4" s="34">
        <f>IF(INDEX(WormStrainStocks!$E$3:$E$50000,MATCH(GenericLayout!F4,WormStrainStocks!$A$3:'WormStrainStocks'!$A$50000))="y",INDEX(WormStrainStocks!$A$3:$A$50000,MATCH(GenericLayout!F4,WormStrainStocks!$A$3:'WormStrainStocks'!$A$50000)),"")</f>
        <v>4</v>
      </c>
      <c r="G4" s="34">
        <f>IF(INDEX(WormStrainStocks!$E$3:$E$50000,MATCH(GenericLayout!G4,WormStrainStocks!$A$3:'WormStrainStocks'!$A$50000))="y",INDEX(WormStrainStocks!$A$3:$A$50000,MATCH(GenericLayout!G4,WormStrainStocks!$A$3:'WormStrainStocks'!$A$50000)),"")</f>
        <v>5</v>
      </c>
      <c r="H4" s="34">
        <f>IF(INDEX(WormStrainStocks!$E$3:$E$50000,MATCH(GenericLayout!H4,WormStrainStocks!$A$3:'WormStrainStocks'!$A$50000))="y",INDEX(WormStrainStocks!$A$3:$A$50000,MATCH(GenericLayout!H4,WormStrainStocks!$A$3:'WormStrainStocks'!$A$50000)),"")</f>
        <v>6</v>
      </c>
      <c r="I4" s="34">
        <f>IF(INDEX(WormStrainStocks!$E$3:$E$50000,MATCH(GenericLayout!I4,WormStrainStocks!$A$3:'WormStrainStocks'!$A$50000))="y",INDEX(WormStrainStocks!$A$3:$A$50000,MATCH(GenericLayout!I4,WormStrainStocks!$A$3:'WormStrainStocks'!$A$50000)),"")</f>
        <v>7</v>
      </c>
      <c r="J4" s="34">
        <f>IF(INDEX(WormStrainStocks!$E$3:$E$50000,MATCH(GenericLayout!J4,WormStrainStocks!$A$3:'WormStrainStocks'!$A$50000))="y",INDEX(WormStrainStocks!$A$3:$A$50000,MATCH(GenericLayout!J4,WormStrainStocks!$A$3:'WormStrainStocks'!$A$50000)),"")</f>
        <v>8</v>
      </c>
      <c r="K4" s="35">
        <f>IF(INDEX(WormStrainStocks!$E$3:$E$50000,MATCH(GenericLayout!K4,WormStrainStocks!$A$3:'WormStrainStocks'!$A$50000))="y",INDEX(WormStrainStocks!$A$3:$A$50000,MATCH(GenericLayout!K4,WormStrainStocks!$A$3:'WormStrainStocks'!$A$50000)),"")</f>
        <v>9</v>
      </c>
      <c r="L4" s="1"/>
      <c r="M4" s="33">
        <f>IF(INDEX(WormStrainStocks!$E$3:$E$50000,MATCH(GenericLayout!M4,WormStrainStocks!$A$3:'WormStrainStocks'!$A$50000))="y",INDEX(WormStrainStocks!$A$3:$A$50000,MATCH(GenericLayout!M4,WormStrainStocks!$A$3:'WormStrainStocks'!$A$50000)),"")</f>
        <v>82</v>
      </c>
      <c r="N4" s="34">
        <f>IF(INDEX(WormStrainStocks!$E$3:$E$50000,MATCH(GenericLayout!N4,WormStrainStocks!$A$3:'WormStrainStocks'!$A$50000))="y",INDEX(WormStrainStocks!$A$3:$A$50000,MATCH(GenericLayout!N4,WormStrainStocks!$A$3:'WormStrainStocks'!$A$50000)),"")</f>
        <v>83</v>
      </c>
      <c r="O4" s="34">
        <f>IF(INDEX(WormStrainStocks!$E$3:$E$50000,MATCH(GenericLayout!O4,WormStrainStocks!$A$3:'WormStrainStocks'!$A$50000))="y",INDEX(WormStrainStocks!$A$3:$A$50000,MATCH(GenericLayout!O4,WormStrainStocks!$A$3:'WormStrainStocks'!$A$50000)),"")</f>
        <v>84</v>
      </c>
      <c r="P4" s="34">
        <f>IF(INDEX(WormStrainStocks!$E$3:$E$50000,MATCH(GenericLayout!P4,WormStrainStocks!$A$3:'WormStrainStocks'!$A$50000))="y",INDEX(WormStrainStocks!$A$3:$A$50000,MATCH(GenericLayout!P4,WormStrainStocks!$A$3:'WormStrainStocks'!$A$50000)),"")</f>
        <v>85</v>
      </c>
      <c r="Q4" s="34">
        <f>IF(INDEX(WormStrainStocks!$E$3:$E$50000,MATCH(GenericLayout!Q4,WormStrainStocks!$A$3:'WormStrainStocks'!$A$50000))="y",INDEX(WormStrainStocks!$A$3:$A$50000,MATCH(GenericLayout!Q4,WormStrainStocks!$A$3:'WormStrainStocks'!$A$50000)),"")</f>
        <v>86</v>
      </c>
      <c r="R4" s="34">
        <f>IF(INDEX(WormStrainStocks!$E$3:$E$50000,MATCH(GenericLayout!R4,WormStrainStocks!$A$3:'WormStrainStocks'!$A$50000))="y",INDEX(WormStrainStocks!$A$3:$A$50000,MATCH(GenericLayout!R4,WormStrainStocks!$A$3:'WormStrainStocks'!$A$50000)),"")</f>
        <v>87</v>
      </c>
      <c r="S4" s="34">
        <f>IF(INDEX(WormStrainStocks!$E$3:$E$50000,MATCH(GenericLayout!S4,WormStrainStocks!$A$3:'WormStrainStocks'!$A$50000))="y",INDEX(WormStrainStocks!$A$3:$A$50000,MATCH(GenericLayout!S4,WormStrainStocks!$A$3:'WormStrainStocks'!$A$50000)),"")</f>
        <v>88</v>
      </c>
      <c r="T4" s="34">
        <f>IF(INDEX(WormStrainStocks!$E$3:$E$50000,MATCH(GenericLayout!T4,WormStrainStocks!$A$3:'WormStrainStocks'!$A$50000))="y",INDEX(WormStrainStocks!$A$3:$A$50000,MATCH(GenericLayout!T4,WormStrainStocks!$A$3:'WormStrainStocks'!$A$50000)),"")</f>
        <v>89</v>
      </c>
      <c r="U4" s="35">
        <f>IF(INDEX(WormStrainStocks!$E$3:$E$50000,MATCH(GenericLayout!U4,WormStrainStocks!$A$3:'WormStrainStocks'!$A$50000))="y",INDEX(WormStrainStocks!$A$3:$A$50000,MATCH(GenericLayout!U4,WormStrainStocks!$A$3:'WormStrainStocks'!$A$50000)),"")</f>
        <v>90</v>
      </c>
      <c r="W4" s="33">
        <f>IF(INDEX(WormStrainStocks!$E$3:$E$50000,MATCH(GenericLayout!W4,WormStrainStocks!$A$3:'WormStrainStocks'!$A$50000))="y",INDEX(WormStrainStocks!$A$3:$A$50000,MATCH(GenericLayout!W4,WormStrainStocks!$A$3:'WormStrainStocks'!$A$50000)),"")</f>
        <v>163</v>
      </c>
      <c r="X4" s="34">
        <f>IF(INDEX(WormStrainStocks!$E$3:$E$50000,MATCH(GenericLayout!X4,WormStrainStocks!$A$3:'WormStrainStocks'!$A$50000))="y",INDEX(WormStrainStocks!$A$3:$A$50000,MATCH(GenericLayout!X4,WormStrainStocks!$A$3:'WormStrainStocks'!$A$50000)),"")</f>
        <v>164</v>
      </c>
      <c r="Y4" s="34">
        <f>IF(INDEX(WormStrainStocks!$E$3:$E$50000,MATCH(GenericLayout!Y4,WormStrainStocks!$A$3:'WormStrainStocks'!$A$50000))="y",INDEX(WormStrainStocks!$A$3:$A$50000,MATCH(GenericLayout!Y4,WormStrainStocks!$A$3:'WormStrainStocks'!$A$50000)),"")</f>
        <v>165</v>
      </c>
      <c r="Z4" s="34">
        <f>IF(INDEX(WormStrainStocks!$E$3:$E$50000,MATCH(GenericLayout!Z4,WormStrainStocks!$A$3:'WormStrainStocks'!$A$50000))="y",INDEX(WormStrainStocks!$A$3:$A$50000,MATCH(GenericLayout!Z4,WormStrainStocks!$A$3:'WormStrainStocks'!$A$50000)),"")</f>
        <v>166</v>
      </c>
      <c r="AA4" s="34">
        <f>IF(INDEX(WormStrainStocks!$E$3:$E$50000,MATCH(GenericLayout!AA4,WormStrainStocks!$A$3:'WormStrainStocks'!$A$50000))="y",INDEX(WormStrainStocks!$A$3:$A$50000,MATCH(GenericLayout!AA4,WormStrainStocks!$A$3:'WormStrainStocks'!$A$50000)),"")</f>
        <v>167</v>
      </c>
      <c r="AB4" s="34">
        <f>IF(INDEX(WormStrainStocks!$E$3:$E$50000,MATCH(GenericLayout!AB4,WormStrainStocks!$A$3:'WormStrainStocks'!$A$50000))="y",INDEX(WormStrainStocks!$A$3:$A$50000,MATCH(GenericLayout!AB4,WormStrainStocks!$A$3:'WormStrainStocks'!$A$50000)),"")</f>
        <v>168</v>
      </c>
      <c r="AC4" s="34">
        <f>IF(INDEX(WormStrainStocks!$E$3:$E$50000,MATCH(GenericLayout!AC4,WormStrainStocks!$A$3:'WormStrainStocks'!$A$50000))="y",INDEX(WormStrainStocks!$A$3:$A$50000,MATCH(GenericLayout!AC4,WormStrainStocks!$A$3:'WormStrainStocks'!$A$50000)),"")</f>
        <v>169</v>
      </c>
      <c r="AD4" s="34">
        <f>IF(INDEX(WormStrainStocks!$E$3:$E$50000,MATCH(GenericLayout!AD4,WormStrainStocks!$A$3:'WormStrainStocks'!$A$50000))="y",INDEX(WormStrainStocks!$A$3:$A$50000,MATCH(GenericLayout!AD4,WormStrainStocks!$A$3:'WormStrainStocks'!$A$50000)),"")</f>
        <v>170</v>
      </c>
      <c r="AE4" s="35">
        <f>IF(INDEX(WormStrainStocks!$E$3:$E$50000,MATCH(GenericLayout!AE4,WormStrainStocks!$A$3:'WormStrainStocks'!$A$50000))="y",INDEX(WormStrainStocks!$A$3:$A$50000,MATCH(GenericLayout!AE4,WormStrainStocks!$A$3:'WormStrainStocks'!$A$50000)),"")</f>
        <v>171</v>
      </c>
    </row>
    <row r="5" spans="2:32" x14ac:dyDescent="0.2">
      <c r="C5" s="36">
        <f>IF(INDEX(WormStrainStocks!$E$3:$E$50000,MATCH(GenericLayout!C5,WormStrainStocks!$A$3:'WormStrainStocks'!$A$50000))="y",INDEX(WormStrainStocks!$A$3:$A$50000,MATCH(GenericLayout!C5,WormStrainStocks!$A$3:'WormStrainStocks'!$A$50000)),"")</f>
        <v>10</v>
      </c>
      <c r="D5" s="2">
        <f>IF(INDEX(WormStrainStocks!$E$3:$E$50000,MATCH(GenericLayout!D5,WormStrainStocks!$A$3:'WormStrainStocks'!$A$50000))="y",INDEX(WormStrainStocks!$A$3:$A$50000,MATCH(GenericLayout!D5,WormStrainStocks!$A$3:'WormStrainStocks'!$A$50000)),"")</f>
        <v>11</v>
      </c>
      <c r="E5" s="2">
        <f>IF(INDEX(WormStrainStocks!$E$3:$E$50000,MATCH(GenericLayout!E5,WormStrainStocks!$A$3:'WormStrainStocks'!$A$50000))="y",INDEX(WormStrainStocks!$A$3:$A$50000,MATCH(GenericLayout!E5,WormStrainStocks!$A$3:'WormStrainStocks'!$A$50000)),"")</f>
        <v>12</v>
      </c>
      <c r="F5" s="2">
        <f>IF(INDEX(WormStrainStocks!$E$3:$E$50000,MATCH(GenericLayout!F5,WormStrainStocks!$A$3:'WormStrainStocks'!$A$50000))="y",INDEX(WormStrainStocks!$A$3:$A$50000,MATCH(GenericLayout!F5,WormStrainStocks!$A$3:'WormStrainStocks'!$A$50000)),"")</f>
        <v>13</v>
      </c>
      <c r="G5" s="2">
        <f>IF(INDEX(WormStrainStocks!$E$3:$E$50000,MATCH(GenericLayout!G5,WormStrainStocks!$A$3:'WormStrainStocks'!$A$50000))="y",INDEX(WormStrainStocks!$A$3:$A$50000,MATCH(GenericLayout!G5,WormStrainStocks!$A$3:'WormStrainStocks'!$A$50000)),"")</f>
        <v>14</v>
      </c>
      <c r="H5" s="2">
        <f>IF(INDEX(WormStrainStocks!$E$3:$E$50000,MATCH(GenericLayout!H5,WormStrainStocks!$A$3:'WormStrainStocks'!$A$50000))="y",INDEX(WormStrainStocks!$A$3:$A$50000,MATCH(GenericLayout!H5,WormStrainStocks!$A$3:'WormStrainStocks'!$A$50000)),"")</f>
        <v>15</v>
      </c>
      <c r="I5" s="2">
        <f>IF(INDEX(WormStrainStocks!$E$3:$E$50000,MATCH(GenericLayout!I5,WormStrainStocks!$A$3:'WormStrainStocks'!$A$50000))="y",INDEX(WormStrainStocks!$A$3:$A$50000,MATCH(GenericLayout!I5,WormStrainStocks!$A$3:'WormStrainStocks'!$A$50000)),"")</f>
        <v>16</v>
      </c>
      <c r="J5" s="2">
        <f>IF(INDEX(WormStrainStocks!$E$3:$E$50000,MATCH(GenericLayout!J5,WormStrainStocks!$A$3:'WormStrainStocks'!$A$50000))="y",INDEX(WormStrainStocks!$A$3:$A$50000,MATCH(GenericLayout!J5,WormStrainStocks!$A$3:'WormStrainStocks'!$A$50000)),"")</f>
        <v>17</v>
      </c>
      <c r="K5" s="37">
        <f>IF(INDEX(WormStrainStocks!$E$3:$E$50000,MATCH(GenericLayout!K5,WormStrainStocks!$A$3:'WormStrainStocks'!$A$50000))="y",INDEX(WormStrainStocks!$A$3:$A$50000,MATCH(GenericLayout!K5,WormStrainStocks!$A$3:'WormStrainStocks'!$A$50000)),"")</f>
        <v>18</v>
      </c>
      <c r="L5" s="1"/>
      <c r="M5" s="36">
        <f>IF(INDEX(WormStrainStocks!$E$3:$E$50000,MATCH(GenericLayout!M5,WormStrainStocks!$A$3:'WormStrainStocks'!$A$50000))="y",INDEX(WormStrainStocks!$A$3:$A$50000,MATCH(GenericLayout!M5,WormStrainStocks!$A$3:'WormStrainStocks'!$A$50000)),"")</f>
        <v>91</v>
      </c>
      <c r="N5" s="2">
        <f>IF(INDEX(WormStrainStocks!$E$3:$E$50000,MATCH(GenericLayout!N5,WormStrainStocks!$A$3:'WormStrainStocks'!$A$50000))="y",INDEX(WormStrainStocks!$A$3:$A$50000,MATCH(GenericLayout!N5,WormStrainStocks!$A$3:'WormStrainStocks'!$A$50000)),"")</f>
        <v>92</v>
      </c>
      <c r="O5" s="2">
        <f>IF(INDEX(WormStrainStocks!$E$3:$E$50000,MATCH(GenericLayout!O5,WormStrainStocks!$A$3:'WormStrainStocks'!$A$50000))="y",INDEX(WormStrainStocks!$A$3:$A$50000,MATCH(GenericLayout!O5,WormStrainStocks!$A$3:'WormStrainStocks'!$A$50000)),"")</f>
        <v>93</v>
      </c>
      <c r="P5" s="2">
        <f>IF(INDEX(WormStrainStocks!$E$3:$E$50000,MATCH(GenericLayout!P5,WormStrainStocks!$A$3:'WormStrainStocks'!$A$50000))="y",INDEX(WormStrainStocks!$A$3:$A$50000,MATCH(GenericLayout!P5,WormStrainStocks!$A$3:'WormStrainStocks'!$A$50000)),"")</f>
        <v>94</v>
      </c>
      <c r="Q5" s="2">
        <f>IF(INDEX(WormStrainStocks!$E$3:$E$50000,MATCH(GenericLayout!Q5,WormStrainStocks!$A$3:'WormStrainStocks'!$A$50000))="y",INDEX(WormStrainStocks!$A$3:$A$50000,MATCH(GenericLayout!Q5,WormStrainStocks!$A$3:'WormStrainStocks'!$A$50000)),"")</f>
        <v>95</v>
      </c>
      <c r="R5" s="2">
        <f>IF(INDEX(WormStrainStocks!$E$3:$E$50000,MATCH(GenericLayout!R5,WormStrainStocks!$A$3:'WormStrainStocks'!$A$50000))="y",INDEX(WormStrainStocks!$A$3:$A$50000,MATCH(GenericLayout!R5,WormStrainStocks!$A$3:'WormStrainStocks'!$A$50000)),"")</f>
        <v>96</v>
      </c>
      <c r="S5" s="2">
        <f>IF(INDEX(WormStrainStocks!$E$3:$E$50000,MATCH(GenericLayout!S5,WormStrainStocks!$A$3:'WormStrainStocks'!$A$50000))="y",INDEX(WormStrainStocks!$A$3:$A$50000,MATCH(GenericLayout!S5,WormStrainStocks!$A$3:'WormStrainStocks'!$A$50000)),"")</f>
        <v>97</v>
      </c>
      <c r="T5" s="2">
        <f>IF(INDEX(WormStrainStocks!$E$3:$E$50000,MATCH(GenericLayout!T5,WormStrainStocks!$A$3:'WormStrainStocks'!$A$50000))="y",INDEX(WormStrainStocks!$A$3:$A$50000,MATCH(GenericLayout!T5,WormStrainStocks!$A$3:'WormStrainStocks'!$A$50000)),"")</f>
        <v>98</v>
      </c>
      <c r="U5" s="37">
        <f>IF(INDEX(WormStrainStocks!$E$3:$E$50000,MATCH(GenericLayout!U5,WormStrainStocks!$A$3:'WormStrainStocks'!$A$50000))="y",INDEX(WormStrainStocks!$A$3:$A$50000,MATCH(GenericLayout!U5,WormStrainStocks!$A$3:'WormStrainStocks'!$A$50000)),"")</f>
        <v>99</v>
      </c>
      <c r="W5" s="36">
        <f>IF(INDEX(WormStrainStocks!$E$3:$E$50000,MATCH(GenericLayout!W5,WormStrainStocks!$A$3:'WormStrainStocks'!$A$50000))="y",INDEX(WormStrainStocks!$A$3:$A$50000,MATCH(GenericLayout!W5,WormStrainStocks!$A$3:'WormStrainStocks'!$A$50000)),"")</f>
        <v>172</v>
      </c>
      <c r="X5" s="2">
        <f>IF(INDEX(WormStrainStocks!$E$3:$E$50000,MATCH(GenericLayout!X5,WormStrainStocks!$A$3:'WormStrainStocks'!$A$50000))="y",INDEX(WormStrainStocks!$A$3:$A$50000,MATCH(GenericLayout!X5,WormStrainStocks!$A$3:'WormStrainStocks'!$A$50000)),"")</f>
        <v>173</v>
      </c>
      <c r="Y5" s="2">
        <f>IF(INDEX(WormStrainStocks!$E$3:$E$50000,MATCH(GenericLayout!Y5,WormStrainStocks!$A$3:'WormStrainStocks'!$A$50000))="y",INDEX(WormStrainStocks!$A$3:$A$50000,MATCH(GenericLayout!Y5,WormStrainStocks!$A$3:'WormStrainStocks'!$A$50000)),"")</f>
        <v>174</v>
      </c>
      <c r="Z5" s="2">
        <f>IF(INDEX(WormStrainStocks!$E$3:$E$50000,MATCH(GenericLayout!Z5,WormStrainStocks!$A$3:'WormStrainStocks'!$A$50000))="y",INDEX(WormStrainStocks!$A$3:$A$50000,MATCH(GenericLayout!Z5,WormStrainStocks!$A$3:'WormStrainStocks'!$A$50000)),"")</f>
        <v>175</v>
      </c>
      <c r="AA5" s="2">
        <f>IF(INDEX(WormStrainStocks!$E$3:$E$50000,MATCH(GenericLayout!AA5,WormStrainStocks!$A$3:'WormStrainStocks'!$A$50000))="y",INDEX(WormStrainStocks!$A$3:$A$50000,MATCH(GenericLayout!AA5,WormStrainStocks!$A$3:'WormStrainStocks'!$A$50000)),"")</f>
        <v>176</v>
      </c>
      <c r="AB5" s="2">
        <f>IF(INDEX(WormStrainStocks!$E$3:$E$50000,MATCH(GenericLayout!AB5,WormStrainStocks!$A$3:'WormStrainStocks'!$A$50000))="y",INDEX(WormStrainStocks!$A$3:$A$50000,MATCH(GenericLayout!AB5,WormStrainStocks!$A$3:'WormStrainStocks'!$A$50000)),"")</f>
        <v>177</v>
      </c>
      <c r="AC5" s="2">
        <f>IF(INDEX(WormStrainStocks!$E$3:$E$50000,MATCH(GenericLayout!AC5,WormStrainStocks!$A$3:'WormStrainStocks'!$A$50000))="y",INDEX(WormStrainStocks!$A$3:$A$50000,MATCH(GenericLayout!AC5,WormStrainStocks!$A$3:'WormStrainStocks'!$A$50000)),"")</f>
        <v>178</v>
      </c>
      <c r="AD5" s="2">
        <f>IF(INDEX(WormStrainStocks!$E$3:$E$50000,MATCH(GenericLayout!AD5,WormStrainStocks!$A$3:'WormStrainStocks'!$A$50000))="y",INDEX(WormStrainStocks!$A$3:$A$50000,MATCH(GenericLayout!AD5,WormStrainStocks!$A$3:'WormStrainStocks'!$A$50000)),"")</f>
        <v>179</v>
      </c>
      <c r="AE5" s="37">
        <f>IF(INDEX(WormStrainStocks!$E$3:$E$50000,MATCH(GenericLayout!AE5,WormStrainStocks!$A$3:'WormStrainStocks'!$A$50000))="y",INDEX(WormStrainStocks!$A$3:$A$50000,MATCH(GenericLayout!AE5,WormStrainStocks!$A$3:'WormStrainStocks'!$A$50000)),"")</f>
        <v>180</v>
      </c>
    </row>
    <row r="6" spans="2:32" x14ac:dyDescent="0.2">
      <c r="C6" s="36">
        <f>IF(INDEX(WormStrainStocks!$E$3:$E$50000,MATCH(GenericLayout!C6,WormStrainStocks!$A$3:'WormStrainStocks'!$A$50000))="y",INDEX(WormStrainStocks!$A$3:$A$50000,MATCH(GenericLayout!C6,WormStrainStocks!$A$3:'WormStrainStocks'!$A$50000)),"")</f>
        <v>19</v>
      </c>
      <c r="D6" s="2">
        <f>IF(INDEX(WormStrainStocks!$E$3:$E$50000,MATCH(GenericLayout!D6,WormStrainStocks!$A$3:'WormStrainStocks'!$A$50000))="y",INDEX(WormStrainStocks!$A$3:$A$50000,MATCH(GenericLayout!D6,WormStrainStocks!$A$3:'WormStrainStocks'!$A$50000)),"")</f>
        <v>20</v>
      </c>
      <c r="E6" s="2">
        <f>IF(INDEX(WormStrainStocks!$E$3:$E$50000,MATCH(GenericLayout!E6,WormStrainStocks!$A$3:'WormStrainStocks'!$A$50000))="y",INDEX(WormStrainStocks!$A$3:$A$50000,MATCH(GenericLayout!E6,WormStrainStocks!$A$3:'WormStrainStocks'!$A$50000)),"")</f>
        <v>21</v>
      </c>
      <c r="F6" s="2">
        <f>IF(INDEX(WormStrainStocks!$E$3:$E$50000,MATCH(GenericLayout!F6,WormStrainStocks!$A$3:'WormStrainStocks'!$A$50000))="y",INDEX(WormStrainStocks!$A$3:$A$50000,MATCH(GenericLayout!F6,WormStrainStocks!$A$3:'WormStrainStocks'!$A$50000)),"")</f>
        <v>22</v>
      </c>
      <c r="G6" s="2">
        <f>IF(INDEX(WormStrainStocks!$E$3:$E$50000,MATCH(GenericLayout!G6,WormStrainStocks!$A$3:'WormStrainStocks'!$A$50000))="y",INDEX(WormStrainStocks!$A$3:$A$50000,MATCH(GenericLayout!G6,WormStrainStocks!$A$3:'WormStrainStocks'!$A$50000)),"")</f>
        <v>23</v>
      </c>
      <c r="H6" s="2">
        <f>IF(INDEX(WormStrainStocks!$E$3:$E$50000,MATCH(GenericLayout!H6,WormStrainStocks!$A$3:'WormStrainStocks'!$A$50000))="y",INDEX(WormStrainStocks!$A$3:$A$50000,MATCH(GenericLayout!H6,WormStrainStocks!$A$3:'WormStrainStocks'!$A$50000)),"")</f>
        <v>24</v>
      </c>
      <c r="I6" s="2">
        <f>IF(INDEX(WormStrainStocks!$E$3:$E$50000,MATCH(GenericLayout!I6,WormStrainStocks!$A$3:'WormStrainStocks'!$A$50000))="y",INDEX(WormStrainStocks!$A$3:$A$50000,MATCH(GenericLayout!I6,WormStrainStocks!$A$3:'WormStrainStocks'!$A$50000)),"")</f>
        <v>25</v>
      </c>
      <c r="J6" s="2">
        <f>IF(INDEX(WormStrainStocks!$E$3:$E$50000,MATCH(GenericLayout!J6,WormStrainStocks!$A$3:'WormStrainStocks'!$A$50000))="y",INDEX(WormStrainStocks!$A$3:$A$50000,MATCH(GenericLayout!J6,WormStrainStocks!$A$3:'WormStrainStocks'!$A$50000)),"")</f>
        <v>26</v>
      </c>
      <c r="K6" s="37">
        <f>IF(INDEX(WormStrainStocks!$E$3:$E$50000,MATCH(GenericLayout!K6,WormStrainStocks!$A$3:'WormStrainStocks'!$A$50000))="y",INDEX(WormStrainStocks!$A$3:$A$50000,MATCH(GenericLayout!K6,WormStrainStocks!$A$3:'WormStrainStocks'!$A$50000)),"")</f>
        <v>27</v>
      </c>
      <c r="L6" s="1"/>
      <c r="M6" s="36">
        <f>IF(INDEX(WormStrainStocks!$E$3:$E$50000,MATCH(GenericLayout!M6,WormStrainStocks!$A$3:'WormStrainStocks'!$A$50000))="y",INDEX(WormStrainStocks!$A$3:$A$50000,MATCH(GenericLayout!M6,WormStrainStocks!$A$3:'WormStrainStocks'!$A$50000)),"")</f>
        <v>100</v>
      </c>
      <c r="N6" s="2">
        <f>IF(INDEX(WormStrainStocks!$E$3:$E$50000,MATCH(GenericLayout!N6,WormStrainStocks!$A$3:'WormStrainStocks'!$A$50000))="y",INDEX(WormStrainStocks!$A$3:$A$50000,MATCH(GenericLayout!N6,WormStrainStocks!$A$3:'WormStrainStocks'!$A$50000)),"")</f>
        <v>101</v>
      </c>
      <c r="O6" s="2">
        <f>IF(INDEX(WormStrainStocks!$E$3:$E$50000,MATCH(GenericLayout!O6,WormStrainStocks!$A$3:'WormStrainStocks'!$A$50000))="y",INDEX(WormStrainStocks!$A$3:$A$50000,MATCH(GenericLayout!O6,WormStrainStocks!$A$3:'WormStrainStocks'!$A$50000)),"")</f>
        <v>102</v>
      </c>
      <c r="P6" s="2">
        <f>IF(INDEX(WormStrainStocks!$E$3:$E$50000,MATCH(GenericLayout!P6,WormStrainStocks!$A$3:'WormStrainStocks'!$A$50000))="y",INDEX(WormStrainStocks!$A$3:$A$50000,MATCH(GenericLayout!P6,WormStrainStocks!$A$3:'WormStrainStocks'!$A$50000)),"")</f>
        <v>103</v>
      </c>
      <c r="Q6" s="2">
        <f>IF(INDEX(WormStrainStocks!$E$3:$E$50000,MATCH(GenericLayout!Q6,WormStrainStocks!$A$3:'WormStrainStocks'!$A$50000))="y",INDEX(WormStrainStocks!$A$3:$A$50000,MATCH(GenericLayout!Q6,WormStrainStocks!$A$3:'WormStrainStocks'!$A$50000)),"")</f>
        <v>104</v>
      </c>
      <c r="R6" s="2">
        <f>IF(INDEX(WormStrainStocks!$E$3:$E$50000,MATCH(GenericLayout!R6,WormStrainStocks!$A$3:'WormStrainStocks'!$A$50000))="y",INDEX(WormStrainStocks!$A$3:$A$50000,MATCH(GenericLayout!R6,WormStrainStocks!$A$3:'WormStrainStocks'!$A$50000)),"")</f>
        <v>105</v>
      </c>
      <c r="S6" s="2">
        <f>IF(INDEX(WormStrainStocks!$E$3:$E$50000,MATCH(GenericLayout!S6,WormStrainStocks!$A$3:'WormStrainStocks'!$A$50000))="y",INDEX(WormStrainStocks!$A$3:$A$50000,MATCH(GenericLayout!S6,WormStrainStocks!$A$3:'WormStrainStocks'!$A$50000)),"")</f>
        <v>106</v>
      </c>
      <c r="T6" s="2">
        <f>IF(INDEX(WormStrainStocks!$E$3:$E$50000,MATCH(GenericLayout!T6,WormStrainStocks!$A$3:'WormStrainStocks'!$A$50000))="y",INDEX(WormStrainStocks!$A$3:$A$50000,MATCH(GenericLayout!T6,WormStrainStocks!$A$3:'WormStrainStocks'!$A$50000)),"")</f>
        <v>107</v>
      </c>
      <c r="U6" s="37">
        <f>IF(INDEX(WormStrainStocks!$E$3:$E$50000,MATCH(GenericLayout!U6,WormStrainStocks!$A$3:'WormStrainStocks'!$A$50000))="y",INDEX(WormStrainStocks!$A$3:$A$50000,MATCH(GenericLayout!U6,WormStrainStocks!$A$3:'WormStrainStocks'!$A$50000)),"")</f>
        <v>108</v>
      </c>
      <c r="W6" s="36">
        <f>IF(INDEX(WormStrainStocks!$E$3:$E$50000,MATCH(GenericLayout!W6,WormStrainStocks!$A$3:'WormStrainStocks'!$A$50000))="y",INDEX(WormStrainStocks!$A$3:$A$50000,MATCH(GenericLayout!W6,WormStrainStocks!$A$3:'WormStrainStocks'!$A$50000)),"")</f>
        <v>181</v>
      </c>
      <c r="X6" s="2">
        <f>IF(INDEX(WormStrainStocks!$E$3:$E$50000,MATCH(GenericLayout!X6,WormStrainStocks!$A$3:'WormStrainStocks'!$A$50000))="y",INDEX(WormStrainStocks!$A$3:$A$50000,MATCH(GenericLayout!X6,WormStrainStocks!$A$3:'WormStrainStocks'!$A$50000)),"")</f>
        <v>182</v>
      </c>
      <c r="Y6" s="2">
        <f>IF(INDEX(WormStrainStocks!$E$3:$E$50000,MATCH(GenericLayout!Y6,WormStrainStocks!$A$3:'WormStrainStocks'!$A$50000))="y",INDEX(WormStrainStocks!$A$3:$A$50000,MATCH(GenericLayout!Y6,WormStrainStocks!$A$3:'WormStrainStocks'!$A$50000)),"")</f>
        <v>183</v>
      </c>
      <c r="Z6" s="2">
        <f>IF(INDEX(WormStrainStocks!$E$3:$E$50000,MATCH(GenericLayout!Z6,WormStrainStocks!$A$3:'WormStrainStocks'!$A$50000))="y",INDEX(WormStrainStocks!$A$3:$A$50000,MATCH(GenericLayout!Z6,WormStrainStocks!$A$3:'WormStrainStocks'!$A$50000)),"")</f>
        <v>184</v>
      </c>
      <c r="AA6" s="2">
        <f>IF(INDEX(WormStrainStocks!$E$3:$E$50000,MATCH(GenericLayout!AA6,WormStrainStocks!$A$3:'WormStrainStocks'!$A$50000))="y",INDEX(WormStrainStocks!$A$3:$A$50000,MATCH(GenericLayout!AA6,WormStrainStocks!$A$3:'WormStrainStocks'!$A$50000)),"")</f>
        <v>185</v>
      </c>
      <c r="AB6" s="2">
        <f>IF(INDEX(WormStrainStocks!$E$3:$E$50000,MATCH(GenericLayout!AB6,WormStrainStocks!$A$3:'WormStrainStocks'!$A$50000))="y",INDEX(WormStrainStocks!$A$3:$A$50000,MATCH(GenericLayout!AB6,WormStrainStocks!$A$3:'WormStrainStocks'!$A$50000)),"")</f>
        <v>186</v>
      </c>
      <c r="AC6" s="2">
        <f>IF(INDEX(WormStrainStocks!$E$3:$E$50000,MATCH(GenericLayout!AC6,WormStrainStocks!$A$3:'WormStrainStocks'!$A$50000))="y",INDEX(WormStrainStocks!$A$3:$A$50000,MATCH(GenericLayout!AC6,WormStrainStocks!$A$3:'WormStrainStocks'!$A$50000)),"")</f>
        <v>187</v>
      </c>
      <c r="AD6" s="2">
        <f>IF(INDEX(WormStrainStocks!$E$3:$E$50000,MATCH(GenericLayout!AD6,WormStrainStocks!$A$3:'WormStrainStocks'!$A$50000))="y",INDEX(WormStrainStocks!$A$3:$A$50000,MATCH(GenericLayout!AD6,WormStrainStocks!$A$3:'WormStrainStocks'!$A$50000)),"")</f>
        <v>188</v>
      </c>
      <c r="AE6" s="37">
        <f>IF(INDEX(WormStrainStocks!$E$3:$E$50000,MATCH(GenericLayout!AE6,WormStrainStocks!$A$3:'WormStrainStocks'!$A$50000))="y",INDEX(WormStrainStocks!$A$3:$A$50000,MATCH(GenericLayout!AE6,WormStrainStocks!$A$3:'WormStrainStocks'!$A$50000)),"")</f>
        <v>189</v>
      </c>
    </row>
    <row r="7" spans="2:32" x14ac:dyDescent="0.2">
      <c r="C7" s="36" t="str">
        <f>IF(INDEX(WormStrainStocks!$E$3:$E$50000,MATCH(GenericLayout!C7,WormStrainStocks!$A$3:'WormStrainStocks'!$A$50000))="y",INDEX(WormStrainStocks!$A$3:$A$50000,MATCH(GenericLayout!C7,WormStrainStocks!$A$3:'WormStrainStocks'!$A$50000)),"")</f>
        <v/>
      </c>
      <c r="D7" s="2">
        <f>IF(INDEX(WormStrainStocks!$E$3:$E$50000,MATCH(GenericLayout!D7,WormStrainStocks!$A$3:'WormStrainStocks'!$A$50000))="y",INDEX(WormStrainStocks!$A$3:$A$50000,MATCH(GenericLayout!D7,WormStrainStocks!$A$3:'WormStrainStocks'!$A$50000)),"")</f>
        <v>29</v>
      </c>
      <c r="E7" s="2">
        <f>IF(INDEX(WormStrainStocks!$E$3:$E$50000,MATCH(GenericLayout!E7,WormStrainStocks!$A$3:'WormStrainStocks'!$A$50000))="y",INDEX(WormStrainStocks!$A$3:$A$50000,MATCH(GenericLayout!E7,WormStrainStocks!$A$3:'WormStrainStocks'!$A$50000)),"")</f>
        <v>30</v>
      </c>
      <c r="F7" s="2">
        <f>IF(INDEX(WormStrainStocks!$E$3:$E$50000,MATCH(GenericLayout!F7,WormStrainStocks!$A$3:'WormStrainStocks'!$A$50000))="y",INDEX(WormStrainStocks!$A$3:$A$50000,MATCH(GenericLayout!F7,WormStrainStocks!$A$3:'WormStrainStocks'!$A$50000)),"")</f>
        <v>31</v>
      </c>
      <c r="G7" s="2">
        <f>IF(INDEX(WormStrainStocks!$E$3:$E$50000,MATCH(GenericLayout!G7,WormStrainStocks!$A$3:'WormStrainStocks'!$A$50000))="y",INDEX(WormStrainStocks!$A$3:$A$50000,MATCH(GenericLayout!G7,WormStrainStocks!$A$3:'WormStrainStocks'!$A$50000)),"")</f>
        <v>32</v>
      </c>
      <c r="H7" s="2">
        <f>IF(INDEX(WormStrainStocks!$E$3:$E$50000,MATCH(GenericLayout!H7,WormStrainStocks!$A$3:'WormStrainStocks'!$A$50000))="y",INDEX(WormStrainStocks!$A$3:$A$50000,MATCH(GenericLayout!H7,WormStrainStocks!$A$3:'WormStrainStocks'!$A$50000)),"")</f>
        <v>33</v>
      </c>
      <c r="I7" s="2">
        <f>IF(INDEX(WormStrainStocks!$E$3:$E$50000,MATCH(GenericLayout!I7,WormStrainStocks!$A$3:'WormStrainStocks'!$A$50000))="y",INDEX(WormStrainStocks!$A$3:$A$50000,MATCH(GenericLayout!I7,WormStrainStocks!$A$3:'WormStrainStocks'!$A$50000)),"")</f>
        <v>34</v>
      </c>
      <c r="J7" s="2">
        <f>IF(INDEX(WormStrainStocks!$E$3:$E$50000,MATCH(GenericLayout!J7,WormStrainStocks!$A$3:'WormStrainStocks'!$A$50000))="y",INDEX(WormStrainStocks!$A$3:$A$50000,MATCH(GenericLayout!J7,WormStrainStocks!$A$3:'WormStrainStocks'!$A$50000)),"")</f>
        <v>35</v>
      </c>
      <c r="K7" s="37">
        <f>IF(INDEX(WormStrainStocks!$E$3:$E$50000,MATCH(GenericLayout!K7,WormStrainStocks!$A$3:'WormStrainStocks'!$A$50000))="y",INDEX(WormStrainStocks!$A$3:$A$50000,MATCH(GenericLayout!K7,WormStrainStocks!$A$3:'WormStrainStocks'!$A$50000)),"")</f>
        <v>36</v>
      </c>
      <c r="L7" s="1"/>
      <c r="M7" s="36" t="str">
        <f>IF(INDEX(WormStrainStocks!$E$3:$E$50000,MATCH(GenericLayout!M7,WormStrainStocks!$A$3:'WormStrainStocks'!$A$50000))="y",INDEX(WormStrainStocks!$A$3:$A$50000,MATCH(GenericLayout!M7,WormStrainStocks!$A$3:'WormStrainStocks'!$A$50000)),"")</f>
        <v/>
      </c>
      <c r="N7" s="2">
        <f>IF(INDEX(WormStrainStocks!$E$3:$E$50000,MATCH(GenericLayout!N7,WormStrainStocks!$A$3:'WormStrainStocks'!$A$50000))="y",INDEX(WormStrainStocks!$A$3:$A$50000,MATCH(GenericLayout!N7,WormStrainStocks!$A$3:'WormStrainStocks'!$A$50000)),"")</f>
        <v>110</v>
      </c>
      <c r="O7" s="2">
        <f>IF(INDEX(WormStrainStocks!$E$3:$E$50000,MATCH(GenericLayout!O7,WormStrainStocks!$A$3:'WormStrainStocks'!$A$50000))="y",INDEX(WormStrainStocks!$A$3:$A$50000,MATCH(GenericLayout!O7,WormStrainStocks!$A$3:'WormStrainStocks'!$A$50000)),"")</f>
        <v>111</v>
      </c>
      <c r="P7" s="2">
        <f>IF(INDEX(WormStrainStocks!$E$3:$E$50000,MATCH(GenericLayout!P7,WormStrainStocks!$A$3:'WormStrainStocks'!$A$50000))="y",INDEX(WormStrainStocks!$A$3:$A$50000,MATCH(GenericLayout!P7,WormStrainStocks!$A$3:'WormStrainStocks'!$A$50000)),"")</f>
        <v>112</v>
      </c>
      <c r="Q7" s="2">
        <f>IF(INDEX(WormStrainStocks!$E$3:$E$50000,MATCH(GenericLayout!Q7,WormStrainStocks!$A$3:'WormStrainStocks'!$A$50000))="y",INDEX(WormStrainStocks!$A$3:$A$50000,MATCH(GenericLayout!Q7,WormStrainStocks!$A$3:'WormStrainStocks'!$A$50000)),"")</f>
        <v>113</v>
      </c>
      <c r="R7" s="2">
        <f>IF(INDEX(WormStrainStocks!$E$3:$E$50000,MATCH(GenericLayout!R7,WormStrainStocks!$A$3:'WormStrainStocks'!$A$50000))="y",INDEX(WormStrainStocks!$A$3:$A$50000,MATCH(GenericLayout!R7,WormStrainStocks!$A$3:'WormStrainStocks'!$A$50000)),"")</f>
        <v>114</v>
      </c>
      <c r="S7" s="2">
        <f>IF(INDEX(WormStrainStocks!$E$3:$E$50000,MATCH(GenericLayout!S7,WormStrainStocks!$A$3:'WormStrainStocks'!$A$50000))="y",INDEX(WormStrainStocks!$A$3:$A$50000,MATCH(GenericLayout!S7,WormStrainStocks!$A$3:'WormStrainStocks'!$A$50000)),"")</f>
        <v>115</v>
      </c>
      <c r="T7" s="2">
        <f>IF(INDEX(WormStrainStocks!$E$3:$E$50000,MATCH(GenericLayout!T7,WormStrainStocks!$A$3:'WormStrainStocks'!$A$50000))="y",INDEX(WormStrainStocks!$A$3:$A$50000,MATCH(GenericLayout!T7,WormStrainStocks!$A$3:'WormStrainStocks'!$A$50000)),"")</f>
        <v>116</v>
      </c>
      <c r="U7" s="37" t="str">
        <f>IF(INDEX(WormStrainStocks!$E$3:$E$50000,MATCH(GenericLayout!U7,WormStrainStocks!$A$3:'WormStrainStocks'!$A$50000))="y",INDEX(WormStrainStocks!$A$3:$A$50000,MATCH(GenericLayout!U7,WormStrainStocks!$A$3:'WormStrainStocks'!$A$50000)),"")</f>
        <v/>
      </c>
      <c r="W7" s="36">
        <f>IF(INDEX(WormStrainStocks!$E$3:$E$50000,MATCH(GenericLayout!W7,WormStrainStocks!$A$3:'WormStrainStocks'!$A$50000))="y",INDEX(WormStrainStocks!$A$3:$A$50000,MATCH(GenericLayout!W7,WormStrainStocks!$A$3:'WormStrainStocks'!$A$50000)),"")</f>
        <v>190</v>
      </c>
      <c r="X7" s="2">
        <f>IF(INDEX(WormStrainStocks!$E$3:$E$50000,MATCH(GenericLayout!X7,WormStrainStocks!$A$3:'WormStrainStocks'!$A$50000))="y",INDEX(WormStrainStocks!$A$3:$A$50000,MATCH(GenericLayout!X7,WormStrainStocks!$A$3:'WormStrainStocks'!$A$50000)),"")</f>
        <v>191</v>
      </c>
      <c r="Y7" s="2">
        <f>IF(INDEX(WormStrainStocks!$E$3:$E$50000,MATCH(GenericLayout!Y7,WormStrainStocks!$A$3:'WormStrainStocks'!$A$50000))="y",INDEX(WormStrainStocks!$A$3:$A$50000,MATCH(GenericLayout!Y7,WormStrainStocks!$A$3:'WormStrainStocks'!$A$50000)),"")</f>
        <v>192</v>
      </c>
      <c r="Z7" s="2">
        <f>IF(INDEX(WormStrainStocks!$E$3:$E$50000,MATCH(GenericLayout!Z7,WormStrainStocks!$A$3:'WormStrainStocks'!$A$50000))="y",INDEX(WormStrainStocks!$A$3:$A$50000,MATCH(GenericLayout!Z7,WormStrainStocks!$A$3:'WormStrainStocks'!$A$50000)),"")</f>
        <v>193</v>
      </c>
      <c r="AA7" s="2">
        <f>IF(INDEX(WormStrainStocks!$E$3:$E$50000,MATCH(GenericLayout!AA7,WormStrainStocks!$A$3:'WormStrainStocks'!$A$50000))="y",INDEX(WormStrainStocks!$A$3:$A$50000,MATCH(GenericLayout!AA7,WormStrainStocks!$A$3:'WormStrainStocks'!$A$50000)),"")</f>
        <v>194</v>
      </c>
      <c r="AB7" s="2">
        <f>IF(INDEX(WormStrainStocks!$E$3:$E$50000,MATCH(GenericLayout!AB7,WormStrainStocks!$A$3:'WormStrainStocks'!$A$50000))="y",INDEX(WormStrainStocks!$A$3:$A$50000,MATCH(GenericLayout!AB7,WormStrainStocks!$A$3:'WormStrainStocks'!$A$50000)),"")</f>
        <v>195</v>
      </c>
      <c r="AC7" s="2">
        <f>IF(INDEX(WormStrainStocks!$E$3:$E$50000,MATCH(GenericLayout!AC7,WormStrainStocks!$A$3:'WormStrainStocks'!$A$50000))="y",INDEX(WormStrainStocks!$A$3:$A$50000,MATCH(GenericLayout!AC7,WormStrainStocks!$A$3:'WormStrainStocks'!$A$50000)),"")</f>
        <v>196</v>
      </c>
      <c r="AD7" s="2">
        <f>IF(INDEX(WormStrainStocks!$E$3:$E$50000,MATCH(GenericLayout!AD7,WormStrainStocks!$A$3:'WormStrainStocks'!$A$50000))="y",INDEX(WormStrainStocks!$A$3:$A$50000,MATCH(GenericLayout!AD7,WormStrainStocks!$A$3:'WormStrainStocks'!$A$50000)),"")</f>
        <v>197</v>
      </c>
      <c r="AE7" s="37">
        <f>IF(INDEX(WormStrainStocks!$E$3:$E$50000,MATCH(GenericLayout!AE7,WormStrainStocks!$A$3:'WormStrainStocks'!$A$50000))="y",INDEX(WormStrainStocks!$A$3:$A$50000,MATCH(GenericLayout!AE7,WormStrainStocks!$A$3:'WormStrainStocks'!$A$50000)),"")</f>
        <v>198</v>
      </c>
    </row>
    <row r="8" spans="2:32" x14ac:dyDescent="0.2">
      <c r="C8" s="36">
        <f>IF(INDEX(WormStrainStocks!$E$3:$E$50000,MATCH(GenericLayout!C8,WormStrainStocks!$A$3:'WormStrainStocks'!$A$50000))="y",INDEX(WormStrainStocks!$A$3:$A$50000,MATCH(GenericLayout!C8,WormStrainStocks!$A$3:'WormStrainStocks'!$A$50000)),"")</f>
        <v>37</v>
      </c>
      <c r="D8" s="2">
        <f>IF(INDEX(WormStrainStocks!$E$3:$E$50000,MATCH(GenericLayout!D8,WormStrainStocks!$A$3:'WormStrainStocks'!$A$50000))="y",INDEX(WormStrainStocks!$A$3:$A$50000,MATCH(GenericLayout!D8,WormStrainStocks!$A$3:'WormStrainStocks'!$A$50000)),"")</f>
        <v>38</v>
      </c>
      <c r="E8" s="2">
        <f>IF(INDEX(WormStrainStocks!$E$3:$E$50000,MATCH(GenericLayout!E8,WormStrainStocks!$A$3:'WormStrainStocks'!$A$50000))="y",INDEX(WormStrainStocks!$A$3:$A$50000,MATCH(GenericLayout!E8,WormStrainStocks!$A$3:'WormStrainStocks'!$A$50000)),"")</f>
        <v>39</v>
      </c>
      <c r="F8" s="2">
        <f>IF(INDEX(WormStrainStocks!$E$3:$E$50000,MATCH(GenericLayout!F8,WormStrainStocks!$A$3:'WormStrainStocks'!$A$50000))="y",INDEX(WormStrainStocks!$A$3:$A$50000,MATCH(GenericLayout!F8,WormStrainStocks!$A$3:'WormStrainStocks'!$A$50000)),"")</f>
        <v>40</v>
      </c>
      <c r="G8" s="2">
        <f>IF(INDEX(WormStrainStocks!$E$3:$E$50000,MATCH(GenericLayout!G8,WormStrainStocks!$A$3:'WormStrainStocks'!$A$50000))="y",INDEX(WormStrainStocks!$A$3:$A$50000,MATCH(GenericLayout!G8,WormStrainStocks!$A$3:'WormStrainStocks'!$A$50000)),"")</f>
        <v>41</v>
      </c>
      <c r="H8" s="2">
        <f>IF(INDEX(WormStrainStocks!$E$3:$E$50000,MATCH(GenericLayout!H8,WormStrainStocks!$A$3:'WormStrainStocks'!$A$50000))="y",INDEX(WormStrainStocks!$A$3:$A$50000,MATCH(GenericLayout!H8,WormStrainStocks!$A$3:'WormStrainStocks'!$A$50000)),"")</f>
        <v>42</v>
      </c>
      <c r="I8" s="2">
        <f>IF(INDEX(WormStrainStocks!$E$3:$E$50000,MATCH(GenericLayout!I8,WormStrainStocks!$A$3:'WormStrainStocks'!$A$50000))="y",INDEX(WormStrainStocks!$A$3:$A$50000,MATCH(GenericLayout!I8,WormStrainStocks!$A$3:'WormStrainStocks'!$A$50000)),"")</f>
        <v>43</v>
      </c>
      <c r="J8" s="2">
        <f>IF(INDEX(WormStrainStocks!$E$3:$E$50000,MATCH(GenericLayout!J8,WormStrainStocks!$A$3:'WormStrainStocks'!$A$50000))="y",INDEX(WormStrainStocks!$A$3:$A$50000,MATCH(GenericLayout!J8,WormStrainStocks!$A$3:'WormStrainStocks'!$A$50000)),"")</f>
        <v>44</v>
      </c>
      <c r="K8" s="37">
        <f>IF(INDEX(WormStrainStocks!$E$3:$E$50000,MATCH(GenericLayout!K8,WormStrainStocks!$A$3:'WormStrainStocks'!$A$50000))="y",INDEX(WormStrainStocks!$A$3:$A$50000,MATCH(GenericLayout!K8,WormStrainStocks!$A$3:'WormStrainStocks'!$A$50000)),"")</f>
        <v>45</v>
      </c>
      <c r="L8" s="1"/>
      <c r="M8" s="36">
        <f>IF(INDEX(WormStrainStocks!$E$3:$E$50000,MATCH(GenericLayout!M8,WormStrainStocks!$A$3:'WormStrainStocks'!$A$50000))="y",INDEX(WormStrainStocks!$A$3:$A$50000,MATCH(GenericLayout!M8,WormStrainStocks!$A$3:'WormStrainStocks'!$A$50000)),"")</f>
        <v>118</v>
      </c>
      <c r="N8" s="2">
        <f>IF(INDEX(WormStrainStocks!$E$3:$E$50000,MATCH(GenericLayout!N8,WormStrainStocks!$A$3:'WormStrainStocks'!$A$50000))="y",INDEX(WormStrainStocks!$A$3:$A$50000,MATCH(GenericLayout!N8,WormStrainStocks!$A$3:'WormStrainStocks'!$A$50000)),"")</f>
        <v>119</v>
      </c>
      <c r="O8" s="2">
        <f>IF(INDEX(WormStrainStocks!$E$3:$E$50000,MATCH(GenericLayout!O8,WormStrainStocks!$A$3:'WormStrainStocks'!$A$50000))="y",INDEX(WormStrainStocks!$A$3:$A$50000,MATCH(GenericLayout!O8,WormStrainStocks!$A$3:'WormStrainStocks'!$A$50000)),"")</f>
        <v>120</v>
      </c>
      <c r="P8" s="2">
        <f>IF(INDEX(WormStrainStocks!$E$3:$E$50000,MATCH(GenericLayout!P8,WormStrainStocks!$A$3:'WormStrainStocks'!$A$50000))="y",INDEX(WormStrainStocks!$A$3:$A$50000,MATCH(GenericLayout!P8,WormStrainStocks!$A$3:'WormStrainStocks'!$A$50000)),"")</f>
        <v>121</v>
      </c>
      <c r="Q8" s="2">
        <f>IF(INDEX(WormStrainStocks!$E$3:$E$50000,MATCH(GenericLayout!Q8,WormStrainStocks!$A$3:'WormStrainStocks'!$A$50000))="y",INDEX(WormStrainStocks!$A$3:$A$50000,MATCH(GenericLayout!Q8,WormStrainStocks!$A$3:'WormStrainStocks'!$A$50000)),"")</f>
        <v>122</v>
      </c>
      <c r="R8" s="2">
        <f>IF(INDEX(WormStrainStocks!$E$3:$E$50000,MATCH(GenericLayout!R8,WormStrainStocks!$A$3:'WormStrainStocks'!$A$50000))="y",INDEX(WormStrainStocks!$A$3:$A$50000,MATCH(GenericLayout!R8,WormStrainStocks!$A$3:'WormStrainStocks'!$A$50000)),"")</f>
        <v>123</v>
      </c>
      <c r="S8" s="2">
        <f>IF(INDEX(WormStrainStocks!$E$3:$E$50000,MATCH(GenericLayout!S8,WormStrainStocks!$A$3:'WormStrainStocks'!$A$50000))="y",INDEX(WormStrainStocks!$A$3:$A$50000,MATCH(GenericLayout!S8,WormStrainStocks!$A$3:'WormStrainStocks'!$A$50000)),"")</f>
        <v>124</v>
      </c>
      <c r="T8" s="2">
        <f>IF(INDEX(WormStrainStocks!$E$3:$E$50000,MATCH(GenericLayout!T8,WormStrainStocks!$A$3:'WormStrainStocks'!$A$50000))="y",INDEX(WormStrainStocks!$A$3:$A$50000,MATCH(GenericLayout!T8,WormStrainStocks!$A$3:'WormStrainStocks'!$A$50000)),"")</f>
        <v>125</v>
      </c>
      <c r="U8" s="37">
        <f>IF(INDEX(WormStrainStocks!$E$3:$E$50000,MATCH(GenericLayout!U8,WormStrainStocks!$A$3:'WormStrainStocks'!$A$50000))="y",INDEX(WormStrainStocks!$A$3:$A$50000,MATCH(GenericLayout!U8,WormStrainStocks!$A$3:'WormStrainStocks'!$A$50000)),"")</f>
        <v>126</v>
      </c>
      <c r="W8" s="36">
        <f>IF(INDEX(WormStrainStocks!$E$3:$E$50000,MATCH(GenericLayout!W8,WormStrainStocks!$A$3:'WormStrainStocks'!$A$50000))="y",INDEX(WormStrainStocks!$A$3:$A$50000,MATCH(GenericLayout!W8,WormStrainStocks!$A$3:'WormStrainStocks'!$A$50000)),"")</f>
        <v>199</v>
      </c>
      <c r="X8" s="2">
        <f>IF(INDEX(WormStrainStocks!$E$3:$E$50000,MATCH(GenericLayout!X8,WormStrainStocks!$A$3:'WormStrainStocks'!$A$50000))="y",INDEX(WormStrainStocks!$A$3:$A$50000,MATCH(GenericLayout!X8,WormStrainStocks!$A$3:'WormStrainStocks'!$A$50000)),"")</f>
        <v>200</v>
      </c>
      <c r="Y8" s="2">
        <f>IF(INDEX(WormStrainStocks!$E$3:$E$50000,MATCH(GenericLayout!Y8,WormStrainStocks!$A$3:'WormStrainStocks'!$A$50000))="y",INDEX(WormStrainStocks!$A$3:$A$50000,MATCH(GenericLayout!Y8,WormStrainStocks!$A$3:'WormStrainStocks'!$A$50000)),"")</f>
        <v>201</v>
      </c>
      <c r="Z8" s="2">
        <f>IF(INDEX(WormStrainStocks!$E$3:$E$50000,MATCH(GenericLayout!Z8,WormStrainStocks!$A$3:'WormStrainStocks'!$A$50000))="y",INDEX(WormStrainStocks!$A$3:$A$50000,MATCH(GenericLayout!Z8,WormStrainStocks!$A$3:'WormStrainStocks'!$A$50000)),"")</f>
        <v>202</v>
      </c>
      <c r="AA8" s="2">
        <f>IF(INDEX(WormStrainStocks!$E$3:$E$50000,MATCH(GenericLayout!AA8,WormStrainStocks!$A$3:'WormStrainStocks'!$A$50000))="y",INDEX(WormStrainStocks!$A$3:$A$50000,MATCH(GenericLayout!AA8,WormStrainStocks!$A$3:'WormStrainStocks'!$A$50000)),"")</f>
        <v>203</v>
      </c>
      <c r="AB8" s="2">
        <f>IF(INDEX(WormStrainStocks!$E$3:$E$50000,MATCH(GenericLayout!AB8,WormStrainStocks!$A$3:'WormStrainStocks'!$A$50000))="y",INDEX(WormStrainStocks!$A$3:$A$50000,MATCH(GenericLayout!AB8,WormStrainStocks!$A$3:'WormStrainStocks'!$A$50000)),"")</f>
        <v>204</v>
      </c>
      <c r="AC8" s="2">
        <f>IF(INDEX(WormStrainStocks!$E$3:$E$50000,MATCH(GenericLayout!AC8,WormStrainStocks!$A$3:'WormStrainStocks'!$A$50000))="y",INDEX(WormStrainStocks!$A$3:$A$50000,MATCH(GenericLayout!AC8,WormStrainStocks!$A$3:'WormStrainStocks'!$A$50000)),"")</f>
        <v>205</v>
      </c>
      <c r="AD8" s="2">
        <f>IF(INDEX(WormStrainStocks!$E$3:$E$50000,MATCH(GenericLayout!AD8,WormStrainStocks!$A$3:'WormStrainStocks'!$A$50000))="y",INDEX(WormStrainStocks!$A$3:$A$50000,MATCH(GenericLayout!AD8,WormStrainStocks!$A$3:'WormStrainStocks'!$A$50000)),"")</f>
        <v>206</v>
      </c>
      <c r="AE8" s="37">
        <f>IF(INDEX(WormStrainStocks!$E$3:$E$50000,MATCH(GenericLayout!AE8,WormStrainStocks!$A$3:'WormStrainStocks'!$A$50000))="y",INDEX(WormStrainStocks!$A$3:$A$50000,MATCH(GenericLayout!AE8,WormStrainStocks!$A$3:'WormStrainStocks'!$A$50000)),"")</f>
        <v>207</v>
      </c>
    </row>
    <row r="9" spans="2:32" x14ac:dyDescent="0.2">
      <c r="C9" s="36">
        <f>IF(INDEX(WormStrainStocks!$E$3:$E$50000,MATCH(GenericLayout!C9,WormStrainStocks!$A$3:'WormStrainStocks'!$A$50000))="y",INDEX(WormStrainStocks!$A$3:$A$50000,MATCH(GenericLayout!C9,WormStrainStocks!$A$3:'WormStrainStocks'!$A$50000)),"")</f>
        <v>46</v>
      </c>
      <c r="D9" s="2">
        <f>IF(INDEX(WormStrainStocks!$E$3:$E$50000,MATCH(GenericLayout!D9,WormStrainStocks!$A$3:'WormStrainStocks'!$A$50000))="y",INDEX(WormStrainStocks!$A$3:$A$50000,MATCH(GenericLayout!D9,WormStrainStocks!$A$3:'WormStrainStocks'!$A$50000)),"")</f>
        <v>47</v>
      </c>
      <c r="E9" s="2">
        <f>IF(INDEX(WormStrainStocks!$E$3:$E$50000,MATCH(GenericLayout!E9,WormStrainStocks!$A$3:'WormStrainStocks'!$A$50000))="y",INDEX(WormStrainStocks!$A$3:$A$50000,MATCH(GenericLayout!E9,WormStrainStocks!$A$3:'WormStrainStocks'!$A$50000)),"")</f>
        <v>48</v>
      </c>
      <c r="F9" s="2">
        <f>IF(INDEX(WormStrainStocks!$E$3:$E$50000,MATCH(GenericLayout!F9,WormStrainStocks!$A$3:'WormStrainStocks'!$A$50000))="y",INDEX(WormStrainStocks!$A$3:$A$50000,MATCH(GenericLayout!F9,WormStrainStocks!$A$3:'WormStrainStocks'!$A$50000)),"")</f>
        <v>49</v>
      </c>
      <c r="G9" s="2">
        <f>IF(INDEX(WormStrainStocks!$E$3:$E$50000,MATCH(GenericLayout!G9,WormStrainStocks!$A$3:'WormStrainStocks'!$A$50000))="y",INDEX(WormStrainStocks!$A$3:$A$50000,MATCH(GenericLayout!G9,WormStrainStocks!$A$3:'WormStrainStocks'!$A$50000)),"")</f>
        <v>50</v>
      </c>
      <c r="H9" s="2">
        <f>IF(INDEX(WormStrainStocks!$E$3:$E$50000,MATCH(GenericLayout!H9,WormStrainStocks!$A$3:'WormStrainStocks'!$A$50000))="y",INDEX(WormStrainStocks!$A$3:$A$50000,MATCH(GenericLayout!H9,WormStrainStocks!$A$3:'WormStrainStocks'!$A$50000)),"")</f>
        <v>51</v>
      </c>
      <c r="I9" s="2">
        <f>IF(INDEX(WormStrainStocks!$E$3:$E$50000,MATCH(GenericLayout!I9,WormStrainStocks!$A$3:'WormStrainStocks'!$A$50000))="y",INDEX(WormStrainStocks!$A$3:$A$50000,MATCH(GenericLayout!I9,WormStrainStocks!$A$3:'WormStrainStocks'!$A$50000)),"")</f>
        <v>52</v>
      </c>
      <c r="J9" s="2">
        <f>IF(INDEX(WormStrainStocks!$E$3:$E$50000,MATCH(GenericLayout!J9,WormStrainStocks!$A$3:'WormStrainStocks'!$A$50000))="y",INDEX(WormStrainStocks!$A$3:$A$50000,MATCH(GenericLayout!J9,WormStrainStocks!$A$3:'WormStrainStocks'!$A$50000)),"")</f>
        <v>53</v>
      </c>
      <c r="K9" s="37">
        <f>IF(INDEX(WormStrainStocks!$E$3:$E$50000,MATCH(GenericLayout!K9,WormStrainStocks!$A$3:'WormStrainStocks'!$A$50000))="y",INDEX(WormStrainStocks!$A$3:$A$50000,MATCH(GenericLayout!K9,WormStrainStocks!$A$3:'WormStrainStocks'!$A$50000)),"")</f>
        <v>54</v>
      </c>
      <c r="L9" s="1"/>
      <c r="M9" s="36">
        <f>IF(INDEX(WormStrainStocks!$E$3:$E$50000,MATCH(GenericLayout!M9,WormStrainStocks!$A$3:'WormStrainStocks'!$A$50000))="y",INDEX(WormStrainStocks!$A$3:$A$50000,MATCH(GenericLayout!M9,WormStrainStocks!$A$3:'WormStrainStocks'!$A$50000)),"")</f>
        <v>127</v>
      </c>
      <c r="N9" s="2">
        <f>IF(INDEX(WormStrainStocks!$E$3:$E$50000,MATCH(GenericLayout!N9,WormStrainStocks!$A$3:'WormStrainStocks'!$A$50000))="y",INDEX(WormStrainStocks!$A$3:$A$50000,MATCH(GenericLayout!N9,WormStrainStocks!$A$3:'WormStrainStocks'!$A$50000)),"")</f>
        <v>128</v>
      </c>
      <c r="O9" s="2">
        <f>IF(INDEX(WormStrainStocks!$E$3:$E$50000,MATCH(GenericLayout!O9,WormStrainStocks!$A$3:'WormStrainStocks'!$A$50000))="y",INDEX(WormStrainStocks!$A$3:$A$50000,MATCH(GenericLayout!O9,WormStrainStocks!$A$3:'WormStrainStocks'!$A$50000)),"")</f>
        <v>129</v>
      </c>
      <c r="P9" s="2">
        <f>IF(INDEX(WormStrainStocks!$E$3:$E$50000,MATCH(GenericLayout!P9,WormStrainStocks!$A$3:'WormStrainStocks'!$A$50000))="y",INDEX(WormStrainStocks!$A$3:$A$50000,MATCH(GenericLayout!P9,WormStrainStocks!$A$3:'WormStrainStocks'!$A$50000)),"")</f>
        <v>130</v>
      </c>
      <c r="Q9" s="2">
        <f>IF(INDEX(WormStrainStocks!$E$3:$E$50000,MATCH(GenericLayout!Q9,WormStrainStocks!$A$3:'WormStrainStocks'!$A$50000))="y",INDEX(WormStrainStocks!$A$3:$A$50000,MATCH(GenericLayout!Q9,WormStrainStocks!$A$3:'WormStrainStocks'!$A$50000)),"")</f>
        <v>131</v>
      </c>
      <c r="R9" s="2">
        <f>IF(INDEX(WormStrainStocks!$E$3:$E$50000,MATCH(GenericLayout!R9,WormStrainStocks!$A$3:'WormStrainStocks'!$A$50000))="y",INDEX(WormStrainStocks!$A$3:$A$50000,MATCH(GenericLayout!R9,WormStrainStocks!$A$3:'WormStrainStocks'!$A$50000)),"")</f>
        <v>132</v>
      </c>
      <c r="S9" s="2">
        <f>IF(INDEX(WormStrainStocks!$E$3:$E$50000,MATCH(GenericLayout!S9,WormStrainStocks!$A$3:'WormStrainStocks'!$A$50000))="y",INDEX(WormStrainStocks!$A$3:$A$50000,MATCH(GenericLayout!S9,WormStrainStocks!$A$3:'WormStrainStocks'!$A$50000)),"")</f>
        <v>133</v>
      </c>
      <c r="T9" s="2">
        <f>IF(INDEX(WormStrainStocks!$E$3:$E$50000,MATCH(GenericLayout!T9,WormStrainStocks!$A$3:'WormStrainStocks'!$A$50000))="y",INDEX(WormStrainStocks!$A$3:$A$50000,MATCH(GenericLayout!T9,WormStrainStocks!$A$3:'WormStrainStocks'!$A$50000)),"")</f>
        <v>134</v>
      </c>
      <c r="U9" s="37">
        <f>IF(INDEX(WormStrainStocks!$E$3:$E$50000,MATCH(GenericLayout!U9,WormStrainStocks!$A$3:'WormStrainStocks'!$A$50000))="y",INDEX(WormStrainStocks!$A$3:$A$50000,MATCH(GenericLayout!U9,WormStrainStocks!$A$3:'WormStrainStocks'!$A$50000)),"")</f>
        <v>135</v>
      </c>
      <c r="W9" s="36">
        <f>IF(INDEX(WormStrainStocks!$E$3:$E$50000,MATCH(GenericLayout!W9,WormStrainStocks!$A$3:'WormStrainStocks'!$A$50000))="y",INDEX(WormStrainStocks!$A$3:$A$50000,MATCH(GenericLayout!W9,WormStrainStocks!$A$3:'WormStrainStocks'!$A$50000)),"")</f>
        <v>208</v>
      </c>
      <c r="X9" s="2">
        <f>IF(INDEX(WormStrainStocks!$E$3:$E$50000,MATCH(GenericLayout!X9,WormStrainStocks!$A$3:'WormStrainStocks'!$A$50000))="y",INDEX(WormStrainStocks!$A$3:$A$50000,MATCH(GenericLayout!X9,WormStrainStocks!$A$3:'WormStrainStocks'!$A$50000)),"")</f>
        <v>209</v>
      </c>
      <c r="Y9" s="2">
        <f>IF(INDEX(WormStrainStocks!$E$3:$E$50000,MATCH(GenericLayout!Y9,WormStrainStocks!$A$3:'WormStrainStocks'!$A$50000))="y",INDEX(WormStrainStocks!$A$3:$A$50000,MATCH(GenericLayout!Y9,WormStrainStocks!$A$3:'WormStrainStocks'!$A$50000)),"")</f>
        <v>210</v>
      </c>
      <c r="Z9" s="2">
        <f>IF(INDEX(WormStrainStocks!$E$3:$E$50000,MATCH(GenericLayout!Z9,WormStrainStocks!$A$3:'WormStrainStocks'!$A$50000))="y",INDEX(WormStrainStocks!$A$3:$A$50000,MATCH(GenericLayout!Z9,WormStrainStocks!$A$3:'WormStrainStocks'!$A$50000)),"")</f>
        <v>211</v>
      </c>
      <c r="AA9" s="2">
        <f>IF(INDEX(WormStrainStocks!$E$3:$E$50000,MATCH(GenericLayout!AA9,WormStrainStocks!$A$3:'WormStrainStocks'!$A$50000))="y",INDEX(WormStrainStocks!$A$3:$A$50000,MATCH(GenericLayout!AA9,WormStrainStocks!$A$3:'WormStrainStocks'!$A$50000)),"")</f>
        <v>212</v>
      </c>
      <c r="AB9" s="2">
        <f>IF(INDEX(WormStrainStocks!$E$3:$E$50000,MATCH(GenericLayout!AB9,WormStrainStocks!$A$3:'WormStrainStocks'!$A$50000))="y",INDEX(WormStrainStocks!$A$3:$A$50000,MATCH(GenericLayout!AB9,WormStrainStocks!$A$3:'WormStrainStocks'!$A$50000)),"")</f>
        <v>213</v>
      </c>
      <c r="AC9" s="2">
        <f>IF(INDEX(WormStrainStocks!$E$3:$E$50000,MATCH(GenericLayout!AC9,WormStrainStocks!$A$3:'WormStrainStocks'!$A$50000))="y",INDEX(WormStrainStocks!$A$3:$A$50000,MATCH(GenericLayout!AC9,WormStrainStocks!$A$3:'WormStrainStocks'!$A$50000)),"")</f>
        <v>214</v>
      </c>
      <c r="AD9" s="2">
        <f>IF(INDEX(WormStrainStocks!$E$3:$E$50000,MATCH(GenericLayout!AD9,WormStrainStocks!$A$3:'WormStrainStocks'!$A$50000))="y",INDEX(WormStrainStocks!$A$3:$A$50000,MATCH(GenericLayout!AD9,WormStrainStocks!$A$3:'WormStrainStocks'!$A$50000)),"")</f>
        <v>215</v>
      </c>
      <c r="AE9" s="37">
        <f>IF(INDEX(WormStrainStocks!$E$3:$E$50000,MATCH(GenericLayout!AE9,WormStrainStocks!$A$3:'WormStrainStocks'!$A$50000))="y",INDEX(WormStrainStocks!$A$3:$A$50000,MATCH(GenericLayout!AE9,WormStrainStocks!$A$3:'WormStrainStocks'!$A$50000)),"")</f>
        <v>216</v>
      </c>
    </row>
    <row r="10" spans="2:32" x14ac:dyDescent="0.2">
      <c r="C10" s="36">
        <f>IF(INDEX(WormStrainStocks!$E$3:$E$50000,MATCH(GenericLayout!C10,WormStrainStocks!$A$3:'WormStrainStocks'!$A$50000))="y",INDEX(WormStrainStocks!$A$3:$A$50000,MATCH(GenericLayout!C10,WormStrainStocks!$A$3:'WormStrainStocks'!$A$50000)),"")</f>
        <v>55</v>
      </c>
      <c r="D10" s="2">
        <f>IF(INDEX(WormStrainStocks!$E$3:$E$50000,MATCH(GenericLayout!D10,WormStrainStocks!$A$3:'WormStrainStocks'!$A$50000))="y",INDEX(WormStrainStocks!$A$3:$A$50000,MATCH(GenericLayout!D10,WormStrainStocks!$A$3:'WormStrainStocks'!$A$50000)),"")</f>
        <v>56</v>
      </c>
      <c r="E10" s="2">
        <f>IF(INDEX(WormStrainStocks!$E$3:$E$50000,MATCH(GenericLayout!E10,WormStrainStocks!$A$3:'WormStrainStocks'!$A$50000))="y",INDEX(WormStrainStocks!$A$3:$A$50000,MATCH(GenericLayout!E10,WormStrainStocks!$A$3:'WormStrainStocks'!$A$50000)),"")</f>
        <v>57</v>
      </c>
      <c r="F10" s="2">
        <f>IF(INDEX(WormStrainStocks!$E$3:$E$50000,MATCH(GenericLayout!F10,WormStrainStocks!$A$3:'WormStrainStocks'!$A$50000))="y",INDEX(WormStrainStocks!$A$3:$A$50000,MATCH(GenericLayout!F10,WormStrainStocks!$A$3:'WormStrainStocks'!$A$50000)),"")</f>
        <v>58</v>
      </c>
      <c r="G10" s="2">
        <f>IF(INDEX(WormStrainStocks!$E$3:$E$50000,MATCH(GenericLayout!G10,WormStrainStocks!$A$3:'WormStrainStocks'!$A$50000))="y",INDEX(WormStrainStocks!$A$3:$A$50000,MATCH(GenericLayout!G10,WormStrainStocks!$A$3:'WormStrainStocks'!$A$50000)),"")</f>
        <v>59</v>
      </c>
      <c r="H10" s="2">
        <f>IF(INDEX(WormStrainStocks!$E$3:$E$50000,MATCH(GenericLayout!H10,WormStrainStocks!$A$3:'WormStrainStocks'!$A$50000))="y",INDEX(WormStrainStocks!$A$3:$A$50000,MATCH(GenericLayout!H10,WormStrainStocks!$A$3:'WormStrainStocks'!$A$50000)),"")</f>
        <v>60</v>
      </c>
      <c r="I10" s="2">
        <f>IF(INDEX(WormStrainStocks!$E$3:$E$50000,MATCH(GenericLayout!I10,WormStrainStocks!$A$3:'WormStrainStocks'!$A$50000))="y",INDEX(WormStrainStocks!$A$3:$A$50000,MATCH(GenericLayout!I10,WormStrainStocks!$A$3:'WormStrainStocks'!$A$50000)),"")</f>
        <v>61</v>
      </c>
      <c r="J10" s="2">
        <f>IF(INDEX(WormStrainStocks!$E$3:$E$50000,MATCH(GenericLayout!J10,WormStrainStocks!$A$3:'WormStrainStocks'!$A$50000))="y",INDEX(WormStrainStocks!$A$3:$A$50000,MATCH(GenericLayout!J10,WormStrainStocks!$A$3:'WormStrainStocks'!$A$50000)),"")</f>
        <v>62</v>
      </c>
      <c r="K10" s="37">
        <f>IF(INDEX(WormStrainStocks!$E$3:$E$50000,MATCH(GenericLayout!K10,WormStrainStocks!$A$3:'WormStrainStocks'!$A$50000))="y",INDEX(WormStrainStocks!$A$3:$A$50000,MATCH(GenericLayout!K10,WormStrainStocks!$A$3:'WormStrainStocks'!$A$50000)),"")</f>
        <v>63</v>
      </c>
      <c r="L10" s="1"/>
      <c r="M10" s="36">
        <f>IF(INDEX(WormStrainStocks!$E$3:$E$50000,MATCH(GenericLayout!M10,WormStrainStocks!$A$3:'WormStrainStocks'!$A$50000))="y",INDEX(WormStrainStocks!$A$3:$A$50000,MATCH(GenericLayout!M10,WormStrainStocks!$A$3:'WormStrainStocks'!$A$50000)),"")</f>
        <v>136</v>
      </c>
      <c r="N10" s="2">
        <f>IF(INDEX(WormStrainStocks!$E$3:$E$50000,MATCH(GenericLayout!N10,WormStrainStocks!$A$3:'WormStrainStocks'!$A$50000))="y",INDEX(WormStrainStocks!$A$3:$A$50000,MATCH(GenericLayout!N10,WormStrainStocks!$A$3:'WormStrainStocks'!$A$50000)),"")</f>
        <v>137</v>
      </c>
      <c r="O10" s="2">
        <f>IF(INDEX(WormStrainStocks!$E$3:$E$50000,MATCH(GenericLayout!O10,WormStrainStocks!$A$3:'WormStrainStocks'!$A$50000))="y",INDEX(WormStrainStocks!$A$3:$A$50000,MATCH(GenericLayout!O10,WormStrainStocks!$A$3:'WormStrainStocks'!$A$50000)),"")</f>
        <v>138</v>
      </c>
      <c r="P10" s="2">
        <f>IF(INDEX(WormStrainStocks!$E$3:$E$50000,MATCH(GenericLayout!P10,WormStrainStocks!$A$3:'WormStrainStocks'!$A$50000))="y",INDEX(WormStrainStocks!$A$3:$A$50000,MATCH(GenericLayout!P10,WormStrainStocks!$A$3:'WormStrainStocks'!$A$50000)),"")</f>
        <v>139</v>
      </c>
      <c r="Q10" s="2">
        <f>IF(INDEX(WormStrainStocks!$E$3:$E$50000,MATCH(GenericLayout!Q10,WormStrainStocks!$A$3:'WormStrainStocks'!$A$50000))="y",INDEX(WormStrainStocks!$A$3:$A$50000,MATCH(GenericLayout!Q10,WormStrainStocks!$A$3:'WormStrainStocks'!$A$50000)),"")</f>
        <v>140</v>
      </c>
      <c r="R10" s="2">
        <f>IF(INDEX(WormStrainStocks!$E$3:$E$50000,MATCH(GenericLayout!R10,WormStrainStocks!$A$3:'WormStrainStocks'!$A$50000))="y",INDEX(WormStrainStocks!$A$3:$A$50000,MATCH(GenericLayout!R10,WormStrainStocks!$A$3:'WormStrainStocks'!$A$50000)),"")</f>
        <v>141</v>
      </c>
      <c r="S10" s="2">
        <f>IF(INDEX(WormStrainStocks!$E$3:$E$50000,MATCH(GenericLayout!S10,WormStrainStocks!$A$3:'WormStrainStocks'!$A$50000))="y",INDEX(WormStrainStocks!$A$3:$A$50000,MATCH(GenericLayout!S10,WormStrainStocks!$A$3:'WormStrainStocks'!$A$50000)),"")</f>
        <v>142</v>
      </c>
      <c r="T10" s="2">
        <f>IF(INDEX(WormStrainStocks!$E$3:$E$50000,MATCH(GenericLayout!T10,WormStrainStocks!$A$3:'WormStrainStocks'!$A$50000))="y",INDEX(WormStrainStocks!$A$3:$A$50000,MATCH(GenericLayout!T10,WormStrainStocks!$A$3:'WormStrainStocks'!$A$50000)),"")</f>
        <v>143</v>
      </c>
      <c r="U10" s="37">
        <f>IF(INDEX(WormStrainStocks!$E$3:$E$50000,MATCH(GenericLayout!U10,WormStrainStocks!$A$3:'WormStrainStocks'!$A$50000))="y",INDEX(WormStrainStocks!$A$3:$A$50000,MATCH(GenericLayout!U10,WormStrainStocks!$A$3:'WormStrainStocks'!$A$50000)),"")</f>
        <v>144</v>
      </c>
      <c r="W10" s="36">
        <f>IF(INDEX(WormStrainStocks!$E$3:$E$50000,MATCH(GenericLayout!W10,WormStrainStocks!$A$3:'WormStrainStocks'!$A$50000))="y",INDEX(WormStrainStocks!$A$3:$A$50000,MATCH(GenericLayout!W10,WormStrainStocks!$A$3:'WormStrainStocks'!$A$50000)),"")</f>
        <v>217</v>
      </c>
      <c r="X10" s="2">
        <f>IF(INDEX(WormStrainStocks!$E$3:$E$50000,MATCH(GenericLayout!X10,WormStrainStocks!$A$3:'WormStrainStocks'!$A$50000))="y",INDEX(WormStrainStocks!$A$3:$A$50000,MATCH(GenericLayout!X10,WormStrainStocks!$A$3:'WormStrainStocks'!$A$50000)),"")</f>
        <v>218</v>
      </c>
      <c r="Y10" s="2">
        <f>IF(INDEX(WormStrainStocks!$E$3:$E$50000,MATCH(GenericLayout!Y10,WormStrainStocks!$A$3:'WormStrainStocks'!$A$50000))="y",INDEX(WormStrainStocks!$A$3:$A$50000,MATCH(GenericLayout!Y10,WormStrainStocks!$A$3:'WormStrainStocks'!$A$50000)),"")</f>
        <v>219</v>
      </c>
      <c r="Z10" s="2">
        <f>IF(INDEX(WormStrainStocks!$E$3:$E$50000,MATCH(GenericLayout!Z10,WormStrainStocks!$A$3:'WormStrainStocks'!$A$50000))="y",INDEX(WormStrainStocks!$A$3:$A$50000,MATCH(GenericLayout!Z10,WormStrainStocks!$A$3:'WormStrainStocks'!$A$50000)),"")</f>
        <v>220</v>
      </c>
      <c r="AA10" s="2">
        <f>IF(INDEX(WormStrainStocks!$E$3:$E$50000,MATCH(GenericLayout!AA10,WormStrainStocks!$A$3:'WormStrainStocks'!$A$50000))="y",INDEX(WormStrainStocks!$A$3:$A$50000,MATCH(GenericLayout!AA10,WormStrainStocks!$A$3:'WormStrainStocks'!$A$50000)),"")</f>
        <v>221</v>
      </c>
      <c r="AB10" s="2">
        <f>IF(INDEX(WormStrainStocks!$E$3:$E$50000,MATCH(GenericLayout!AB10,WormStrainStocks!$A$3:'WormStrainStocks'!$A$50000))="y",INDEX(WormStrainStocks!$A$3:$A$50000,MATCH(GenericLayout!AB10,WormStrainStocks!$A$3:'WormStrainStocks'!$A$50000)),"")</f>
        <v>222</v>
      </c>
      <c r="AC10" s="2">
        <f>IF(INDEX(WormStrainStocks!$E$3:$E$50000,MATCH(GenericLayout!AC10,WormStrainStocks!$A$3:'WormStrainStocks'!$A$50000))="y",INDEX(WormStrainStocks!$A$3:$A$50000,MATCH(GenericLayout!AC10,WormStrainStocks!$A$3:'WormStrainStocks'!$A$50000)),"")</f>
        <v>223</v>
      </c>
      <c r="AD10" s="2">
        <f>IF(INDEX(WormStrainStocks!$E$3:$E$50000,MATCH(GenericLayout!AD10,WormStrainStocks!$A$3:'WormStrainStocks'!$A$50000))="y",INDEX(WormStrainStocks!$A$3:$A$50000,MATCH(GenericLayout!AD10,WormStrainStocks!$A$3:'WormStrainStocks'!$A$50000)),"")</f>
        <v>224</v>
      </c>
      <c r="AE10" s="37">
        <f>IF(INDEX(WormStrainStocks!$E$3:$E$50000,MATCH(GenericLayout!AE10,WormStrainStocks!$A$3:'WormStrainStocks'!$A$50000))="y",INDEX(WormStrainStocks!$A$3:$A$50000,MATCH(GenericLayout!AE10,WormStrainStocks!$A$3:'WormStrainStocks'!$A$50000)),"")</f>
        <v>225</v>
      </c>
    </row>
    <row r="11" spans="2:32" x14ac:dyDescent="0.2">
      <c r="C11" s="36" t="str">
        <f>IF(INDEX(WormStrainStocks!$E$3:$E$50000,MATCH(GenericLayout!C11,WormStrainStocks!$A$3:'WormStrainStocks'!$A$50000))="y",INDEX(WormStrainStocks!$A$3:$A$50000,MATCH(GenericLayout!C11,WormStrainStocks!$A$3:'WormStrainStocks'!$A$50000)),"")</f>
        <v/>
      </c>
      <c r="D11" s="2">
        <f>IF(INDEX(WormStrainStocks!$E$3:$E$50000,MATCH(GenericLayout!D11,WormStrainStocks!$A$3:'WormStrainStocks'!$A$50000))="y",INDEX(WormStrainStocks!$A$3:$A$50000,MATCH(GenericLayout!D11,WormStrainStocks!$A$3:'WormStrainStocks'!$A$50000)),"")</f>
        <v>65</v>
      </c>
      <c r="E11" s="2">
        <f>IF(INDEX(WormStrainStocks!$E$3:$E$50000,MATCH(GenericLayout!E11,WormStrainStocks!$A$3:'WormStrainStocks'!$A$50000))="y",INDEX(WormStrainStocks!$A$3:$A$50000,MATCH(GenericLayout!E11,WormStrainStocks!$A$3:'WormStrainStocks'!$A$50000)),"")</f>
        <v>66</v>
      </c>
      <c r="F11" s="2">
        <f>IF(INDEX(WormStrainStocks!$E$3:$E$50000,MATCH(GenericLayout!F11,WormStrainStocks!$A$3:'WormStrainStocks'!$A$50000))="y",INDEX(WormStrainStocks!$A$3:$A$50000,MATCH(GenericLayout!F11,WormStrainStocks!$A$3:'WormStrainStocks'!$A$50000)),"")</f>
        <v>67</v>
      </c>
      <c r="G11" s="2">
        <f>IF(INDEX(WormStrainStocks!$E$3:$E$50000,MATCH(GenericLayout!G11,WormStrainStocks!$A$3:'WormStrainStocks'!$A$50000))="y",INDEX(WormStrainStocks!$A$3:$A$50000,MATCH(GenericLayout!G11,WormStrainStocks!$A$3:'WormStrainStocks'!$A$50000)),"")</f>
        <v>68</v>
      </c>
      <c r="H11" s="2">
        <f>IF(INDEX(WormStrainStocks!$E$3:$E$50000,MATCH(GenericLayout!H11,WormStrainStocks!$A$3:'WormStrainStocks'!$A$50000))="y",INDEX(WormStrainStocks!$A$3:$A$50000,MATCH(GenericLayout!H11,WormStrainStocks!$A$3:'WormStrainStocks'!$A$50000)),"")</f>
        <v>69</v>
      </c>
      <c r="I11" s="2">
        <f>IF(INDEX(WormStrainStocks!$E$3:$E$50000,MATCH(GenericLayout!I11,WormStrainStocks!$A$3:'WormStrainStocks'!$A$50000))="y",INDEX(WormStrainStocks!$A$3:$A$50000,MATCH(GenericLayout!I11,WormStrainStocks!$A$3:'WormStrainStocks'!$A$50000)),"")</f>
        <v>70</v>
      </c>
      <c r="J11" s="2">
        <f>IF(INDEX(WormStrainStocks!$E$3:$E$50000,MATCH(GenericLayout!J11,WormStrainStocks!$A$3:'WormStrainStocks'!$A$50000))="y",INDEX(WormStrainStocks!$A$3:$A$50000,MATCH(GenericLayout!J11,WormStrainStocks!$A$3:'WormStrainStocks'!$A$50000)),"")</f>
        <v>71</v>
      </c>
      <c r="K11" s="37">
        <f>IF(INDEX(WormStrainStocks!$E$3:$E$50000,MATCH(GenericLayout!K11,WormStrainStocks!$A$3:'WormStrainStocks'!$A$50000))="y",INDEX(WormStrainStocks!$A$3:$A$50000,MATCH(GenericLayout!K11,WormStrainStocks!$A$3:'WormStrainStocks'!$A$50000)),"")</f>
        <v>72</v>
      </c>
      <c r="L11" s="1"/>
      <c r="M11" s="36">
        <f>IF(INDEX(WormStrainStocks!$E$3:$E$50000,MATCH(GenericLayout!M11,WormStrainStocks!$A$3:'WormStrainStocks'!$A$50000))="y",INDEX(WormStrainStocks!$A$3:$A$50000,MATCH(GenericLayout!M11,WormStrainStocks!$A$3:'WormStrainStocks'!$A$50000)),"")</f>
        <v>145</v>
      </c>
      <c r="N11" s="2">
        <f>IF(INDEX(WormStrainStocks!$E$3:$E$50000,MATCH(GenericLayout!N11,WormStrainStocks!$A$3:'WormStrainStocks'!$A$50000))="y",INDEX(WormStrainStocks!$A$3:$A$50000,MATCH(GenericLayout!N11,WormStrainStocks!$A$3:'WormStrainStocks'!$A$50000)),"")</f>
        <v>146</v>
      </c>
      <c r="O11" s="2">
        <f>IF(INDEX(WormStrainStocks!$E$3:$E$50000,MATCH(GenericLayout!O11,WormStrainStocks!$A$3:'WormStrainStocks'!$A$50000))="y",INDEX(WormStrainStocks!$A$3:$A$50000,MATCH(GenericLayout!O11,WormStrainStocks!$A$3:'WormStrainStocks'!$A$50000)),"")</f>
        <v>147</v>
      </c>
      <c r="P11" s="2">
        <f>IF(INDEX(WormStrainStocks!$E$3:$E$50000,MATCH(GenericLayout!P11,WormStrainStocks!$A$3:'WormStrainStocks'!$A$50000))="y",INDEX(WormStrainStocks!$A$3:$A$50000,MATCH(GenericLayout!P11,WormStrainStocks!$A$3:'WormStrainStocks'!$A$50000)),"")</f>
        <v>148</v>
      </c>
      <c r="Q11" s="2">
        <f>IF(INDEX(WormStrainStocks!$E$3:$E$50000,MATCH(GenericLayout!Q11,WormStrainStocks!$A$3:'WormStrainStocks'!$A$50000))="y",INDEX(WormStrainStocks!$A$3:$A$50000,MATCH(GenericLayout!Q11,WormStrainStocks!$A$3:'WormStrainStocks'!$A$50000)),"")</f>
        <v>149</v>
      </c>
      <c r="R11" s="2">
        <f>IF(INDEX(WormStrainStocks!$E$3:$E$50000,MATCH(GenericLayout!R11,WormStrainStocks!$A$3:'WormStrainStocks'!$A$50000))="y",INDEX(WormStrainStocks!$A$3:$A$50000,MATCH(GenericLayout!R11,WormStrainStocks!$A$3:'WormStrainStocks'!$A$50000)),"")</f>
        <v>150</v>
      </c>
      <c r="S11" s="2">
        <f>IF(INDEX(WormStrainStocks!$E$3:$E$50000,MATCH(GenericLayout!S11,WormStrainStocks!$A$3:'WormStrainStocks'!$A$50000))="y",INDEX(WormStrainStocks!$A$3:$A$50000,MATCH(GenericLayout!S11,WormStrainStocks!$A$3:'WormStrainStocks'!$A$50000)),"")</f>
        <v>151</v>
      </c>
      <c r="T11" s="2">
        <f>IF(INDEX(WormStrainStocks!$E$3:$E$50000,MATCH(GenericLayout!T11,WormStrainStocks!$A$3:'WormStrainStocks'!$A$50000))="y",INDEX(WormStrainStocks!$A$3:$A$50000,MATCH(GenericLayout!T11,WormStrainStocks!$A$3:'WormStrainStocks'!$A$50000)),"")</f>
        <v>152</v>
      </c>
      <c r="U11" s="37">
        <f>IF(INDEX(WormStrainStocks!$E$3:$E$50000,MATCH(GenericLayout!U11,WormStrainStocks!$A$3:'WormStrainStocks'!$A$50000))="y",INDEX(WormStrainStocks!$A$3:$A$50000,MATCH(GenericLayout!U11,WormStrainStocks!$A$3:'WormStrainStocks'!$A$50000)),"")</f>
        <v>153</v>
      </c>
      <c r="W11" s="36">
        <f>IF(INDEX(WormStrainStocks!$E$3:$E$50000,MATCH(GenericLayout!W11,WormStrainStocks!$A$3:'WormStrainStocks'!$A$50000))="y",INDEX(WormStrainStocks!$A$3:$A$50000,MATCH(GenericLayout!W11,WormStrainStocks!$A$3:'WormStrainStocks'!$A$50000)),"")</f>
        <v>226</v>
      </c>
      <c r="X11" s="2">
        <f>IF(INDEX(WormStrainStocks!$E$3:$E$50000,MATCH(GenericLayout!X11,WormStrainStocks!$A$3:'WormStrainStocks'!$A$50000))="y",INDEX(WormStrainStocks!$A$3:$A$50000,MATCH(GenericLayout!X11,WormStrainStocks!$A$3:'WormStrainStocks'!$A$50000)),"")</f>
        <v>227</v>
      </c>
      <c r="Y11" s="2">
        <f>IF(INDEX(WormStrainStocks!$E$3:$E$50000,MATCH(GenericLayout!Y11,WormStrainStocks!$A$3:'WormStrainStocks'!$A$50000))="y",INDEX(WormStrainStocks!$A$3:$A$50000,MATCH(GenericLayout!Y11,WormStrainStocks!$A$3:'WormStrainStocks'!$A$50000)),"")</f>
        <v>228</v>
      </c>
      <c r="Z11" s="2">
        <f>IF(INDEX(WormStrainStocks!$E$3:$E$50000,MATCH(GenericLayout!Z11,WormStrainStocks!$A$3:'WormStrainStocks'!$A$50000))="y",INDEX(WormStrainStocks!$A$3:$A$50000,MATCH(GenericLayout!Z11,WormStrainStocks!$A$3:'WormStrainStocks'!$A$50000)),"")</f>
        <v>229</v>
      </c>
      <c r="AA11" s="2">
        <f>IF(INDEX(WormStrainStocks!$E$3:$E$50000,MATCH(GenericLayout!AA11,WormStrainStocks!$A$3:'WormStrainStocks'!$A$50000))="y",INDEX(WormStrainStocks!$A$3:$A$50000,MATCH(GenericLayout!AA11,WormStrainStocks!$A$3:'WormStrainStocks'!$A$50000)),"")</f>
        <v>230</v>
      </c>
      <c r="AB11" s="2">
        <f>IF(INDEX(WormStrainStocks!$E$3:$E$50000,MATCH(GenericLayout!AB11,WormStrainStocks!$A$3:'WormStrainStocks'!$A$50000))="y",INDEX(WormStrainStocks!$A$3:$A$50000,MATCH(GenericLayout!AB11,WormStrainStocks!$A$3:'WormStrainStocks'!$A$50000)),"")</f>
        <v>231</v>
      </c>
      <c r="AC11" s="2">
        <f>IF(INDEX(WormStrainStocks!$E$3:$E$50000,MATCH(GenericLayout!AC11,WormStrainStocks!$A$3:'WormStrainStocks'!$A$50000))="y",INDEX(WormStrainStocks!$A$3:$A$50000,MATCH(GenericLayout!AC11,WormStrainStocks!$A$3:'WormStrainStocks'!$A$50000)),"")</f>
        <v>232</v>
      </c>
      <c r="AD11" s="2">
        <f>IF(INDEX(WormStrainStocks!$E$3:$E$50000,MATCH(GenericLayout!AD11,WormStrainStocks!$A$3:'WormStrainStocks'!$A$50000))="y",INDEX(WormStrainStocks!$A$3:$A$50000,MATCH(GenericLayout!AD11,WormStrainStocks!$A$3:'WormStrainStocks'!$A$50000)),"")</f>
        <v>233</v>
      </c>
      <c r="AE11" s="37">
        <f>IF(INDEX(WormStrainStocks!$E$3:$E$50000,MATCH(GenericLayout!AE11,WormStrainStocks!$A$3:'WormStrainStocks'!$A$50000))="y",INDEX(WormStrainStocks!$A$3:$A$50000,MATCH(GenericLayout!AE11,WormStrainStocks!$A$3:'WormStrainStocks'!$A$50000)),"")</f>
        <v>234</v>
      </c>
    </row>
    <row r="12" spans="2:32" ht="16" thickBot="1" x14ac:dyDescent="0.25">
      <c r="C12" s="38">
        <f>IF(INDEX(WormStrainStocks!$E$3:$E$50000,MATCH(GenericLayout!C12,WormStrainStocks!$A$3:'WormStrainStocks'!$A$50000))="y",INDEX(WormStrainStocks!$A$3:$A$50000,MATCH(GenericLayout!C12,WormStrainStocks!$A$3:'WormStrainStocks'!$A$50000)),"")</f>
        <v>73</v>
      </c>
      <c r="D12" s="39">
        <f>IF(INDEX(WormStrainStocks!$E$3:$E$50000,MATCH(GenericLayout!D12,WormStrainStocks!$A$3:'WormStrainStocks'!$A$50000))="y",INDEX(WormStrainStocks!$A$3:$A$50000,MATCH(GenericLayout!D12,WormStrainStocks!$A$3:'WormStrainStocks'!$A$50000)),"")</f>
        <v>74</v>
      </c>
      <c r="E12" s="39">
        <f>IF(INDEX(WormStrainStocks!$E$3:$E$50000,MATCH(GenericLayout!E12,WormStrainStocks!$A$3:'WormStrainStocks'!$A$50000))="y",INDEX(WormStrainStocks!$A$3:$A$50000,MATCH(GenericLayout!E12,WormStrainStocks!$A$3:'WormStrainStocks'!$A$50000)),"")</f>
        <v>75</v>
      </c>
      <c r="F12" s="39">
        <f>IF(INDEX(WormStrainStocks!$E$3:$E$50000,MATCH(GenericLayout!F12,WormStrainStocks!$A$3:'WormStrainStocks'!$A$50000))="y",INDEX(WormStrainStocks!$A$3:$A$50000,MATCH(GenericLayout!F12,WormStrainStocks!$A$3:'WormStrainStocks'!$A$50000)),"")</f>
        <v>76</v>
      </c>
      <c r="G12" s="39">
        <f>IF(INDEX(WormStrainStocks!$E$3:$E$50000,MATCH(GenericLayout!G12,WormStrainStocks!$A$3:'WormStrainStocks'!$A$50000))="y",INDEX(WormStrainStocks!$A$3:$A$50000,MATCH(GenericLayout!G12,WormStrainStocks!$A$3:'WormStrainStocks'!$A$50000)),"")</f>
        <v>77</v>
      </c>
      <c r="H12" s="39">
        <f>IF(INDEX(WormStrainStocks!$E$3:$E$50000,MATCH(GenericLayout!H12,WormStrainStocks!$A$3:'WormStrainStocks'!$A$50000))="y",INDEX(WormStrainStocks!$A$3:$A$50000,MATCH(GenericLayout!H12,WormStrainStocks!$A$3:'WormStrainStocks'!$A$50000)),"")</f>
        <v>78</v>
      </c>
      <c r="I12" s="39">
        <f>IF(INDEX(WormStrainStocks!$E$3:$E$50000,MATCH(GenericLayout!I12,WormStrainStocks!$A$3:'WormStrainStocks'!$A$50000))="y",INDEX(WormStrainStocks!$A$3:$A$50000,MATCH(GenericLayout!I12,WormStrainStocks!$A$3:'WormStrainStocks'!$A$50000)),"")</f>
        <v>79</v>
      </c>
      <c r="J12" s="39">
        <f>IF(INDEX(WormStrainStocks!$E$3:$E$50000,MATCH(GenericLayout!J12,WormStrainStocks!$A$3:'WormStrainStocks'!$A$50000))="y",INDEX(WormStrainStocks!$A$3:$A$50000,MATCH(GenericLayout!J12,WormStrainStocks!$A$3:'WormStrainStocks'!$A$50000)),"")</f>
        <v>80</v>
      </c>
      <c r="K12" s="40">
        <f>IF(INDEX(WormStrainStocks!$E$3:$E$50000,MATCH(GenericLayout!K12,WormStrainStocks!$A$3:'WormStrainStocks'!$A$50000))="y",INDEX(WormStrainStocks!$A$3:$A$50000,MATCH(GenericLayout!K12,WormStrainStocks!$A$3:'WormStrainStocks'!$A$50000)),"")</f>
        <v>81</v>
      </c>
      <c r="L12" s="1"/>
      <c r="M12" s="38">
        <f>IF(INDEX(WormStrainStocks!$E$3:$E$50000,MATCH(GenericLayout!M12,WormStrainStocks!$A$3:'WormStrainStocks'!$A$50000))="y",INDEX(WormStrainStocks!$A$3:$A$50000,MATCH(GenericLayout!M12,WormStrainStocks!$A$3:'WormStrainStocks'!$A$50000)),"")</f>
        <v>154</v>
      </c>
      <c r="N12" s="39">
        <f>IF(INDEX(WormStrainStocks!$E$3:$E$50000,MATCH(GenericLayout!N12,WormStrainStocks!$A$3:'WormStrainStocks'!$A$50000))="y",INDEX(WormStrainStocks!$A$3:$A$50000,MATCH(GenericLayout!N12,WormStrainStocks!$A$3:'WormStrainStocks'!$A$50000)),"")</f>
        <v>155</v>
      </c>
      <c r="O12" s="39">
        <f>IF(INDEX(WormStrainStocks!$E$3:$E$50000,MATCH(GenericLayout!O12,WormStrainStocks!$A$3:'WormStrainStocks'!$A$50000))="y",INDEX(WormStrainStocks!$A$3:$A$50000,MATCH(GenericLayout!O12,WormStrainStocks!$A$3:'WormStrainStocks'!$A$50000)),"")</f>
        <v>156</v>
      </c>
      <c r="P12" s="39">
        <f>IF(INDEX(WormStrainStocks!$E$3:$E$50000,MATCH(GenericLayout!P12,WormStrainStocks!$A$3:'WormStrainStocks'!$A$50000))="y",INDEX(WormStrainStocks!$A$3:$A$50000,MATCH(GenericLayout!P12,WormStrainStocks!$A$3:'WormStrainStocks'!$A$50000)),"")</f>
        <v>157</v>
      </c>
      <c r="Q12" s="39">
        <f>IF(INDEX(WormStrainStocks!$E$3:$E$50000,MATCH(GenericLayout!Q12,WormStrainStocks!$A$3:'WormStrainStocks'!$A$50000))="y",INDEX(WormStrainStocks!$A$3:$A$50000,MATCH(GenericLayout!Q12,WormStrainStocks!$A$3:'WormStrainStocks'!$A$50000)),"")</f>
        <v>158</v>
      </c>
      <c r="R12" s="39">
        <f>IF(INDEX(WormStrainStocks!$E$3:$E$50000,MATCH(GenericLayout!R12,WormStrainStocks!$A$3:'WormStrainStocks'!$A$50000))="y",INDEX(WormStrainStocks!$A$3:$A$50000,MATCH(GenericLayout!R12,WormStrainStocks!$A$3:'WormStrainStocks'!$A$50000)),"")</f>
        <v>159</v>
      </c>
      <c r="S12" s="39">
        <f>IF(INDEX(WormStrainStocks!$E$3:$E$50000,MATCH(GenericLayout!S12,WormStrainStocks!$A$3:'WormStrainStocks'!$A$50000))="y",INDEX(WormStrainStocks!$A$3:$A$50000,MATCH(GenericLayout!S12,WormStrainStocks!$A$3:'WormStrainStocks'!$A$50000)),"")</f>
        <v>160</v>
      </c>
      <c r="T12" s="39">
        <f>IF(INDEX(WormStrainStocks!$E$3:$E$50000,MATCH(GenericLayout!T12,WormStrainStocks!$A$3:'WormStrainStocks'!$A$50000))="y",INDEX(WormStrainStocks!$A$3:$A$50000,MATCH(GenericLayout!T12,WormStrainStocks!$A$3:'WormStrainStocks'!$A$50000)),"")</f>
        <v>161</v>
      </c>
      <c r="U12" s="40">
        <f>IF(INDEX(WormStrainStocks!$E$3:$E$50000,MATCH(GenericLayout!U12,WormStrainStocks!$A$3:'WormStrainStocks'!$A$50000))="y",INDEX(WormStrainStocks!$A$3:$A$50000,MATCH(GenericLayout!U12,WormStrainStocks!$A$3:'WormStrainStocks'!$A$50000)),"")</f>
        <v>162</v>
      </c>
      <c r="W12" s="38">
        <f>IF(INDEX(WormStrainStocks!$E$3:$E$50000,MATCH(GenericLayout!W12,WormStrainStocks!$A$3:'WormStrainStocks'!$A$50000))="y",INDEX(WormStrainStocks!$A$3:$A$50000,MATCH(GenericLayout!W12,WormStrainStocks!$A$3:'WormStrainStocks'!$A$50000)),"")</f>
        <v>235</v>
      </c>
      <c r="X12" s="39">
        <f>IF(INDEX(WormStrainStocks!$E$3:$E$50000,MATCH(GenericLayout!X12,WormStrainStocks!$A$3:'WormStrainStocks'!$A$50000))="y",INDEX(WormStrainStocks!$A$3:$A$50000,MATCH(GenericLayout!X12,WormStrainStocks!$A$3:'WormStrainStocks'!$A$50000)),"")</f>
        <v>236</v>
      </c>
      <c r="Y12" s="39">
        <f>IF(INDEX(WormStrainStocks!$E$3:$E$50000,MATCH(GenericLayout!Y12,WormStrainStocks!$A$3:'WormStrainStocks'!$A$50000))="y",INDEX(WormStrainStocks!$A$3:$A$50000,MATCH(GenericLayout!Y12,WormStrainStocks!$A$3:'WormStrainStocks'!$A$50000)),"")</f>
        <v>237</v>
      </c>
      <c r="Z12" s="39">
        <f>IF(INDEX(WormStrainStocks!$E$3:$E$50000,MATCH(GenericLayout!Z12,WormStrainStocks!$A$3:'WormStrainStocks'!$A$50000))="y",INDEX(WormStrainStocks!$A$3:$A$50000,MATCH(GenericLayout!Z12,WormStrainStocks!$A$3:'WormStrainStocks'!$A$50000)),"")</f>
        <v>238</v>
      </c>
      <c r="AA12" s="39">
        <f>IF(INDEX(WormStrainStocks!$E$3:$E$50000,MATCH(GenericLayout!AA12,WormStrainStocks!$A$3:'WormStrainStocks'!$A$50000))="y",INDEX(WormStrainStocks!$A$3:$A$50000,MATCH(GenericLayout!AA12,WormStrainStocks!$A$3:'WormStrainStocks'!$A$50000)),"")</f>
        <v>239</v>
      </c>
      <c r="AB12" s="39">
        <f>IF(INDEX(WormStrainStocks!$E$3:$E$50000,MATCH(GenericLayout!AB12,WormStrainStocks!$A$3:'WormStrainStocks'!$A$50000))="y",INDEX(WormStrainStocks!$A$3:$A$50000,MATCH(GenericLayout!AB12,WormStrainStocks!$A$3:'WormStrainStocks'!$A$50000)),"")</f>
        <v>240</v>
      </c>
      <c r="AC12" s="39">
        <f>IF(INDEX(WormStrainStocks!$E$3:$E$50000,MATCH(GenericLayout!AC12,WormStrainStocks!$A$3:'WormStrainStocks'!$A$50000))="y",INDEX(WormStrainStocks!$A$3:$A$50000,MATCH(GenericLayout!AC12,WormStrainStocks!$A$3:'WormStrainStocks'!$A$50000)),"")</f>
        <v>241</v>
      </c>
      <c r="AD12" s="39">
        <f>IF(INDEX(WormStrainStocks!$E$3:$E$50000,MATCH(GenericLayout!AD12,WormStrainStocks!$A$3:'WormStrainStocks'!$A$50000))="y",INDEX(WormStrainStocks!$A$3:$A$50000,MATCH(GenericLayout!AD12,WormStrainStocks!$A$3:'WormStrainStocks'!$A$50000)),"")</f>
        <v>242</v>
      </c>
      <c r="AE12" s="40">
        <f>IF(INDEX(WormStrainStocks!$E$3:$E$50000,MATCH(GenericLayout!AE12,WormStrainStocks!$A$3:'WormStrainStocks'!$A$50000))="y",INDEX(WormStrainStocks!$A$3:$A$50000,MATCH(GenericLayout!AE12,WormStrainStocks!$A$3:'WormStrainStocks'!$A$50000)),"")</f>
        <v>243</v>
      </c>
    </row>
    <row r="13" spans="2:32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2:32" ht="20" thickBot="1" x14ac:dyDescent="0.3">
      <c r="B14" s="42"/>
      <c r="C14" s="43" t="s">
        <v>0</v>
      </c>
      <c r="D14" s="43">
        <f>X3+1</f>
        <v>4</v>
      </c>
      <c r="E14" s="43"/>
      <c r="F14" s="43"/>
      <c r="G14" s="43"/>
      <c r="H14" s="43"/>
      <c r="I14" s="43"/>
      <c r="J14" s="43"/>
      <c r="K14" s="43"/>
      <c r="L14" s="43"/>
      <c r="M14" s="43" t="s">
        <v>0</v>
      </c>
      <c r="N14" s="43">
        <f>D14+1</f>
        <v>5</v>
      </c>
      <c r="O14" s="43"/>
      <c r="P14" s="43"/>
      <c r="Q14" s="43"/>
      <c r="R14" s="43"/>
      <c r="S14" s="43"/>
      <c r="T14" s="43"/>
      <c r="U14" s="43"/>
      <c r="V14" s="42"/>
      <c r="W14" s="43" t="s">
        <v>0</v>
      </c>
      <c r="X14" s="43">
        <f>N14+1</f>
        <v>6</v>
      </c>
      <c r="Y14" s="43"/>
      <c r="Z14" s="43"/>
      <c r="AA14" s="43"/>
      <c r="AB14" s="43"/>
      <c r="AC14" s="43"/>
      <c r="AD14" s="43"/>
      <c r="AE14" s="43"/>
      <c r="AF14" s="42"/>
    </row>
    <row r="15" spans="2:32" x14ac:dyDescent="0.2">
      <c r="C15" s="33">
        <f>IF(INDEX(WormStrainStocks!$E$3:$E$50000,MATCH(GenericLayout!C15,WormStrainStocks!$A$3:'WormStrainStocks'!$A$50000))="y",INDEX(WormStrainStocks!$A$3:$A$50000,MATCH(GenericLayout!C15,WormStrainStocks!$A$3:'WormStrainStocks'!$A$50000)),"")</f>
        <v>244</v>
      </c>
      <c r="D15" s="34">
        <f>IF(INDEX(WormStrainStocks!$E$3:$E$50000,MATCH(GenericLayout!D15,WormStrainStocks!$A$3:'WormStrainStocks'!$A$50000))="y",INDEX(WormStrainStocks!$A$3:$A$50000,MATCH(GenericLayout!D15,WormStrainStocks!$A$3:'WormStrainStocks'!$A$50000)),"")</f>
        <v>245</v>
      </c>
      <c r="E15" s="34">
        <f>IF(INDEX(WormStrainStocks!$E$3:$E$50000,MATCH(GenericLayout!E15,WormStrainStocks!$A$3:'WormStrainStocks'!$A$50000))="y",INDEX(WormStrainStocks!$A$3:$A$50000,MATCH(GenericLayout!E15,WormStrainStocks!$A$3:'WormStrainStocks'!$A$50000)),"")</f>
        <v>246</v>
      </c>
      <c r="F15" s="34">
        <f>IF(INDEX(WormStrainStocks!$E$3:$E$50000,MATCH(GenericLayout!F15,WormStrainStocks!$A$3:'WormStrainStocks'!$A$50000))="y",INDEX(WormStrainStocks!$A$3:$A$50000,MATCH(GenericLayout!F15,WormStrainStocks!$A$3:'WormStrainStocks'!$A$50000)),"")</f>
        <v>247</v>
      </c>
      <c r="G15" s="34">
        <f>IF(INDEX(WormStrainStocks!$E$3:$E$50000,MATCH(GenericLayout!G15,WormStrainStocks!$A$3:'WormStrainStocks'!$A$50000))="y",INDEX(WormStrainStocks!$A$3:$A$50000,MATCH(GenericLayout!G15,WormStrainStocks!$A$3:'WormStrainStocks'!$A$50000)),"")</f>
        <v>248</v>
      </c>
      <c r="H15" s="34">
        <f>IF(INDEX(WormStrainStocks!$E$3:$E$50000,MATCH(GenericLayout!H15,WormStrainStocks!$A$3:'WormStrainStocks'!$A$50000))="y",INDEX(WormStrainStocks!$A$3:$A$50000,MATCH(GenericLayout!H15,WormStrainStocks!$A$3:'WormStrainStocks'!$A$50000)),"")</f>
        <v>249</v>
      </c>
      <c r="I15" s="34">
        <f>IF(INDEX(WormStrainStocks!$E$3:$E$50000,MATCH(GenericLayout!I15,WormStrainStocks!$A$3:'WormStrainStocks'!$A$50000))="y",INDEX(WormStrainStocks!$A$3:$A$50000,MATCH(GenericLayout!I15,WormStrainStocks!$A$3:'WormStrainStocks'!$A$50000)),"")</f>
        <v>250</v>
      </c>
      <c r="J15" s="34">
        <f>IF(INDEX(WormStrainStocks!$E$3:$E$50000,MATCH(GenericLayout!J15,WormStrainStocks!$A$3:'WormStrainStocks'!$A$50000))="y",INDEX(WormStrainStocks!$A$3:$A$50000,MATCH(GenericLayout!J15,WormStrainStocks!$A$3:'WormStrainStocks'!$A$50000)),"")</f>
        <v>251</v>
      </c>
      <c r="K15" s="35">
        <f>IF(INDEX(WormStrainStocks!$E$3:$E$50000,MATCH(GenericLayout!K15,WormStrainStocks!$A$3:'WormStrainStocks'!$A$50000))="y",INDEX(WormStrainStocks!$A$3:$A$50000,MATCH(GenericLayout!K15,WormStrainStocks!$A$3:'WormStrainStocks'!$A$50000)),"")</f>
        <v>252</v>
      </c>
      <c r="L15" s="1"/>
      <c r="M15" s="33">
        <f>IF(INDEX(WormStrainStocks!$E$3:$E$50000,MATCH(GenericLayout!M15,WormStrainStocks!$A$3:'WormStrainStocks'!$A$50000))="y",INDEX(WormStrainStocks!$A$3:$A$50000,MATCH(GenericLayout!M15,WormStrainStocks!$A$3:'WormStrainStocks'!$A$50000)),"")</f>
        <v>325</v>
      </c>
      <c r="N15" s="34">
        <f>IF(INDEX(WormStrainStocks!$E$3:$E$50000,MATCH(GenericLayout!N15,WormStrainStocks!$A$3:'WormStrainStocks'!$A$50000))="y",INDEX(WormStrainStocks!$A$3:$A$50000,MATCH(GenericLayout!N15,WormStrainStocks!$A$3:'WormStrainStocks'!$A$50000)),"")</f>
        <v>326</v>
      </c>
      <c r="O15" s="34">
        <f>IF(INDEX(WormStrainStocks!$E$3:$E$50000,MATCH(GenericLayout!O15,WormStrainStocks!$A$3:'WormStrainStocks'!$A$50000))="y",INDEX(WormStrainStocks!$A$3:$A$50000,MATCH(GenericLayout!O15,WormStrainStocks!$A$3:'WormStrainStocks'!$A$50000)),"")</f>
        <v>327</v>
      </c>
      <c r="P15" s="34">
        <f>IF(INDEX(WormStrainStocks!$E$3:$E$50000,MATCH(GenericLayout!P15,WormStrainStocks!$A$3:'WormStrainStocks'!$A$50000))="y",INDEX(WormStrainStocks!$A$3:$A$50000,MATCH(GenericLayout!P15,WormStrainStocks!$A$3:'WormStrainStocks'!$A$50000)),"")</f>
        <v>328</v>
      </c>
      <c r="Q15" s="34">
        <f>IF(INDEX(WormStrainStocks!$E$3:$E$50000,MATCH(GenericLayout!Q15,WormStrainStocks!$A$3:'WormStrainStocks'!$A$50000))="y",INDEX(WormStrainStocks!$A$3:$A$50000,MATCH(GenericLayout!Q15,WormStrainStocks!$A$3:'WormStrainStocks'!$A$50000)),"")</f>
        <v>329</v>
      </c>
      <c r="R15" s="34">
        <f>IF(INDEX(WormStrainStocks!$E$3:$E$50000,MATCH(GenericLayout!R15,WormStrainStocks!$A$3:'WormStrainStocks'!$A$50000))="y",INDEX(WormStrainStocks!$A$3:$A$50000,MATCH(GenericLayout!R15,WormStrainStocks!$A$3:'WormStrainStocks'!$A$50000)),"")</f>
        <v>330</v>
      </c>
      <c r="S15" s="34">
        <f>IF(INDEX(WormStrainStocks!$E$3:$E$50000,MATCH(GenericLayout!S15,WormStrainStocks!$A$3:'WormStrainStocks'!$A$50000))="y",INDEX(WormStrainStocks!$A$3:$A$50000,MATCH(GenericLayout!S15,WormStrainStocks!$A$3:'WormStrainStocks'!$A$50000)),"")</f>
        <v>331</v>
      </c>
      <c r="T15" s="34">
        <f>IF(INDEX(WormStrainStocks!$E$3:$E$50000,MATCH(GenericLayout!T15,WormStrainStocks!$A$3:'WormStrainStocks'!$A$50000))="y",INDEX(WormStrainStocks!$A$3:$A$50000,MATCH(GenericLayout!T15,WormStrainStocks!$A$3:'WormStrainStocks'!$A$50000)),"")</f>
        <v>332</v>
      </c>
      <c r="U15" s="35">
        <f>IF(INDEX(WormStrainStocks!$E$3:$E$50000,MATCH(GenericLayout!U15,WormStrainStocks!$A$3:'WormStrainStocks'!$A$50000))="y",INDEX(WormStrainStocks!$A$3:$A$50000,MATCH(GenericLayout!U15,WormStrainStocks!$A$3:'WormStrainStocks'!$A$50000)),"")</f>
        <v>333</v>
      </c>
      <c r="W15" s="33">
        <f>IF(INDEX(WormStrainStocks!$E$3:$E$50000,MATCH(GenericLayout!W15,WormStrainStocks!$A$3:'WormStrainStocks'!$A$50000))="y",INDEX(WormStrainStocks!$A$3:$A$50000,MATCH(GenericLayout!W15,WormStrainStocks!$A$3:'WormStrainStocks'!$A$50000)),"")</f>
        <v>406</v>
      </c>
      <c r="X15" s="34">
        <f>IF(INDEX(WormStrainStocks!$E$3:$E$50000,MATCH(GenericLayout!X15,WormStrainStocks!$A$3:'WormStrainStocks'!$A$50000))="y",INDEX(WormStrainStocks!$A$3:$A$50000,MATCH(GenericLayout!X15,WormStrainStocks!$A$3:'WormStrainStocks'!$A$50000)),"")</f>
        <v>407</v>
      </c>
      <c r="Y15" s="34">
        <f>IF(INDEX(WormStrainStocks!$E$3:$E$50000,MATCH(GenericLayout!Y15,WormStrainStocks!$A$3:'WormStrainStocks'!$A$50000))="y",INDEX(WormStrainStocks!$A$3:$A$50000,MATCH(GenericLayout!Y15,WormStrainStocks!$A$3:'WormStrainStocks'!$A$50000)),"")</f>
        <v>408</v>
      </c>
      <c r="Z15" s="34">
        <f>IF(INDEX(WormStrainStocks!$E$3:$E$50000,MATCH(GenericLayout!Z15,WormStrainStocks!$A$3:'WormStrainStocks'!$A$50000))="y",INDEX(WormStrainStocks!$A$3:$A$50000,MATCH(GenericLayout!Z15,WormStrainStocks!$A$3:'WormStrainStocks'!$A$50000)),"")</f>
        <v>409</v>
      </c>
      <c r="AA15" s="34">
        <f>IF(INDEX(WormStrainStocks!$E$3:$E$50000,MATCH(GenericLayout!AA15,WormStrainStocks!$A$3:'WormStrainStocks'!$A$50000))="y",INDEX(WormStrainStocks!$A$3:$A$50000,MATCH(GenericLayout!AA15,WormStrainStocks!$A$3:'WormStrainStocks'!$A$50000)),"")</f>
        <v>410</v>
      </c>
      <c r="AB15" s="34">
        <f>IF(INDEX(WormStrainStocks!$E$3:$E$50000,MATCH(GenericLayout!AB15,WormStrainStocks!$A$3:'WormStrainStocks'!$A$50000))="y",INDEX(WormStrainStocks!$A$3:$A$50000,MATCH(GenericLayout!AB15,WormStrainStocks!$A$3:'WormStrainStocks'!$A$50000)),"")</f>
        <v>411</v>
      </c>
      <c r="AC15" s="34">
        <f>IF(INDEX(WormStrainStocks!$E$3:$E$50000,MATCH(GenericLayout!AC15,WormStrainStocks!$A$3:'WormStrainStocks'!$A$50000))="y",INDEX(WormStrainStocks!$A$3:$A$50000,MATCH(GenericLayout!AC15,WormStrainStocks!$A$3:'WormStrainStocks'!$A$50000)),"")</f>
        <v>412</v>
      </c>
      <c r="AD15" s="34">
        <f>IF(INDEX(WormStrainStocks!$E$3:$E$50000,MATCH(GenericLayout!AD15,WormStrainStocks!$A$3:'WormStrainStocks'!$A$50000))="y",INDEX(WormStrainStocks!$A$3:$A$50000,MATCH(GenericLayout!AD15,WormStrainStocks!$A$3:'WormStrainStocks'!$A$50000)),"")</f>
        <v>413</v>
      </c>
      <c r="AE15" s="35">
        <f>IF(INDEX(WormStrainStocks!$E$3:$E$50000,MATCH(GenericLayout!AE15,WormStrainStocks!$A$3:'WormStrainStocks'!$A$50000))="y",INDEX(WormStrainStocks!$A$3:$A$50000,MATCH(GenericLayout!AE15,WormStrainStocks!$A$3:'WormStrainStocks'!$A$50000)),"")</f>
        <v>414</v>
      </c>
    </row>
    <row r="16" spans="2:32" x14ac:dyDescent="0.2">
      <c r="C16" s="36">
        <f>IF(INDEX(WormStrainStocks!$E$3:$E$50000,MATCH(GenericLayout!C16,WormStrainStocks!$A$3:'WormStrainStocks'!$A$50000))="y",INDEX(WormStrainStocks!$A$3:$A$50000,MATCH(GenericLayout!C16,WormStrainStocks!$A$3:'WormStrainStocks'!$A$50000)),"")</f>
        <v>253</v>
      </c>
      <c r="D16" s="2">
        <f>IF(INDEX(WormStrainStocks!$E$3:$E$50000,MATCH(GenericLayout!D16,WormStrainStocks!$A$3:'WormStrainStocks'!$A$50000))="y",INDEX(WormStrainStocks!$A$3:$A$50000,MATCH(GenericLayout!D16,WormStrainStocks!$A$3:'WormStrainStocks'!$A$50000)),"")</f>
        <v>254</v>
      </c>
      <c r="E16" s="2">
        <f>IF(INDEX(WormStrainStocks!$E$3:$E$50000,MATCH(GenericLayout!E16,WormStrainStocks!$A$3:'WormStrainStocks'!$A$50000))="y",INDEX(WormStrainStocks!$A$3:$A$50000,MATCH(GenericLayout!E16,WormStrainStocks!$A$3:'WormStrainStocks'!$A$50000)),"")</f>
        <v>255</v>
      </c>
      <c r="F16" s="2">
        <f>IF(INDEX(WormStrainStocks!$E$3:$E$50000,MATCH(GenericLayout!F16,WormStrainStocks!$A$3:'WormStrainStocks'!$A$50000))="y",INDEX(WormStrainStocks!$A$3:$A$50000,MATCH(GenericLayout!F16,WormStrainStocks!$A$3:'WormStrainStocks'!$A$50000)),"")</f>
        <v>256</v>
      </c>
      <c r="G16" s="2">
        <f>IF(INDEX(WormStrainStocks!$E$3:$E$50000,MATCH(GenericLayout!G16,WormStrainStocks!$A$3:'WormStrainStocks'!$A$50000))="y",INDEX(WormStrainStocks!$A$3:$A$50000,MATCH(GenericLayout!G16,WormStrainStocks!$A$3:'WormStrainStocks'!$A$50000)),"")</f>
        <v>257</v>
      </c>
      <c r="H16" s="2">
        <f>IF(INDEX(WormStrainStocks!$E$3:$E$50000,MATCH(GenericLayout!H16,WormStrainStocks!$A$3:'WormStrainStocks'!$A$50000))="y",INDEX(WormStrainStocks!$A$3:$A$50000,MATCH(GenericLayout!H16,WormStrainStocks!$A$3:'WormStrainStocks'!$A$50000)),"")</f>
        <v>258</v>
      </c>
      <c r="I16" s="2">
        <f>IF(INDEX(WormStrainStocks!$E$3:$E$50000,MATCH(GenericLayout!I16,WormStrainStocks!$A$3:'WormStrainStocks'!$A$50000))="y",INDEX(WormStrainStocks!$A$3:$A$50000,MATCH(GenericLayout!I16,WormStrainStocks!$A$3:'WormStrainStocks'!$A$50000)),"")</f>
        <v>259</v>
      </c>
      <c r="J16" s="2">
        <f>IF(INDEX(WormStrainStocks!$E$3:$E$50000,MATCH(GenericLayout!J16,WormStrainStocks!$A$3:'WormStrainStocks'!$A$50000))="y",INDEX(WormStrainStocks!$A$3:$A$50000,MATCH(GenericLayout!J16,WormStrainStocks!$A$3:'WormStrainStocks'!$A$50000)),"")</f>
        <v>260</v>
      </c>
      <c r="K16" s="37">
        <f>IF(INDEX(WormStrainStocks!$E$3:$E$50000,MATCH(GenericLayout!K16,WormStrainStocks!$A$3:'WormStrainStocks'!$A$50000))="y",INDEX(WormStrainStocks!$A$3:$A$50000,MATCH(GenericLayout!K16,WormStrainStocks!$A$3:'WormStrainStocks'!$A$50000)),"")</f>
        <v>261</v>
      </c>
      <c r="L16" s="1"/>
      <c r="M16" s="36">
        <f>IF(INDEX(WormStrainStocks!$E$3:$E$50000,MATCH(GenericLayout!M16,WormStrainStocks!$A$3:'WormStrainStocks'!$A$50000))="y",INDEX(WormStrainStocks!$A$3:$A$50000,MATCH(GenericLayout!M16,WormStrainStocks!$A$3:'WormStrainStocks'!$A$50000)),"")</f>
        <v>334</v>
      </c>
      <c r="N16" s="2">
        <f>IF(INDEX(WormStrainStocks!$E$3:$E$50000,MATCH(GenericLayout!N16,WormStrainStocks!$A$3:'WormStrainStocks'!$A$50000))="y",INDEX(WormStrainStocks!$A$3:$A$50000,MATCH(GenericLayout!N16,WormStrainStocks!$A$3:'WormStrainStocks'!$A$50000)),"")</f>
        <v>335</v>
      </c>
      <c r="O16" s="2">
        <f>IF(INDEX(WormStrainStocks!$E$3:$E$50000,MATCH(GenericLayout!O16,WormStrainStocks!$A$3:'WormStrainStocks'!$A$50000))="y",INDEX(WormStrainStocks!$A$3:$A$50000,MATCH(GenericLayout!O16,WormStrainStocks!$A$3:'WormStrainStocks'!$A$50000)),"")</f>
        <v>336</v>
      </c>
      <c r="P16" s="2">
        <f>IF(INDEX(WormStrainStocks!$E$3:$E$50000,MATCH(GenericLayout!P16,WormStrainStocks!$A$3:'WormStrainStocks'!$A$50000))="y",INDEX(WormStrainStocks!$A$3:$A$50000,MATCH(GenericLayout!P16,WormStrainStocks!$A$3:'WormStrainStocks'!$A$50000)),"")</f>
        <v>337</v>
      </c>
      <c r="Q16" s="2">
        <f>IF(INDEX(WormStrainStocks!$E$3:$E$50000,MATCH(GenericLayout!Q16,WormStrainStocks!$A$3:'WormStrainStocks'!$A$50000))="y",INDEX(WormStrainStocks!$A$3:$A$50000,MATCH(GenericLayout!Q16,WormStrainStocks!$A$3:'WormStrainStocks'!$A$50000)),"")</f>
        <v>338</v>
      </c>
      <c r="R16" s="2">
        <f>IF(INDEX(WormStrainStocks!$E$3:$E$50000,MATCH(GenericLayout!R16,WormStrainStocks!$A$3:'WormStrainStocks'!$A$50000))="y",INDEX(WormStrainStocks!$A$3:$A$50000,MATCH(GenericLayout!R16,WormStrainStocks!$A$3:'WormStrainStocks'!$A$50000)),"")</f>
        <v>339</v>
      </c>
      <c r="S16" s="2">
        <f>IF(INDEX(WormStrainStocks!$E$3:$E$50000,MATCH(GenericLayout!S16,WormStrainStocks!$A$3:'WormStrainStocks'!$A$50000))="y",INDEX(WormStrainStocks!$A$3:$A$50000,MATCH(GenericLayout!S16,WormStrainStocks!$A$3:'WormStrainStocks'!$A$50000)),"")</f>
        <v>340</v>
      </c>
      <c r="T16" s="2">
        <f>IF(INDEX(WormStrainStocks!$E$3:$E$50000,MATCH(GenericLayout!T16,WormStrainStocks!$A$3:'WormStrainStocks'!$A$50000))="y",INDEX(WormStrainStocks!$A$3:$A$50000,MATCH(GenericLayout!T16,WormStrainStocks!$A$3:'WormStrainStocks'!$A$50000)),"")</f>
        <v>341</v>
      </c>
      <c r="U16" s="37">
        <f>IF(INDEX(WormStrainStocks!$E$3:$E$50000,MATCH(GenericLayout!U16,WormStrainStocks!$A$3:'WormStrainStocks'!$A$50000))="y",INDEX(WormStrainStocks!$A$3:$A$50000,MATCH(GenericLayout!U16,WormStrainStocks!$A$3:'WormStrainStocks'!$A$50000)),"")</f>
        <v>342</v>
      </c>
      <c r="W16" s="36">
        <f>IF(INDEX(WormStrainStocks!$E$3:$E$50000,MATCH(GenericLayout!W16,WormStrainStocks!$A$3:'WormStrainStocks'!$A$50000))="y",INDEX(WormStrainStocks!$A$3:$A$50000,MATCH(GenericLayout!W16,WormStrainStocks!$A$3:'WormStrainStocks'!$A$50000)),"")</f>
        <v>415</v>
      </c>
      <c r="X16" s="2">
        <f>IF(INDEX(WormStrainStocks!$E$3:$E$50000,MATCH(GenericLayout!X16,WormStrainStocks!$A$3:'WormStrainStocks'!$A$50000))="y",INDEX(WormStrainStocks!$A$3:$A$50000,MATCH(GenericLayout!X16,WormStrainStocks!$A$3:'WormStrainStocks'!$A$50000)),"")</f>
        <v>416</v>
      </c>
      <c r="Y16" s="2">
        <f>IF(INDEX(WormStrainStocks!$E$3:$E$50000,MATCH(GenericLayout!Y16,WormStrainStocks!$A$3:'WormStrainStocks'!$A$50000))="y",INDEX(WormStrainStocks!$A$3:$A$50000,MATCH(GenericLayout!Y16,WormStrainStocks!$A$3:'WormStrainStocks'!$A$50000)),"")</f>
        <v>417</v>
      </c>
      <c r="Z16" s="2">
        <f>IF(INDEX(WormStrainStocks!$E$3:$E$50000,MATCH(GenericLayout!Z16,WormStrainStocks!$A$3:'WormStrainStocks'!$A$50000))="y",INDEX(WormStrainStocks!$A$3:$A$50000,MATCH(GenericLayout!Z16,WormStrainStocks!$A$3:'WormStrainStocks'!$A$50000)),"")</f>
        <v>418</v>
      </c>
      <c r="AA16" s="2">
        <f>IF(INDEX(WormStrainStocks!$E$3:$E$50000,MATCH(GenericLayout!AA16,WormStrainStocks!$A$3:'WormStrainStocks'!$A$50000))="y",INDEX(WormStrainStocks!$A$3:$A$50000,MATCH(GenericLayout!AA16,WormStrainStocks!$A$3:'WormStrainStocks'!$A$50000)),"")</f>
        <v>419</v>
      </c>
      <c r="AB16" s="2">
        <f>IF(INDEX(WormStrainStocks!$E$3:$E$50000,MATCH(GenericLayout!AB16,WormStrainStocks!$A$3:'WormStrainStocks'!$A$50000))="y",INDEX(WormStrainStocks!$A$3:$A$50000,MATCH(GenericLayout!AB16,WormStrainStocks!$A$3:'WormStrainStocks'!$A$50000)),"")</f>
        <v>420</v>
      </c>
      <c r="AC16" s="2">
        <f>IF(INDEX(WormStrainStocks!$E$3:$E$50000,MATCH(GenericLayout!AC16,WormStrainStocks!$A$3:'WormStrainStocks'!$A$50000))="y",INDEX(WormStrainStocks!$A$3:$A$50000,MATCH(GenericLayout!AC16,WormStrainStocks!$A$3:'WormStrainStocks'!$A$50000)),"")</f>
        <v>421</v>
      </c>
      <c r="AD16" s="2" t="str">
        <f>IF(INDEX(WormStrainStocks!$E$3:$E$50000,MATCH(GenericLayout!AD16,WormStrainStocks!$A$3:'WormStrainStocks'!$A$50000))="y",INDEX(WormStrainStocks!$A$3:$A$50000,MATCH(GenericLayout!AD16,WormStrainStocks!$A$3:'WormStrainStocks'!$A$50000)),"")</f>
        <v/>
      </c>
      <c r="AE16" s="37">
        <f>IF(INDEX(WormStrainStocks!$E$3:$E$50000,MATCH(GenericLayout!AE16,WormStrainStocks!$A$3:'WormStrainStocks'!$A$50000))="y",INDEX(WormStrainStocks!$A$3:$A$50000,MATCH(GenericLayout!AE16,WormStrainStocks!$A$3:'WormStrainStocks'!$A$50000)),"")</f>
        <v>423</v>
      </c>
    </row>
    <row r="17" spans="2:32" x14ac:dyDescent="0.2">
      <c r="C17" s="36">
        <f>IF(INDEX(WormStrainStocks!$E$3:$E$50000,MATCH(GenericLayout!C17,WormStrainStocks!$A$3:'WormStrainStocks'!$A$50000))="y",INDEX(WormStrainStocks!$A$3:$A$50000,MATCH(GenericLayout!C17,WormStrainStocks!$A$3:'WormStrainStocks'!$A$50000)),"")</f>
        <v>262</v>
      </c>
      <c r="D17" s="2">
        <f>IF(INDEX(WormStrainStocks!$E$3:$E$50000,MATCH(GenericLayout!D17,WormStrainStocks!$A$3:'WormStrainStocks'!$A$50000))="y",INDEX(WormStrainStocks!$A$3:$A$50000,MATCH(GenericLayout!D17,WormStrainStocks!$A$3:'WormStrainStocks'!$A$50000)),"")</f>
        <v>263</v>
      </c>
      <c r="E17" s="2">
        <f>IF(INDEX(WormStrainStocks!$E$3:$E$50000,MATCH(GenericLayout!E17,WormStrainStocks!$A$3:'WormStrainStocks'!$A$50000))="y",INDEX(WormStrainStocks!$A$3:$A$50000,MATCH(GenericLayout!E17,WormStrainStocks!$A$3:'WormStrainStocks'!$A$50000)),"")</f>
        <v>264</v>
      </c>
      <c r="F17" s="2">
        <f>IF(INDEX(WormStrainStocks!$E$3:$E$50000,MATCH(GenericLayout!F17,WormStrainStocks!$A$3:'WormStrainStocks'!$A$50000))="y",INDEX(WormStrainStocks!$A$3:$A$50000,MATCH(GenericLayout!F17,WormStrainStocks!$A$3:'WormStrainStocks'!$A$50000)),"")</f>
        <v>265</v>
      </c>
      <c r="G17" s="2">
        <f>IF(INDEX(WormStrainStocks!$E$3:$E$50000,MATCH(GenericLayout!G17,WormStrainStocks!$A$3:'WormStrainStocks'!$A$50000))="y",INDEX(WormStrainStocks!$A$3:$A$50000,MATCH(GenericLayout!G17,WormStrainStocks!$A$3:'WormStrainStocks'!$A$50000)),"")</f>
        <v>266</v>
      </c>
      <c r="H17" s="2">
        <f>IF(INDEX(WormStrainStocks!$E$3:$E$50000,MATCH(GenericLayout!H17,WormStrainStocks!$A$3:'WormStrainStocks'!$A$50000))="y",INDEX(WormStrainStocks!$A$3:$A$50000,MATCH(GenericLayout!H17,WormStrainStocks!$A$3:'WormStrainStocks'!$A$50000)),"")</f>
        <v>267</v>
      </c>
      <c r="I17" s="2">
        <f>IF(INDEX(WormStrainStocks!$E$3:$E$50000,MATCH(GenericLayout!I17,WormStrainStocks!$A$3:'WormStrainStocks'!$A$50000))="y",INDEX(WormStrainStocks!$A$3:$A$50000,MATCH(GenericLayout!I17,WormStrainStocks!$A$3:'WormStrainStocks'!$A$50000)),"")</f>
        <v>268</v>
      </c>
      <c r="J17" s="2">
        <f>IF(INDEX(WormStrainStocks!$E$3:$E$50000,MATCH(GenericLayout!J17,WormStrainStocks!$A$3:'WormStrainStocks'!$A$50000))="y",INDEX(WormStrainStocks!$A$3:$A$50000,MATCH(GenericLayout!J17,WormStrainStocks!$A$3:'WormStrainStocks'!$A$50000)),"")</f>
        <v>269</v>
      </c>
      <c r="K17" s="37">
        <f>IF(INDEX(WormStrainStocks!$E$3:$E$50000,MATCH(GenericLayout!K17,WormStrainStocks!$A$3:'WormStrainStocks'!$A$50000))="y",INDEX(WormStrainStocks!$A$3:$A$50000,MATCH(GenericLayout!K17,WormStrainStocks!$A$3:'WormStrainStocks'!$A$50000)),"")</f>
        <v>270</v>
      </c>
      <c r="L17" s="1"/>
      <c r="M17" s="36">
        <f>IF(INDEX(WormStrainStocks!$E$3:$E$50000,MATCH(GenericLayout!M17,WormStrainStocks!$A$3:'WormStrainStocks'!$A$50000))="y",INDEX(WormStrainStocks!$A$3:$A$50000,MATCH(GenericLayout!M17,WormStrainStocks!$A$3:'WormStrainStocks'!$A$50000)),"")</f>
        <v>343</v>
      </c>
      <c r="N17" s="2">
        <f>IF(INDEX(WormStrainStocks!$E$3:$E$50000,MATCH(GenericLayout!N17,WormStrainStocks!$A$3:'WormStrainStocks'!$A$50000))="y",INDEX(WormStrainStocks!$A$3:$A$50000,MATCH(GenericLayout!N17,WormStrainStocks!$A$3:'WormStrainStocks'!$A$50000)),"")</f>
        <v>344</v>
      </c>
      <c r="O17" s="2">
        <f>IF(INDEX(WormStrainStocks!$E$3:$E$50000,MATCH(GenericLayout!O17,WormStrainStocks!$A$3:'WormStrainStocks'!$A$50000))="y",INDEX(WormStrainStocks!$A$3:$A$50000,MATCH(GenericLayout!O17,WormStrainStocks!$A$3:'WormStrainStocks'!$A$50000)),"")</f>
        <v>345</v>
      </c>
      <c r="P17" s="2">
        <f>IF(INDEX(WormStrainStocks!$E$3:$E$50000,MATCH(GenericLayout!P17,WormStrainStocks!$A$3:'WormStrainStocks'!$A$50000))="y",INDEX(WormStrainStocks!$A$3:$A$50000,MATCH(GenericLayout!P17,WormStrainStocks!$A$3:'WormStrainStocks'!$A$50000)),"")</f>
        <v>346</v>
      </c>
      <c r="Q17" s="2">
        <f>IF(INDEX(WormStrainStocks!$E$3:$E$50000,MATCH(GenericLayout!Q17,WormStrainStocks!$A$3:'WormStrainStocks'!$A$50000))="y",INDEX(WormStrainStocks!$A$3:$A$50000,MATCH(GenericLayout!Q17,WormStrainStocks!$A$3:'WormStrainStocks'!$A$50000)),"")</f>
        <v>347</v>
      </c>
      <c r="R17" s="2" t="str">
        <f>IF(INDEX(WormStrainStocks!$E$3:$E$50000,MATCH(GenericLayout!R17,WormStrainStocks!$A$3:'WormStrainStocks'!$A$50000))="y",INDEX(WormStrainStocks!$A$3:$A$50000,MATCH(GenericLayout!R17,WormStrainStocks!$A$3:'WormStrainStocks'!$A$50000)),"")</f>
        <v/>
      </c>
      <c r="S17" s="2">
        <f>IF(INDEX(WormStrainStocks!$E$3:$E$50000,MATCH(GenericLayout!S17,WormStrainStocks!$A$3:'WormStrainStocks'!$A$50000))="y",INDEX(WormStrainStocks!$A$3:$A$50000,MATCH(GenericLayout!S17,WormStrainStocks!$A$3:'WormStrainStocks'!$A$50000)),"")</f>
        <v>349</v>
      </c>
      <c r="T17" s="2">
        <f>IF(INDEX(WormStrainStocks!$E$3:$E$50000,MATCH(GenericLayout!T17,WormStrainStocks!$A$3:'WormStrainStocks'!$A$50000))="y",INDEX(WormStrainStocks!$A$3:$A$50000,MATCH(GenericLayout!T17,WormStrainStocks!$A$3:'WormStrainStocks'!$A$50000)),"")</f>
        <v>350</v>
      </c>
      <c r="U17" s="37">
        <f>IF(INDEX(WormStrainStocks!$E$3:$E$50000,MATCH(GenericLayout!U17,WormStrainStocks!$A$3:'WormStrainStocks'!$A$50000))="y",INDEX(WormStrainStocks!$A$3:$A$50000,MATCH(GenericLayout!U17,WormStrainStocks!$A$3:'WormStrainStocks'!$A$50000)),"")</f>
        <v>351</v>
      </c>
      <c r="W17" s="36">
        <f>IF(INDEX(WormStrainStocks!$E$3:$E$50000,MATCH(GenericLayout!W17,WormStrainStocks!$A$3:'WormStrainStocks'!$A$50000))="y",INDEX(WormStrainStocks!$A$3:$A$50000,MATCH(GenericLayout!W17,WormStrainStocks!$A$3:'WormStrainStocks'!$A$50000)),"")</f>
        <v>424</v>
      </c>
      <c r="X17" s="2">
        <f>IF(INDEX(WormStrainStocks!$E$3:$E$50000,MATCH(GenericLayout!X17,WormStrainStocks!$A$3:'WormStrainStocks'!$A$50000))="y",INDEX(WormStrainStocks!$A$3:$A$50000,MATCH(GenericLayout!X17,WormStrainStocks!$A$3:'WormStrainStocks'!$A$50000)),"")</f>
        <v>425</v>
      </c>
      <c r="Y17" s="2">
        <f>IF(INDEX(WormStrainStocks!$E$3:$E$50000,MATCH(GenericLayout!Y17,WormStrainStocks!$A$3:'WormStrainStocks'!$A$50000))="y",INDEX(WormStrainStocks!$A$3:$A$50000,MATCH(GenericLayout!Y17,WormStrainStocks!$A$3:'WormStrainStocks'!$A$50000)),"")</f>
        <v>426</v>
      </c>
      <c r="Z17" s="2">
        <f>IF(INDEX(WormStrainStocks!$E$3:$E$50000,MATCH(GenericLayout!Z17,WormStrainStocks!$A$3:'WormStrainStocks'!$A$50000))="y",INDEX(WormStrainStocks!$A$3:$A$50000,MATCH(GenericLayout!Z17,WormStrainStocks!$A$3:'WormStrainStocks'!$A$50000)),"")</f>
        <v>427</v>
      </c>
      <c r="AA17" s="2">
        <f>IF(INDEX(WormStrainStocks!$E$3:$E$50000,MATCH(GenericLayout!AA17,WormStrainStocks!$A$3:'WormStrainStocks'!$A$50000))="y",INDEX(WormStrainStocks!$A$3:$A$50000,MATCH(GenericLayout!AA17,WormStrainStocks!$A$3:'WormStrainStocks'!$A$50000)),"")</f>
        <v>428</v>
      </c>
      <c r="AB17" s="2">
        <f>IF(INDEX(WormStrainStocks!$E$3:$E$50000,MATCH(GenericLayout!AB17,WormStrainStocks!$A$3:'WormStrainStocks'!$A$50000))="y",INDEX(WormStrainStocks!$A$3:$A$50000,MATCH(GenericLayout!AB17,WormStrainStocks!$A$3:'WormStrainStocks'!$A$50000)),"")</f>
        <v>429</v>
      </c>
      <c r="AC17" s="2">
        <f>IF(INDEX(WormStrainStocks!$E$3:$E$50000,MATCH(GenericLayout!AC17,WormStrainStocks!$A$3:'WormStrainStocks'!$A$50000))="y",INDEX(WormStrainStocks!$A$3:$A$50000,MATCH(GenericLayout!AC17,WormStrainStocks!$A$3:'WormStrainStocks'!$A$50000)),"")</f>
        <v>430</v>
      </c>
      <c r="AD17" s="2">
        <f>IF(INDEX(WormStrainStocks!$E$3:$E$50000,MATCH(GenericLayout!AD17,WormStrainStocks!$A$3:'WormStrainStocks'!$A$50000))="y",INDEX(WormStrainStocks!$A$3:$A$50000,MATCH(GenericLayout!AD17,WormStrainStocks!$A$3:'WormStrainStocks'!$A$50000)),"")</f>
        <v>431</v>
      </c>
      <c r="AE17" s="37">
        <f>IF(INDEX(WormStrainStocks!$E$3:$E$50000,MATCH(GenericLayout!AE17,WormStrainStocks!$A$3:'WormStrainStocks'!$A$50000))="y",INDEX(WormStrainStocks!$A$3:$A$50000,MATCH(GenericLayout!AE17,WormStrainStocks!$A$3:'WormStrainStocks'!$A$50000)),"")</f>
        <v>432</v>
      </c>
    </row>
    <row r="18" spans="2:32" x14ac:dyDescent="0.2">
      <c r="C18" s="36">
        <f>IF(INDEX(WormStrainStocks!$E$3:$E$50000,MATCH(GenericLayout!C18,WormStrainStocks!$A$3:'WormStrainStocks'!$A$50000))="y",INDEX(WormStrainStocks!$A$3:$A$50000,MATCH(GenericLayout!C18,WormStrainStocks!$A$3:'WormStrainStocks'!$A$50000)),"")</f>
        <v>271</v>
      </c>
      <c r="D18" s="2">
        <f>IF(INDEX(WormStrainStocks!$E$3:$E$50000,MATCH(GenericLayout!D18,WormStrainStocks!$A$3:'WormStrainStocks'!$A$50000))="y",INDEX(WormStrainStocks!$A$3:$A$50000,MATCH(GenericLayout!D18,WormStrainStocks!$A$3:'WormStrainStocks'!$A$50000)),"")</f>
        <v>272</v>
      </c>
      <c r="E18" s="2">
        <f>IF(INDEX(WormStrainStocks!$E$3:$E$50000,MATCH(GenericLayout!E18,WormStrainStocks!$A$3:'WormStrainStocks'!$A$50000))="y",INDEX(WormStrainStocks!$A$3:$A$50000,MATCH(GenericLayout!E18,WormStrainStocks!$A$3:'WormStrainStocks'!$A$50000)),"")</f>
        <v>273</v>
      </c>
      <c r="F18" s="2">
        <f>IF(INDEX(WormStrainStocks!$E$3:$E$50000,MATCH(GenericLayout!F18,WormStrainStocks!$A$3:'WormStrainStocks'!$A$50000))="y",INDEX(WormStrainStocks!$A$3:$A$50000,MATCH(GenericLayout!F18,WormStrainStocks!$A$3:'WormStrainStocks'!$A$50000)),"")</f>
        <v>274</v>
      </c>
      <c r="G18" s="2">
        <f>IF(INDEX(WormStrainStocks!$E$3:$E$50000,MATCH(GenericLayout!G18,WormStrainStocks!$A$3:'WormStrainStocks'!$A$50000))="y",INDEX(WormStrainStocks!$A$3:$A$50000,MATCH(GenericLayout!G18,WormStrainStocks!$A$3:'WormStrainStocks'!$A$50000)),"")</f>
        <v>275</v>
      </c>
      <c r="H18" s="2">
        <f>IF(INDEX(WormStrainStocks!$E$3:$E$50000,MATCH(GenericLayout!H18,WormStrainStocks!$A$3:'WormStrainStocks'!$A$50000))="y",INDEX(WormStrainStocks!$A$3:$A$50000,MATCH(GenericLayout!H18,WormStrainStocks!$A$3:'WormStrainStocks'!$A$50000)),"")</f>
        <v>276</v>
      </c>
      <c r="I18" s="2">
        <f>IF(INDEX(WormStrainStocks!$E$3:$E$50000,MATCH(GenericLayout!I18,WormStrainStocks!$A$3:'WormStrainStocks'!$A$50000))="y",INDEX(WormStrainStocks!$A$3:$A$50000,MATCH(GenericLayout!I18,WormStrainStocks!$A$3:'WormStrainStocks'!$A$50000)),"")</f>
        <v>277</v>
      </c>
      <c r="J18" s="2">
        <f>IF(INDEX(WormStrainStocks!$E$3:$E$50000,MATCH(GenericLayout!J18,WormStrainStocks!$A$3:'WormStrainStocks'!$A$50000))="y",INDEX(WormStrainStocks!$A$3:$A$50000,MATCH(GenericLayout!J18,WormStrainStocks!$A$3:'WormStrainStocks'!$A$50000)),"")</f>
        <v>278</v>
      </c>
      <c r="K18" s="37">
        <f>IF(INDEX(WormStrainStocks!$E$3:$E$50000,MATCH(GenericLayout!K18,WormStrainStocks!$A$3:'WormStrainStocks'!$A$50000))="y",INDEX(WormStrainStocks!$A$3:$A$50000,MATCH(GenericLayout!K18,WormStrainStocks!$A$3:'WormStrainStocks'!$A$50000)),"")</f>
        <v>279</v>
      </c>
      <c r="L18" s="1"/>
      <c r="M18" s="36">
        <f>IF(INDEX(WormStrainStocks!$E$3:$E$50000,MATCH(GenericLayout!M18,WormStrainStocks!$A$3:'WormStrainStocks'!$A$50000))="y",INDEX(WormStrainStocks!$A$3:$A$50000,MATCH(GenericLayout!M18,WormStrainStocks!$A$3:'WormStrainStocks'!$A$50000)),"")</f>
        <v>352</v>
      </c>
      <c r="N18" s="2">
        <f>IF(INDEX(WormStrainStocks!$E$3:$E$50000,MATCH(GenericLayout!N18,WormStrainStocks!$A$3:'WormStrainStocks'!$A$50000))="y",INDEX(WormStrainStocks!$A$3:$A$50000,MATCH(GenericLayout!N18,WormStrainStocks!$A$3:'WormStrainStocks'!$A$50000)),"")</f>
        <v>353</v>
      </c>
      <c r="O18" s="2">
        <f>IF(INDEX(WormStrainStocks!$E$3:$E$50000,MATCH(GenericLayout!O18,WormStrainStocks!$A$3:'WormStrainStocks'!$A$50000))="y",INDEX(WormStrainStocks!$A$3:$A$50000,MATCH(GenericLayout!O18,WormStrainStocks!$A$3:'WormStrainStocks'!$A$50000)),"")</f>
        <v>354</v>
      </c>
      <c r="P18" s="2" t="str">
        <f>IF(INDEX(WormStrainStocks!$E$3:$E$50000,MATCH(GenericLayout!P18,WormStrainStocks!$A$3:'WormStrainStocks'!$A$50000))="y",INDEX(WormStrainStocks!$A$3:$A$50000,MATCH(GenericLayout!P18,WormStrainStocks!$A$3:'WormStrainStocks'!$A$50000)),"")</f>
        <v/>
      </c>
      <c r="Q18" s="2">
        <f>IF(INDEX(WormStrainStocks!$E$3:$E$50000,MATCH(GenericLayout!Q18,WormStrainStocks!$A$3:'WormStrainStocks'!$A$50000))="y",INDEX(WormStrainStocks!$A$3:$A$50000,MATCH(GenericLayout!Q18,WormStrainStocks!$A$3:'WormStrainStocks'!$A$50000)),"")</f>
        <v>356</v>
      </c>
      <c r="R18" s="2">
        <f>IF(INDEX(WormStrainStocks!$E$3:$E$50000,MATCH(GenericLayout!R18,WormStrainStocks!$A$3:'WormStrainStocks'!$A$50000))="y",INDEX(WormStrainStocks!$A$3:$A$50000,MATCH(GenericLayout!R18,WormStrainStocks!$A$3:'WormStrainStocks'!$A$50000)),"")</f>
        <v>357</v>
      </c>
      <c r="S18" s="2">
        <f>IF(INDEX(WormStrainStocks!$E$3:$E$50000,MATCH(GenericLayout!S18,WormStrainStocks!$A$3:'WormStrainStocks'!$A$50000))="y",INDEX(WormStrainStocks!$A$3:$A$50000,MATCH(GenericLayout!S18,WormStrainStocks!$A$3:'WormStrainStocks'!$A$50000)),"")</f>
        <v>358</v>
      </c>
      <c r="T18" s="2">
        <f>IF(INDEX(WormStrainStocks!$E$3:$E$50000,MATCH(GenericLayout!T18,WormStrainStocks!$A$3:'WormStrainStocks'!$A$50000))="y",INDEX(WormStrainStocks!$A$3:$A$50000,MATCH(GenericLayout!T18,WormStrainStocks!$A$3:'WormStrainStocks'!$A$50000)),"")</f>
        <v>359</v>
      </c>
      <c r="U18" s="37">
        <f>IF(INDEX(WormStrainStocks!$E$3:$E$50000,MATCH(GenericLayout!U18,WormStrainStocks!$A$3:'WormStrainStocks'!$A$50000))="y",INDEX(WormStrainStocks!$A$3:$A$50000,MATCH(GenericLayout!U18,WormStrainStocks!$A$3:'WormStrainStocks'!$A$50000)),"")</f>
        <v>360</v>
      </c>
      <c r="W18" s="36">
        <f>IF(INDEX(WormStrainStocks!$E$3:$E$50000,MATCH(GenericLayout!W18,WormStrainStocks!$A$3:'WormStrainStocks'!$A$50000))="y",INDEX(WormStrainStocks!$A$3:$A$50000,MATCH(GenericLayout!W18,WormStrainStocks!$A$3:'WormStrainStocks'!$A$50000)),"")</f>
        <v>433</v>
      </c>
      <c r="X18" s="2">
        <f>IF(INDEX(WormStrainStocks!$E$3:$E$50000,MATCH(GenericLayout!X18,WormStrainStocks!$A$3:'WormStrainStocks'!$A$50000))="y",INDEX(WormStrainStocks!$A$3:$A$50000,MATCH(GenericLayout!X18,WormStrainStocks!$A$3:'WormStrainStocks'!$A$50000)),"")</f>
        <v>434</v>
      </c>
      <c r="Y18" s="2">
        <f>IF(INDEX(WormStrainStocks!$E$3:$E$50000,MATCH(GenericLayout!Y18,WormStrainStocks!$A$3:'WormStrainStocks'!$A$50000))="y",INDEX(WormStrainStocks!$A$3:$A$50000,MATCH(GenericLayout!Y18,WormStrainStocks!$A$3:'WormStrainStocks'!$A$50000)),"")</f>
        <v>435</v>
      </c>
      <c r="Z18" s="2">
        <f>IF(INDEX(WormStrainStocks!$E$3:$E$50000,MATCH(GenericLayout!Z18,WormStrainStocks!$A$3:'WormStrainStocks'!$A$50000))="y",INDEX(WormStrainStocks!$A$3:$A$50000,MATCH(GenericLayout!Z18,WormStrainStocks!$A$3:'WormStrainStocks'!$A$50000)),"")</f>
        <v>436</v>
      </c>
      <c r="AA18" s="2">
        <f>IF(INDEX(WormStrainStocks!$E$3:$E$50000,MATCH(GenericLayout!AA18,WormStrainStocks!$A$3:'WormStrainStocks'!$A$50000))="y",INDEX(WormStrainStocks!$A$3:$A$50000,MATCH(GenericLayout!AA18,WormStrainStocks!$A$3:'WormStrainStocks'!$A$50000)),"")</f>
        <v>437</v>
      </c>
      <c r="AB18" s="2">
        <f>IF(INDEX(WormStrainStocks!$E$3:$E$50000,MATCH(GenericLayout!AB18,WormStrainStocks!$A$3:'WormStrainStocks'!$A$50000))="y",INDEX(WormStrainStocks!$A$3:$A$50000,MATCH(GenericLayout!AB18,WormStrainStocks!$A$3:'WormStrainStocks'!$A$50000)),"")</f>
        <v>438</v>
      </c>
      <c r="AC18" s="2">
        <f>IF(INDEX(WormStrainStocks!$E$3:$E$50000,MATCH(GenericLayout!AC18,WormStrainStocks!$A$3:'WormStrainStocks'!$A$50000))="y",INDEX(WormStrainStocks!$A$3:$A$50000,MATCH(GenericLayout!AC18,WormStrainStocks!$A$3:'WormStrainStocks'!$A$50000)),"")</f>
        <v>439</v>
      </c>
      <c r="AD18" s="2">
        <f>IF(INDEX(WormStrainStocks!$E$3:$E$50000,MATCH(GenericLayout!AD18,WormStrainStocks!$A$3:'WormStrainStocks'!$A$50000))="y",INDEX(WormStrainStocks!$A$3:$A$50000,MATCH(GenericLayout!AD18,WormStrainStocks!$A$3:'WormStrainStocks'!$A$50000)),"")</f>
        <v>440</v>
      </c>
      <c r="AE18" s="37">
        <f>IF(INDEX(WormStrainStocks!$E$3:$E$50000,MATCH(GenericLayout!AE18,WormStrainStocks!$A$3:'WormStrainStocks'!$A$50000))="y",INDEX(WormStrainStocks!$A$3:$A$50000,MATCH(GenericLayout!AE18,WormStrainStocks!$A$3:'WormStrainStocks'!$A$50000)),"")</f>
        <v>441</v>
      </c>
    </row>
    <row r="19" spans="2:32" x14ac:dyDescent="0.2">
      <c r="C19" s="36">
        <f>IF(INDEX(WormStrainStocks!$E$3:$E$50000,MATCH(GenericLayout!C19,WormStrainStocks!$A$3:'WormStrainStocks'!$A$50000))="y",INDEX(WormStrainStocks!$A$3:$A$50000,MATCH(GenericLayout!C19,WormStrainStocks!$A$3:'WormStrainStocks'!$A$50000)),"")</f>
        <v>280</v>
      </c>
      <c r="D19" s="2">
        <f>IF(INDEX(WormStrainStocks!$E$3:$E$50000,MATCH(GenericLayout!D19,WormStrainStocks!$A$3:'WormStrainStocks'!$A$50000))="y",INDEX(WormStrainStocks!$A$3:$A$50000,MATCH(GenericLayout!D19,WormStrainStocks!$A$3:'WormStrainStocks'!$A$50000)),"")</f>
        <v>281</v>
      </c>
      <c r="E19" s="2">
        <f>IF(INDEX(WormStrainStocks!$E$3:$E$50000,MATCH(GenericLayout!E19,WormStrainStocks!$A$3:'WormStrainStocks'!$A$50000))="y",INDEX(WormStrainStocks!$A$3:$A$50000,MATCH(GenericLayout!E19,WormStrainStocks!$A$3:'WormStrainStocks'!$A$50000)),"")</f>
        <v>282</v>
      </c>
      <c r="F19" s="2">
        <f>IF(INDEX(WormStrainStocks!$E$3:$E$50000,MATCH(GenericLayout!F19,WormStrainStocks!$A$3:'WormStrainStocks'!$A$50000))="y",INDEX(WormStrainStocks!$A$3:$A$50000,MATCH(GenericLayout!F19,WormStrainStocks!$A$3:'WormStrainStocks'!$A$50000)),"")</f>
        <v>283</v>
      </c>
      <c r="G19" s="2">
        <f>IF(INDEX(WormStrainStocks!$E$3:$E$50000,MATCH(GenericLayout!G19,WormStrainStocks!$A$3:'WormStrainStocks'!$A$50000))="y",INDEX(WormStrainStocks!$A$3:$A$50000,MATCH(GenericLayout!G19,WormStrainStocks!$A$3:'WormStrainStocks'!$A$50000)),"")</f>
        <v>284</v>
      </c>
      <c r="H19" s="2">
        <f>IF(INDEX(WormStrainStocks!$E$3:$E$50000,MATCH(GenericLayout!H19,WormStrainStocks!$A$3:'WormStrainStocks'!$A$50000))="y",INDEX(WormStrainStocks!$A$3:$A$50000,MATCH(GenericLayout!H19,WormStrainStocks!$A$3:'WormStrainStocks'!$A$50000)),"")</f>
        <v>285</v>
      </c>
      <c r="I19" s="2">
        <f>IF(INDEX(WormStrainStocks!$E$3:$E$50000,MATCH(GenericLayout!I19,WormStrainStocks!$A$3:'WormStrainStocks'!$A$50000))="y",INDEX(WormStrainStocks!$A$3:$A$50000,MATCH(GenericLayout!I19,WormStrainStocks!$A$3:'WormStrainStocks'!$A$50000)),"")</f>
        <v>286</v>
      </c>
      <c r="J19" s="2">
        <f>IF(INDEX(WormStrainStocks!$E$3:$E$50000,MATCH(GenericLayout!J19,WormStrainStocks!$A$3:'WormStrainStocks'!$A$50000))="y",INDEX(WormStrainStocks!$A$3:$A$50000,MATCH(GenericLayout!J19,WormStrainStocks!$A$3:'WormStrainStocks'!$A$50000)),"")</f>
        <v>287</v>
      </c>
      <c r="K19" s="37">
        <f>IF(INDEX(WormStrainStocks!$E$3:$E$50000,MATCH(GenericLayout!K19,WormStrainStocks!$A$3:'WormStrainStocks'!$A$50000))="y",INDEX(WormStrainStocks!$A$3:$A$50000,MATCH(GenericLayout!K19,WormStrainStocks!$A$3:'WormStrainStocks'!$A$50000)),"")</f>
        <v>288</v>
      </c>
      <c r="L19" s="1"/>
      <c r="M19" s="36">
        <f>IF(INDEX(WormStrainStocks!$E$3:$E$50000,MATCH(GenericLayout!M19,WormStrainStocks!$A$3:'WormStrainStocks'!$A$50000))="y",INDEX(WormStrainStocks!$A$3:$A$50000,MATCH(GenericLayout!M19,WormStrainStocks!$A$3:'WormStrainStocks'!$A$50000)),"")</f>
        <v>361</v>
      </c>
      <c r="N19" s="2">
        <f>IF(INDEX(WormStrainStocks!$E$3:$E$50000,MATCH(GenericLayout!N19,WormStrainStocks!$A$3:'WormStrainStocks'!$A$50000))="y",INDEX(WormStrainStocks!$A$3:$A$50000,MATCH(GenericLayout!N19,WormStrainStocks!$A$3:'WormStrainStocks'!$A$50000)),"")</f>
        <v>362</v>
      </c>
      <c r="O19" s="2">
        <f>IF(INDEX(WormStrainStocks!$E$3:$E$50000,MATCH(GenericLayout!O19,WormStrainStocks!$A$3:'WormStrainStocks'!$A$50000))="y",INDEX(WormStrainStocks!$A$3:$A$50000,MATCH(GenericLayout!O19,WormStrainStocks!$A$3:'WormStrainStocks'!$A$50000)),"")</f>
        <v>363</v>
      </c>
      <c r="P19" s="2">
        <f>IF(INDEX(WormStrainStocks!$E$3:$E$50000,MATCH(GenericLayout!P19,WormStrainStocks!$A$3:'WormStrainStocks'!$A$50000))="y",INDEX(WormStrainStocks!$A$3:$A$50000,MATCH(GenericLayout!P19,WormStrainStocks!$A$3:'WormStrainStocks'!$A$50000)),"")</f>
        <v>364</v>
      </c>
      <c r="Q19" s="2">
        <f>IF(INDEX(WormStrainStocks!$E$3:$E$50000,MATCH(GenericLayout!Q19,WormStrainStocks!$A$3:'WormStrainStocks'!$A$50000))="y",INDEX(WormStrainStocks!$A$3:$A$50000,MATCH(GenericLayout!Q19,WormStrainStocks!$A$3:'WormStrainStocks'!$A$50000)),"")</f>
        <v>365</v>
      </c>
      <c r="R19" s="2">
        <f>IF(INDEX(WormStrainStocks!$E$3:$E$50000,MATCH(GenericLayout!R19,WormStrainStocks!$A$3:'WormStrainStocks'!$A$50000))="y",INDEX(WormStrainStocks!$A$3:$A$50000,MATCH(GenericLayout!R19,WormStrainStocks!$A$3:'WormStrainStocks'!$A$50000)),"")</f>
        <v>366</v>
      </c>
      <c r="S19" s="2">
        <f>IF(INDEX(WormStrainStocks!$E$3:$E$50000,MATCH(GenericLayout!S19,WormStrainStocks!$A$3:'WormStrainStocks'!$A$50000))="y",INDEX(WormStrainStocks!$A$3:$A$50000,MATCH(GenericLayout!S19,WormStrainStocks!$A$3:'WormStrainStocks'!$A$50000)),"")</f>
        <v>367</v>
      </c>
      <c r="T19" s="2">
        <f>IF(INDEX(WormStrainStocks!$E$3:$E$50000,MATCH(GenericLayout!T19,WormStrainStocks!$A$3:'WormStrainStocks'!$A$50000))="y",INDEX(WormStrainStocks!$A$3:$A$50000,MATCH(GenericLayout!T19,WormStrainStocks!$A$3:'WormStrainStocks'!$A$50000)),"")</f>
        <v>368</v>
      </c>
      <c r="U19" s="37">
        <f>IF(INDEX(WormStrainStocks!$E$3:$E$50000,MATCH(GenericLayout!U19,WormStrainStocks!$A$3:'WormStrainStocks'!$A$50000))="y",INDEX(WormStrainStocks!$A$3:$A$50000,MATCH(GenericLayout!U19,WormStrainStocks!$A$3:'WormStrainStocks'!$A$50000)),"")</f>
        <v>369</v>
      </c>
      <c r="W19" s="36">
        <f>IF(INDEX(WormStrainStocks!$E$3:$E$50000,MATCH(GenericLayout!W19,WormStrainStocks!$A$3:'WormStrainStocks'!$A$50000))="y",INDEX(WormStrainStocks!$A$3:$A$50000,MATCH(GenericLayout!W19,WormStrainStocks!$A$3:'WormStrainStocks'!$A$50000)),"")</f>
        <v>442</v>
      </c>
      <c r="X19" s="2">
        <f>IF(INDEX(WormStrainStocks!$E$3:$E$50000,MATCH(GenericLayout!X19,WormStrainStocks!$A$3:'WormStrainStocks'!$A$50000))="y",INDEX(WormStrainStocks!$A$3:$A$50000,MATCH(GenericLayout!X19,WormStrainStocks!$A$3:'WormStrainStocks'!$A$50000)),"")</f>
        <v>443</v>
      </c>
      <c r="Y19" s="2">
        <f>IF(INDEX(WormStrainStocks!$E$3:$E$50000,MATCH(GenericLayout!Y19,WormStrainStocks!$A$3:'WormStrainStocks'!$A$50000))="y",INDEX(WormStrainStocks!$A$3:$A$50000,MATCH(GenericLayout!Y19,WormStrainStocks!$A$3:'WormStrainStocks'!$A$50000)),"")</f>
        <v>444</v>
      </c>
      <c r="Z19" s="2" t="str">
        <f>IF(INDEX(WormStrainStocks!$E$3:$E$50000,MATCH(GenericLayout!Z19,WormStrainStocks!$A$3:'WormStrainStocks'!$A$50000))="y",INDEX(WormStrainStocks!$A$3:$A$50000,MATCH(GenericLayout!Z19,WormStrainStocks!$A$3:'WormStrainStocks'!$A$50000)),"")</f>
        <v/>
      </c>
      <c r="AA19" s="2">
        <f>IF(INDEX(WormStrainStocks!$E$3:$E$50000,MATCH(GenericLayout!AA19,WormStrainStocks!$A$3:'WormStrainStocks'!$A$50000))="y",INDEX(WormStrainStocks!$A$3:$A$50000,MATCH(GenericLayout!AA19,WormStrainStocks!$A$3:'WormStrainStocks'!$A$50000)),"")</f>
        <v>446</v>
      </c>
      <c r="AB19" s="2">
        <f>IF(INDEX(WormStrainStocks!$E$3:$E$50000,MATCH(GenericLayout!AB19,WormStrainStocks!$A$3:'WormStrainStocks'!$A$50000))="y",INDEX(WormStrainStocks!$A$3:$A$50000,MATCH(GenericLayout!AB19,WormStrainStocks!$A$3:'WormStrainStocks'!$A$50000)),"")</f>
        <v>447</v>
      </c>
      <c r="AC19" s="2">
        <f>IF(INDEX(WormStrainStocks!$E$3:$E$50000,MATCH(GenericLayout!AC19,WormStrainStocks!$A$3:'WormStrainStocks'!$A$50000))="y",INDEX(WormStrainStocks!$A$3:$A$50000,MATCH(GenericLayout!AC19,WormStrainStocks!$A$3:'WormStrainStocks'!$A$50000)),"")</f>
        <v>448</v>
      </c>
      <c r="AD19" s="2">
        <f>IF(INDEX(WormStrainStocks!$E$3:$E$50000,MATCH(GenericLayout!AD19,WormStrainStocks!$A$3:'WormStrainStocks'!$A$50000))="y",INDEX(WormStrainStocks!$A$3:$A$50000,MATCH(GenericLayout!AD19,WormStrainStocks!$A$3:'WormStrainStocks'!$A$50000)),"")</f>
        <v>449</v>
      </c>
      <c r="AE19" s="37" t="str">
        <f>IF(INDEX(WormStrainStocks!$E$3:$E$50000,MATCH(GenericLayout!AE19,WormStrainStocks!$A$3:'WormStrainStocks'!$A$50000))="y",INDEX(WormStrainStocks!$A$3:$A$50000,MATCH(GenericLayout!AE19,WormStrainStocks!$A$3:'WormStrainStocks'!$A$50000)),"")</f>
        <v/>
      </c>
    </row>
    <row r="20" spans="2:32" x14ac:dyDescent="0.2">
      <c r="C20" s="36">
        <f>IF(INDEX(WormStrainStocks!$E$3:$E$50000,MATCH(GenericLayout!C20,WormStrainStocks!$A$3:'WormStrainStocks'!$A$50000))="y",INDEX(WormStrainStocks!$A$3:$A$50000,MATCH(GenericLayout!C20,WormStrainStocks!$A$3:'WormStrainStocks'!$A$50000)),"")</f>
        <v>289</v>
      </c>
      <c r="D20" s="2">
        <f>IF(INDEX(WormStrainStocks!$E$3:$E$50000,MATCH(GenericLayout!D20,WormStrainStocks!$A$3:'WormStrainStocks'!$A$50000))="y",INDEX(WormStrainStocks!$A$3:$A$50000,MATCH(GenericLayout!D20,WormStrainStocks!$A$3:'WormStrainStocks'!$A$50000)),"")</f>
        <v>290</v>
      </c>
      <c r="E20" s="2">
        <f>IF(INDEX(WormStrainStocks!$E$3:$E$50000,MATCH(GenericLayout!E20,WormStrainStocks!$A$3:'WormStrainStocks'!$A$50000))="y",INDEX(WormStrainStocks!$A$3:$A$50000,MATCH(GenericLayout!E20,WormStrainStocks!$A$3:'WormStrainStocks'!$A$50000)),"")</f>
        <v>291</v>
      </c>
      <c r="F20" s="2">
        <f>IF(INDEX(WormStrainStocks!$E$3:$E$50000,MATCH(GenericLayout!F20,WormStrainStocks!$A$3:'WormStrainStocks'!$A$50000))="y",INDEX(WormStrainStocks!$A$3:$A$50000,MATCH(GenericLayout!F20,WormStrainStocks!$A$3:'WormStrainStocks'!$A$50000)),"")</f>
        <v>292</v>
      </c>
      <c r="G20" s="2">
        <f>IF(INDEX(WormStrainStocks!$E$3:$E$50000,MATCH(GenericLayout!G20,WormStrainStocks!$A$3:'WormStrainStocks'!$A$50000))="y",INDEX(WormStrainStocks!$A$3:$A$50000,MATCH(GenericLayout!G20,WormStrainStocks!$A$3:'WormStrainStocks'!$A$50000)),"")</f>
        <v>293</v>
      </c>
      <c r="H20" s="2">
        <f>IF(INDEX(WormStrainStocks!$E$3:$E$50000,MATCH(GenericLayout!H20,WormStrainStocks!$A$3:'WormStrainStocks'!$A$50000))="y",INDEX(WormStrainStocks!$A$3:$A$50000,MATCH(GenericLayout!H20,WormStrainStocks!$A$3:'WormStrainStocks'!$A$50000)),"")</f>
        <v>294</v>
      </c>
      <c r="I20" s="2">
        <f>IF(INDEX(WormStrainStocks!$E$3:$E$50000,MATCH(GenericLayout!I20,WormStrainStocks!$A$3:'WormStrainStocks'!$A$50000))="y",INDEX(WormStrainStocks!$A$3:$A$50000,MATCH(GenericLayout!I20,WormStrainStocks!$A$3:'WormStrainStocks'!$A$50000)),"")</f>
        <v>295</v>
      </c>
      <c r="J20" s="2">
        <f>IF(INDEX(WormStrainStocks!$E$3:$E$50000,MATCH(GenericLayout!J20,WormStrainStocks!$A$3:'WormStrainStocks'!$A$50000))="y",INDEX(WormStrainStocks!$A$3:$A$50000,MATCH(GenericLayout!J20,WormStrainStocks!$A$3:'WormStrainStocks'!$A$50000)),"")</f>
        <v>296</v>
      </c>
      <c r="K20" s="37">
        <f>IF(INDEX(WormStrainStocks!$E$3:$E$50000,MATCH(GenericLayout!K20,WormStrainStocks!$A$3:'WormStrainStocks'!$A$50000))="y",INDEX(WormStrainStocks!$A$3:$A$50000,MATCH(GenericLayout!K20,WormStrainStocks!$A$3:'WormStrainStocks'!$A$50000)),"")</f>
        <v>297</v>
      </c>
      <c r="L20" s="1"/>
      <c r="M20" s="36">
        <f>IF(INDEX(WormStrainStocks!$E$3:$E$50000,MATCH(GenericLayout!M20,WormStrainStocks!$A$3:'WormStrainStocks'!$A$50000))="y",INDEX(WormStrainStocks!$A$3:$A$50000,MATCH(GenericLayout!M20,WormStrainStocks!$A$3:'WormStrainStocks'!$A$50000)),"")</f>
        <v>370</v>
      </c>
      <c r="N20" s="2">
        <f>IF(INDEX(WormStrainStocks!$E$3:$E$50000,MATCH(GenericLayout!N20,WormStrainStocks!$A$3:'WormStrainStocks'!$A$50000))="y",INDEX(WormStrainStocks!$A$3:$A$50000,MATCH(GenericLayout!N20,WormStrainStocks!$A$3:'WormStrainStocks'!$A$50000)),"")</f>
        <v>371</v>
      </c>
      <c r="O20" s="2" t="str">
        <f>IF(INDEX(WormStrainStocks!$E$3:$E$50000,MATCH(GenericLayout!O20,WormStrainStocks!$A$3:'WormStrainStocks'!$A$50000))="y",INDEX(WormStrainStocks!$A$3:$A$50000,MATCH(GenericLayout!O20,WormStrainStocks!$A$3:'WormStrainStocks'!$A$50000)),"")</f>
        <v/>
      </c>
      <c r="P20" s="2">
        <f>IF(INDEX(WormStrainStocks!$E$3:$E$50000,MATCH(GenericLayout!P20,WormStrainStocks!$A$3:'WormStrainStocks'!$A$50000))="y",INDEX(WormStrainStocks!$A$3:$A$50000,MATCH(GenericLayout!P20,WormStrainStocks!$A$3:'WormStrainStocks'!$A$50000)),"")</f>
        <v>373</v>
      </c>
      <c r="Q20" s="2">
        <f>IF(INDEX(WormStrainStocks!$E$3:$E$50000,MATCH(GenericLayout!Q20,WormStrainStocks!$A$3:'WormStrainStocks'!$A$50000))="y",INDEX(WormStrainStocks!$A$3:$A$50000,MATCH(GenericLayout!Q20,WormStrainStocks!$A$3:'WormStrainStocks'!$A$50000)),"")</f>
        <v>374</v>
      </c>
      <c r="R20" s="2">
        <f>IF(INDEX(WormStrainStocks!$E$3:$E$50000,MATCH(GenericLayout!R20,WormStrainStocks!$A$3:'WormStrainStocks'!$A$50000))="y",INDEX(WormStrainStocks!$A$3:$A$50000,MATCH(GenericLayout!R20,WormStrainStocks!$A$3:'WormStrainStocks'!$A$50000)),"")</f>
        <v>375</v>
      </c>
      <c r="S20" s="2">
        <f>IF(INDEX(WormStrainStocks!$E$3:$E$50000,MATCH(GenericLayout!S20,WormStrainStocks!$A$3:'WormStrainStocks'!$A$50000))="y",INDEX(WormStrainStocks!$A$3:$A$50000,MATCH(GenericLayout!S20,WormStrainStocks!$A$3:'WormStrainStocks'!$A$50000)),"")</f>
        <v>376</v>
      </c>
      <c r="T20" s="2">
        <f>IF(INDEX(WormStrainStocks!$E$3:$E$50000,MATCH(GenericLayout!T20,WormStrainStocks!$A$3:'WormStrainStocks'!$A$50000))="y",INDEX(WormStrainStocks!$A$3:$A$50000,MATCH(GenericLayout!T20,WormStrainStocks!$A$3:'WormStrainStocks'!$A$50000)),"")</f>
        <v>377</v>
      </c>
      <c r="U20" s="37">
        <f>IF(INDEX(WormStrainStocks!$E$3:$E$50000,MATCH(GenericLayout!U20,WormStrainStocks!$A$3:'WormStrainStocks'!$A$50000))="y",INDEX(WormStrainStocks!$A$3:$A$50000,MATCH(GenericLayout!U20,WormStrainStocks!$A$3:'WormStrainStocks'!$A$50000)),"")</f>
        <v>378</v>
      </c>
      <c r="W20" s="36">
        <f>IF(INDEX(WormStrainStocks!$E$3:$E$50000,MATCH(GenericLayout!W20,WormStrainStocks!$A$3:'WormStrainStocks'!$A$50000))="y",INDEX(WormStrainStocks!$A$3:$A$50000,MATCH(GenericLayout!W20,WormStrainStocks!$A$3:'WormStrainStocks'!$A$50000)),"")</f>
        <v>451</v>
      </c>
      <c r="X20" s="2">
        <f>IF(INDEX(WormStrainStocks!$E$3:$E$50000,MATCH(GenericLayout!X20,WormStrainStocks!$A$3:'WormStrainStocks'!$A$50000))="y",INDEX(WormStrainStocks!$A$3:$A$50000,MATCH(GenericLayout!X20,WormStrainStocks!$A$3:'WormStrainStocks'!$A$50000)),"")</f>
        <v>452</v>
      </c>
      <c r="Y20" s="2">
        <f>IF(INDEX(WormStrainStocks!$E$3:$E$50000,MATCH(GenericLayout!Y20,WormStrainStocks!$A$3:'WormStrainStocks'!$A$50000))="y",INDEX(WormStrainStocks!$A$3:$A$50000,MATCH(GenericLayout!Y20,WormStrainStocks!$A$3:'WormStrainStocks'!$A$50000)),"")</f>
        <v>453</v>
      </c>
      <c r="Z20" s="2" t="str">
        <f>IF(INDEX(WormStrainStocks!$E$3:$E$50000,MATCH(GenericLayout!Z20,WormStrainStocks!$A$3:'WormStrainStocks'!$A$50000))="y",INDEX(WormStrainStocks!$A$3:$A$50000,MATCH(GenericLayout!Z20,WormStrainStocks!$A$3:'WormStrainStocks'!$A$50000)),"")</f>
        <v/>
      </c>
      <c r="AA20" s="2">
        <f>IF(INDEX(WormStrainStocks!$E$3:$E$50000,MATCH(GenericLayout!AA20,WormStrainStocks!$A$3:'WormStrainStocks'!$A$50000))="y",INDEX(WormStrainStocks!$A$3:$A$50000,MATCH(GenericLayout!AA20,WormStrainStocks!$A$3:'WormStrainStocks'!$A$50000)),"")</f>
        <v>455</v>
      </c>
      <c r="AB20" s="2">
        <f>IF(INDEX(WormStrainStocks!$E$3:$E$50000,MATCH(GenericLayout!AB20,WormStrainStocks!$A$3:'WormStrainStocks'!$A$50000))="y",INDEX(WormStrainStocks!$A$3:$A$50000,MATCH(GenericLayout!AB20,WormStrainStocks!$A$3:'WormStrainStocks'!$A$50000)),"")</f>
        <v>456</v>
      </c>
      <c r="AC20" s="2">
        <f>IF(INDEX(WormStrainStocks!$E$3:$E$50000,MATCH(GenericLayout!AC20,WormStrainStocks!$A$3:'WormStrainStocks'!$A$50000))="y",INDEX(WormStrainStocks!$A$3:$A$50000,MATCH(GenericLayout!AC20,WormStrainStocks!$A$3:'WormStrainStocks'!$A$50000)),"")</f>
        <v>457</v>
      </c>
      <c r="AD20" s="2">
        <f>IF(INDEX(WormStrainStocks!$E$3:$E$50000,MATCH(GenericLayout!AD20,WormStrainStocks!$A$3:'WormStrainStocks'!$A$50000))="y",INDEX(WormStrainStocks!$A$3:$A$50000,MATCH(GenericLayout!AD20,WormStrainStocks!$A$3:'WormStrainStocks'!$A$50000)),"")</f>
        <v>458</v>
      </c>
      <c r="AE20" s="37">
        <f>IF(INDEX(WormStrainStocks!$E$3:$E$50000,MATCH(GenericLayout!AE20,WormStrainStocks!$A$3:'WormStrainStocks'!$A$50000))="y",INDEX(WormStrainStocks!$A$3:$A$50000,MATCH(GenericLayout!AE20,WormStrainStocks!$A$3:'WormStrainStocks'!$A$50000)),"")</f>
        <v>459</v>
      </c>
    </row>
    <row r="21" spans="2:32" x14ac:dyDescent="0.2">
      <c r="C21" s="36">
        <f>IF(INDEX(WormStrainStocks!$E$3:$E$50000,MATCH(GenericLayout!C21,WormStrainStocks!$A$3:'WormStrainStocks'!$A$50000))="y",INDEX(WormStrainStocks!$A$3:$A$50000,MATCH(GenericLayout!C21,WormStrainStocks!$A$3:'WormStrainStocks'!$A$50000)),"")</f>
        <v>298</v>
      </c>
      <c r="D21" s="2">
        <f>IF(INDEX(WormStrainStocks!$E$3:$E$50000,MATCH(GenericLayout!D21,WormStrainStocks!$A$3:'WormStrainStocks'!$A$50000))="y",INDEX(WormStrainStocks!$A$3:$A$50000,MATCH(GenericLayout!D21,WormStrainStocks!$A$3:'WormStrainStocks'!$A$50000)),"")</f>
        <v>299</v>
      </c>
      <c r="E21" s="2">
        <f>IF(INDEX(WormStrainStocks!$E$3:$E$50000,MATCH(GenericLayout!E21,WormStrainStocks!$A$3:'WormStrainStocks'!$A$50000))="y",INDEX(WormStrainStocks!$A$3:$A$50000,MATCH(GenericLayout!E21,WormStrainStocks!$A$3:'WormStrainStocks'!$A$50000)),"")</f>
        <v>300</v>
      </c>
      <c r="F21" s="2">
        <f>IF(INDEX(WormStrainStocks!$E$3:$E$50000,MATCH(GenericLayout!F21,WormStrainStocks!$A$3:'WormStrainStocks'!$A$50000))="y",INDEX(WormStrainStocks!$A$3:$A$50000,MATCH(GenericLayout!F21,WormStrainStocks!$A$3:'WormStrainStocks'!$A$50000)),"")</f>
        <v>301</v>
      </c>
      <c r="G21" s="2">
        <f>IF(INDEX(WormStrainStocks!$E$3:$E$50000,MATCH(GenericLayout!G21,WormStrainStocks!$A$3:'WormStrainStocks'!$A$50000))="y",INDEX(WormStrainStocks!$A$3:$A$50000,MATCH(GenericLayout!G21,WormStrainStocks!$A$3:'WormStrainStocks'!$A$50000)),"")</f>
        <v>302</v>
      </c>
      <c r="H21" s="2">
        <f>IF(INDEX(WormStrainStocks!$E$3:$E$50000,MATCH(GenericLayout!H21,WormStrainStocks!$A$3:'WormStrainStocks'!$A$50000))="y",INDEX(WormStrainStocks!$A$3:$A$50000,MATCH(GenericLayout!H21,WormStrainStocks!$A$3:'WormStrainStocks'!$A$50000)),"")</f>
        <v>303</v>
      </c>
      <c r="I21" s="2">
        <f>IF(INDEX(WormStrainStocks!$E$3:$E$50000,MATCH(GenericLayout!I21,WormStrainStocks!$A$3:'WormStrainStocks'!$A$50000))="y",INDEX(WormStrainStocks!$A$3:$A$50000,MATCH(GenericLayout!I21,WormStrainStocks!$A$3:'WormStrainStocks'!$A$50000)),"")</f>
        <v>304</v>
      </c>
      <c r="J21" s="2">
        <f>IF(INDEX(WormStrainStocks!$E$3:$E$50000,MATCH(GenericLayout!J21,WormStrainStocks!$A$3:'WormStrainStocks'!$A$50000))="y",INDEX(WormStrainStocks!$A$3:$A$50000,MATCH(GenericLayout!J21,WormStrainStocks!$A$3:'WormStrainStocks'!$A$50000)),"")</f>
        <v>305</v>
      </c>
      <c r="K21" s="37">
        <f>IF(INDEX(WormStrainStocks!$E$3:$E$50000,MATCH(GenericLayout!K21,WormStrainStocks!$A$3:'WormStrainStocks'!$A$50000))="y",INDEX(WormStrainStocks!$A$3:$A$50000,MATCH(GenericLayout!K21,WormStrainStocks!$A$3:'WormStrainStocks'!$A$50000)),"")</f>
        <v>306</v>
      </c>
      <c r="L21" s="1"/>
      <c r="M21" s="36">
        <f>IF(INDEX(WormStrainStocks!$E$3:$E$50000,MATCH(GenericLayout!M21,WormStrainStocks!$A$3:'WormStrainStocks'!$A$50000))="y",INDEX(WormStrainStocks!$A$3:$A$50000,MATCH(GenericLayout!M21,WormStrainStocks!$A$3:'WormStrainStocks'!$A$50000)),"")</f>
        <v>379</v>
      </c>
      <c r="N21" s="2">
        <f>IF(INDEX(WormStrainStocks!$E$3:$E$50000,MATCH(GenericLayout!N21,WormStrainStocks!$A$3:'WormStrainStocks'!$A$50000))="y",INDEX(WormStrainStocks!$A$3:$A$50000,MATCH(GenericLayout!N21,WormStrainStocks!$A$3:'WormStrainStocks'!$A$50000)),"")</f>
        <v>380</v>
      </c>
      <c r="O21" s="2">
        <f>IF(INDEX(WormStrainStocks!$E$3:$E$50000,MATCH(GenericLayout!O21,WormStrainStocks!$A$3:'WormStrainStocks'!$A$50000))="y",INDEX(WormStrainStocks!$A$3:$A$50000,MATCH(GenericLayout!O21,WormStrainStocks!$A$3:'WormStrainStocks'!$A$50000)),"")</f>
        <v>381</v>
      </c>
      <c r="P21" s="2">
        <f>IF(INDEX(WormStrainStocks!$E$3:$E$50000,MATCH(GenericLayout!P21,WormStrainStocks!$A$3:'WormStrainStocks'!$A$50000))="y",INDEX(WormStrainStocks!$A$3:$A$50000,MATCH(GenericLayout!P21,WormStrainStocks!$A$3:'WormStrainStocks'!$A$50000)),"")</f>
        <v>382</v>
      </c>
      <c r="Q21" s="2">
        <f>IF(INDEX(WormStrainStocks!$E$3:$E$50000,MATCH(GenericLayout!Q21,WormStrainStocks!$A$3:'WormStrainStocks'!$A$50000))="y",INDEX(WormStrainStocks!$A$3:$A$50000,MATCH(GenericLayout!Q21,WormStrainStocks!$A$3:'WormStrainStocks'!$A$50000)),"")</f>
        <v>383</v>
      </c>
      <c r="R21" s="2">
        <f>IF(INDEX(WormStrainStocks!$E$3:$E$50000,MATCH(GenericLayout!R21,WormStrainStocks!$A$3:'WormStrainStocks'!$A$50000))="y",INDEX(WormStrainStocks!$A$3:$A$50000,MATCH(GenericLayout!R21,WormStrainStocks!$A$3:'WormStrainStocks'!$A$50000)),"")</f>
        <v>384</v>
      </c>
      <c r="S21" s="2">
        <f>IF(INDEX(WormStrainStocks!$E$3:$E$50000,MATCH(GenericLayout!S21,WormStrainStocks!$A$3:'WormStrainStocks'!$A$50000))="y",INDEX(WormStrainStocks!$A$3:$A$50000,MATCH(GenericLayout!S21,WormStrainStocks!$A$3:'WormStrainStocks'!$A$50000)),"")</f>
        <v>385</v>
      </c>
      <c r="T21" s="2">
        <f>IF(INDEX(WormStrainStocks!$E$3:$E$50000,MATCH(GenericLayout!T21,WormStrainStocks!$A$3:'WormStrainStocks'!$A$50000))="y",INDEX(WormStrainStocks!$A$3:$A$50000,MATCH(GenericLayout!T21,WormStrainStocks!$A$3:'WormStrainStocks'!$A$50000)),"")</f>
        <v>386</v>
      </c>
      <c r="U21" s="37">
        <f>IF(INDEX(WormStrainStocks!$E$3:$E$50000,MATCH(GenericLayout!U21,WormStrainStocks!$A$3:'WormStrainStocks'!$A$50000))="y",INDEX(WormStrainStocks!$A$3:$A$50000,MATCH(GenericLayout!U21,WormStrainStocks!$A$3:'WormStrainStocks'!$A$50000)),"")</f>
        <v>387</v>
      </c>
      <c r="W21" s="36">
        <f>IF(INDEX(WormStrainStocks!$E$3:$E$50000,MATCH(GenericLayout!W21,WormStrainStocks!$A$3:'WormStrainStocks'!$A$50000))="y",INDEX(WormStrainStocks!$A$3:$A$50000,MATCH(GenericLayout!W21,WormStrainStocks!$A$3:'WormStrainStocks'!$A$50000)),"")</f>
        <v>460</v>
      </c>
      <c r="X21" s="2">
        <f>IF(INDEX(WormStrainStocks!$E$3:$E$50000,MATCH(GenericLayout!X21,WormStrainStocks!$A$3:'WormStrainStocks'!$A$50000))="y",INDEX(WormStrainStocks!$A$3:$A$50000,MATCH(GenericLayout!X21,WormStrainStocks!$A$3:'WormStrainStocks'!$A$50000)),"")</f>
        <v>461</v>
      </c>
      <c r="Y21" s="2">
        <f>IF(INDEX(WormStrainStocks!$E$3:$E$50000,MATCH(GenericLayout!Y21,WormStrainStocks!$A$3:'WormStrainStocks'!$A$50000))="y",INDEX(WormStrainStocks!$A$3:$A$50000,MATCH(GenericLayout!Y21,WormStrainStocks!$A$3:'WormStrainStocks'!$A$50000)),"")</f>
        <v>462</v>
      </c>
      <c r="Z21" s="2">
        <f>IF(INDEX(WormStrainStocks!$E$3:$E$50000,MATCH(GenericLayout!Z21,WormStrainStocks!$A$3:'WormStrainStocks'!$A$50000))="y",INDEX(WormStrainStocks!$A$3:$A$50000,MATCH(GenericLayout!Z21,WormStrainStocks!$A$3:'WormStrainStocks'!$A$50000)),"")</f>
        <v>463</v>
      </c>
      <c r="AA21" s="2">
        <f>IF(INDEX(WormStrainStocks!$E$3:$E$50000,MATCH(GenericLayout!AA21,WormStrainStocks!$A$3:'WormStrainStocks'!$A$50000))="y",INDEX(WormStrainStocks!$A$3:$A$50000,MATCH(GenericLayout!AA21,WormStrainStocks!$A$3:'WormStrainStocks'!$A$50000)),"")</f>
        <v>464</v>
      </c>
      <c r="AB21" s="2">
        <f>IF(INDEX(WormStrainStocks!$E$3:$E$50000,MATCH(GenericLayout!AB21,WormStrainStocks!$A$3:'WormStrainStocks'!$A$50000))="y",INDEX(WormStrainStocks!$A$3:$A$50000,MATCH(GenericLayout!AB21,WormStrainStocks!$A$3:'WormStrainStocks'!$A$50000)),"")</f>
        <v>465</v>
      </c>
      <c r="AC21" s="2">
        <f>IF(INDEX(WormStrainStocks!$E$3:$E$50000,MATCH(GenericLayout!AC21,WormStrainStocks!$A$3:'WormStrainStocks'!$A$50000))="y",INDEX(WormStrainStocks!$A$3:$A$50000,MATCH(GenericLayout!AC21,WormStrainStocks!$A$3:'WormStrainStocks'!$A$50000)),"")</f>
        <v>466</v>
      </c>
      <c r="AD21" s="2">
        <f>IF(INDEX(WormStrainStocks!$E$3:$E$50000,MATCH(GenericLayout!AD21,WormStrainStocks!$A$3:'WormStrainStocks'!$A$50000))="y",INDEX(WormStrainStocks!$A$3:$A$50000,MATCH(GenericLayout!AD21,WormStrainStocks!$A$3:'WormStrainStocks'!$A$50000)),"")</f>
        <v>467</v>
      </c>
      <c r="AE21" s="37">
        <f>IF(INDEX(WormStrainStocks!$E$3:$E$50000,MATCH(GenericLayout!AE21,WormStrainStocks!$A$3:'WormStrainStocks'!$A$50000))="y",INDEX(WormStrainStocks!$A$3:$A$50000,MATCH(GenericLayout!AE21,WormStrainStocks!$A$3:'WormStrainStocks'!$A$50000)),"")</f>
        <v>468</v>
      </c>
    </row>
    <row r="22" spans="2:32" x14ac:dyDescent="0.2">
      <c r="C22" s="36">
        <f>IF(INDEX(WormStrainStocks!$E$3:$E$50000,MATCH(GenericLayout!C22,WormStrainStocks!$A$3:'WormStrainStocks'!$A$50000))="y",INDEX(WormStrainStocks!$A$3:$A$50000,MATCH(GenericLayout!C22,WormStrainStocks!$A$3:'WormStrainStocks'!$A$50000)),"")</f>
        <v>307</v>
      </c>
      <c r="D22" s="2">
        <f>IF(INDEX(WormStrainStocks!$E$3:$E$50000,MATCH(GenericLayout!D22,WormStrainStocks!$A$3:'WormStrainStocks'!$A$50000))="y",INDEX(WormStrainStocks!$A$3:$A$50000,MATCH(GenericLayout!D22,WormStrainStocks!$A$3:'WormStrainStocks'!$A$50000)),"")</f>
        <v>308</v>
      </c>
      <c r="E22" s="2">
        <f>IF(INDEX(WormStrainStocks!$E$3:$E$50000,MATCH(GenericLayout!E22,WormStrainStocks!$A$3:'WormStrainStocks'!$A$50000))="y",INDEX(WormStrainStocks!$A$3:$A$50000,MATCH(GenericLayout!E22,WormStrainStocks!$A$3:'WormStrainStocks'!$A$50000)),"")</f>
        <v>309</v>
      </c>
      <c r="F22" s="2">
        <f>IF(INDEX(WormStrainStocks!$E$3:$E$50000,MATCH(GenericLayout!F22,WormStrainStocks!$A$3:'WormStrainStocks'!$A$50000))="y",INDEX(WormStrainStocks!$A$3:$A$50000,MATCH(GenericLayout!F22,WormStrainStocks!$A$3:'WormStrainStocks'!$A$50000)),"")</f>
        <v>310</v>
      </c>
      <c r="G22" s="2">
        <f>IF(INDEX(WormStrainStocks!$E$3:$E$50000,MATCH(GenericLayout!G22,WormStrainStocks!$A$3:'WormStrainStocks'!$A$50000))="y",INDEX(WormStrainStocks!$A$3:$A$50000,MATCH(GenericLayout!G22,WormStrainStocks!$A$3:'WormStrainStocks'!$A$50000)),"")</f>
        <v>311</v>
      </c>
      <c r="H22" s="2">
        <f>IF(INDEX(WormStrainStocks!$E$3:$E$50000,MATCH(GenericLayout!H22,WormStrainStocks!$A$3:'WormStrainStocks'!$A$50000))="y",INDEX(WormStrainStocks!$A$3:$A$50000,MATCH(GenericLayout!H22,WormStrainStocks!$A$3:'WormStrainStocks'!$A$50000)),"")</f>
        <v>312</v>
      </c>
      <c r="I22" s="2">
        <f>IF(INDEX(WormStrainStocks!$E$3:$E$50000,MATCH(GenericLayout!I22,WormStrainStocks!$A$3:'WormStrainStocks'!$A$50000))="y",INDEX(WormStrainStocks!$A$3:$A$50000,MATCH(GenericLayout!I22,WormStrainStocks!$A$3:'WormStrainStocks'!$A$50000)),"")</f>
        <v>313</v>
      </c>
      <c r="J22" s="2">
        <f>IF(INDEX(WormStrainStocks!$E$3:$E$50000,MATCH(GenericLayout!J22,WormStrainStocks!$A$3:'WormStrainStocks'!$A$50000))="y",INDEX(WormStrainStocks!$A$3:$A$50000,MATCH(GenericLayout!J22,WormStrainStocks!$A$3:'WormStrainStocks'!$A$50000)),"")</f>
        <v>314</v>
      </c>
      <c r="K22" s="37">
        <f>IF(INDEX(WormStrainStocks!$E$3:$E$50000,MATCH(GenericLayout!K22,WormStrainStocks!$A$3:'WormStrainStocks'!$A$50000))="y",INDEX(WormStrainStocks!$A$3:$A$50000,MATCH(GenericLayout!K22,WormStrainStocks!$A$3:'WormStrainStocks'!$A$50000)),"")</f>
        <v>315</v>
      </c>
      <c r="L22" s="1"/>
      <c r="M22" s="36">
        <f>IF(INDEX(WormStrainStocks!$E$3:$E$50000,MATCH(GenericLayout!M22,WormStrainStocks!$A$3:'WormStrainStocks'!$A$50000))="y",INDEX(WormStrainStocks!$A$3:$A$50000,MATCH(GenericLayout!M22,WormStrainStocks!$A$3:'WormStrainStocks'!$A$50000)),"")</f>
        <v>388</v>
      </c>
      <c r="N22" s="2">
        <f>IF(INDEX(WormStrainStocks!$E$3:$E$50000,MATCH(GenericLayout!N22,WormStrainStocks!$A$3:'WormStrainStocks'!$A$50000))="y",INDEX(WormStrainStocks!$A$3:$A$50000,MATCH(GenericLayout!N22,WormStrainStocks!$A$3:'WormStrainStocks'!$A$50000)),"")</f>
        <v>389</v>
      </c>
      <c r="O22" s="2">
        <f>IF(INDEX(WormStrainStocks!$E$3:$E$50000,MATCH(GenericLayout!O22,WormStrainStocks!$A$3:'WormStrainStocks'!$A$50000))="y",INDEX(WormStrainStocks!$A$3:$A$50000,MATCH(GenericLayout!O22,WormStrainStocks!$A$3:'WormStrainStocks'!$A$50000)),"")</f>
        <v>390</v>
      </c>
      <c r="P22" s="2">
        <f>IF(INDEX(WormStrainStocks!$E$3:$E$50000,MATCH(GenericLayout!P22,WormStrainStocks!$A$3:'WormStrainStocks'!$A$50000))="y",INDEX(WormStrainStocks!$A$3:$A$50000,MATCH(GenericLayout!P22,WormStrainStocks!$A$3:'WormStrainStocks'!$A$50000)),"")</f>
        <v>391</v>
      </c>
      <c r="Q22" s="2">
        <f>IF(INDEX(WormStrainStocks!$E$3:$E$50000,MATCH(GenericLayout!Q22,WormStrainStocks!$A$3:'WormStrainStocks'!$A$50000))="y",INDEX(WormStrainStocks!$A$3:$A$50000,MATCH(GenericLayout!Q22,WormStrainStocks!$A$3:'WormStrainStocks'!$A$50000)),"")</f>
        <v>392</v>
      </c>
      <c r="R22" s="2">
        <f>IF(INDEX(WormStrainStocks!$E$3:$E$50000,MATCH(GenericLayout!R22,WormStrainStocks!$A$3:'WormStrainStocks'!$A$50000))="y",INDEX(WormStrainStocks!$A$3:$A$50000,MATCH(GenericLayout!R22,WormStrainStocks!$A$3:'WormStrainStocks'!$A$50000)),"")</f>
        <v>393</v>
      </c>
      <c r="S22" s="2">
        <f>IF(INDEX(WormStrainStocks!$E$3:$E$50000,MATCH(GenericLayout!S22,WormStrainStocks!$A$3:'WormStrainStocks'!$A$50000))="y",INDEX(WormStrainStocks!$A$3:$A$50000,MATCH(GenericLayout!S22,WormStrainStocks!$A$3:'WormStrainStocks'!$A$50000)),"")</f>
        <v>394</v>
      </c>
      <c r="T22" s="2">
        <f>IF(INDEX(WormStrainStocks!$E$3:$E$50000,MATCH(GenericLayout!T22,WormStrainStocks!$A$3:'WormStrainStocks'!$A$50000))="y",INDEX(WormStrainStocks!$A$3:$A$50000,MATCH(GenericLayout!T22,WormStrainStocks!$A$3:'WormStrainStocks'!$A$50000)),"")</f>
        <v>395</v>
      </c>
      <c r="U22" s="37">
        <f>IF(INDEX(WormStrainStocks!$E$3:$E$50000,MATCH(GenericLayout!U22,WormStrainStocks!$A$3:'WormStrainStocks'!$A$50000))="y",INDEX(WormStrainStocks!$A$3:$A$50000,MATCH(GenericLayout!U22,WormStrainStocks!$A$3:'WormStrainStocks'!$A$50000)),"")</f>
        <v>396</v>
      </c>
      <c r="W22" s="36">
        <f>IF(INDEX(WormStrainStocks!$E$3:$E$50000,MATCH(GenericLayout!W22,WormStrainStocks!$A$3:'WormStrainStocks'!$A$50000))="y",INDEX(WormStrainStocks!$A$3:$A$50000,MATCH(GenericLayout!W22,WormStrainStocks!$A$3:'WormStrainStocks'!$A$50000)),"")</f>
        <v>469</v>
      </c>
      <c r="X22" s="2">
        <f>IF(INDEX(WormStrainStocks!$E$3:$E$50000,MATCH(GenericLayout!X22,WormStrainStocks!$A$3:'WormStrainStocks'!$A$50000))="y",INDEX(WormStrainStocks!$A$3:$A$50000,MATCH(GenericLayout!X22,WormStrainStocks!$A$3:'WormStrainStocks'!$A$50000)),"")</f>
        <v>470</v>
      </c>
      <c r="Y22" s="2">
        <f>IF(INDEX(WormStrainStocks!$E$3:$E$50000,MATCH(GenericLayout!Y22,WormStrainStocks!$A$3:'WormStrainStocks'!$A$50000))="y",INDEX(WormStrainStocks!$A$3:$A$50000,MATCH(GenericLayout!Y22,WormStrainStocks!$A$3:'WormStrainStocks'!$A$50000)),"")</f>
        <v>471</v>
      </c>
      <c r="Z22" s="2">
        <f>IF(INDEX(WormStrainStocks!$E$3:$E$50000,MATCH(GenericLayout!Z22,WormStrainStocks!$A$3:'WormStrainStocks'!$A$50000))="y",INDEX(WormStrainStocks!$A$3:$A$50000,MATCH(GenericLayout!Z22,WormStrainStocks!$A$3:'WormStrainStocks'!$A$50000)),"")</f>
        <v>472</v>
      </c>
      <c r="AA22" s="2" t="str">
        <f>IF(INDEX(WormStrainStocks!$E$3:$E$50000,MATCH(GenericLayout!AA22,WormStrainStocks!$A$3:'WormStrainStocks'!$A$50000))="y",INDEX(WormStrainStocks!$A$3:$A$50000,MATCH(GenericLayout!AA22,WormStrainStocks!$A$3:'WormStrainStocks'!$A$50000)),"")</f>
        <v/>
      </c>
      <c r="AB22" s="2">
        <f>IF(INDEX(WormStrainStocks!$E$3:$E$50000,MATCH(GenericLayout!AB22,WormStrainStocks!$A$3:'WormStrainStocks'!$A$50000))="y",INDEX(WormStrainStocks!$A$3:$A$50000,MATCH(GenericLayout!AB22,WormStrainStocks!$A$3:'WormStrainStocks'!$A$50000)),"")</f>
        <v>474</v>
      </c>
      <c r="AC22" s="2">
        <f>IF(INDEX(WormStrainStocks!$E$3:$E$50000,MATCH(GenericLayout!AC22,WormStrainStocks!$A$3:'WormStrainStocks'!$A$50000))="y",INDEX(WormStrainStocks!$A$3:$A$50000,MATCH(GenericLayout!AC22,WormStrainStocks!$A$3:'WormStrainStocks'!$A$50000)),"")</f>
        <v>475</v>
      </c>
      <c r="AD22" s="2">
        <f>IF(INDEX(WormStrainStocks!$E$3:$E$50000,MATCH(GenericLayout!AD22,WormStrainStocks!$A$3:'WormStrainStocks'!$A$50000))="y",INDEX(WormStrainStocks!$A$3:$A$50000,MATCH(GenericLayout!AD22,WormStrainStocks!$A$3:'WormStrainStocks'!$A$50000)),"")</f>
        <v>476</v>
      </c>
      <c r="AE22" s="37">
        <f>IF(INDEX(WormStrainStocks!$E$3:$E$50000,MATCH(GenericLayout!AE22,WormStrainStocks!$A$3:'WormStrainStocks'!$A$50000))="y",INDEX(WormStrainStocks!$A$3:$A$50000,MATCH(GenericLayout!AE22,WormStrainStocks!$A$3:'WormStrainStocks'!$A$50000)),"")</f>
        <v>477</v>
      </c>
    </row>
    <row r="23" spans="2:32" ht="16" thickBot="1" x14ac:dyDescent="0.25">
      <c r="C23" s="38">
        <f>IF(INDEX(WormStrainStocks!$E$3:$E$50000,MATCH(GenericLayout!C23,WormStrainStocks!$A$3:'WormStrainStocks'!$A$50000))="y",INDEX(WormStrainStocks!$A$3:$A$50000,MATCH(GenericLayout!C23,WormStrainStocks!$A$3:'WormStrainStocks'!$A$50000)),"")</f>
        <v>316</v>
      </c>
      <c r="D23" s="39">
        <f>IF(INDEX(WormStrainStocks!$E$3:$E$50000,MATCH(GenericLayout!D23,WormStrainStocks!$A$3:'WormStrainStocks'!$A$50000))="y",INDEX(WormStrainStocks!$A$3:$A$50000,MATCH(GenericLayout!D23,WormStrainStocks!$A$3:'WormStrainStocks'!$A$50000)),"")</f>
        <v>317</v>
      </c>
      <c r="E23" s="39">
        <f>IF(INDEX(WormStrainStocks!$E$3:$E$50000,MATCH(GenericLayout!E23,WormStrainStocks!$A$3:'WormStrainStocks'!$A$50000))="y",INDEX(WormStrainStocks!$A$3:$A$50000,MATCH(GenericLayout!E23,WormStrainStocks!$A$3:'WormStrainStocks'!$A$50000)),"")</f>
        <v>318</v>
      </c>
      <c r="F23" s="39">
        <f>IF(INDEX(WormStrainStocks!$E$3:$E$50000,MATCH(GenericLayout!F23,WormStrainStocks!$A$3:'WormStrainStocks'!$A$50000))="y",INDEX(WormStrainStocks!$A$3:$A$50000,MATCH(GenericLayout!F23,WormStrainStocks!$A$3:'WormStrainStocks'!$A$50000)),"")</f>
        <v>319</v>
      </c>
      <c r="G23" s="39">
        <f>IF(INDEX(WormStrainStocks!$E$3:$E$50000,MATCH(GenericLayout!G23,WormStrainStocks!$A$3:'WormStrainStocks'!$A$50000))="y",INDEX(WormStrainStocks!$A$3:$A$50000,MATCH(GenericLayout!G23,WormStrainStocks!$A$3:'WormStrainStocks'!$A$50000)),"")</f>
        <v>320</v>
      </c>
      <c r="H23" s="39">
        <f>IF(INDEX(WormStrainStocks!$E$3:$E$50000,MATCH(GenericLayout!H23,WormStrainStocks!$A$3:'WormStrainStocks'!$A$50000))="y",INDEX(WormStrainStocks!$A$3:$A$50000,MATCH(GenericLayout!H23,WormStrainStocks!$A$3:'WormStrainStocks'!$A$50000)),"")</f>
        <v>321</v>
      </c>
      <c r="I23" s="39">
        <f>IF(INDEX(WormStrainStocks!$E$3:$E$50000,MATCH(GenericLayout!I23,WormStrainStocks!$A$3:'WormStrainStocks'!$A$50000))="y",INDEX(WormStrainStocks!$A$3:$A$50000,MATCH(GenericLayout!I23,WormStrainStocks!$A$3:'WormStrainStocks'!$A$50000)),"")</f>
        <v>322</v>
      </c>
      <c r="J23" s="39">
        <f>IF(INDEX(WormStrainStocks!$E$3:$E$50000,MATCH(GenericLayout!J23,WormStrainStocks!$A$3:'WormStrainStocks'!$A$50000))="y",INDEX(WormStrainStocks!$A$3:$A$50000,MATCH(GenericLayout!J23,WormStrainStocks!$A$3:'WormStrainStocks'!$A$50000)),"")</f>
        <v>323</v>
      </c>
      <c r="K23" s="40">
        <f>IF(INDEX(WormStrainStocks!$E$3:$E$50000,MATCH(GenericLayout!K23,WormStrainStocks!$A$3:'WormStrainStocks'!$A$50000))="y",INDEX(WormStrainStocks!$A$3:$A$50000,MATCH(GenericLayout!K23,WormStrainStocks!$A$3:'WormStrainStocks'!$A$50000)),"")</f>
        <v>324</v>
      </c>
      <c r="L23" s="1"/>
      <c r="M23" s="38">
        <f>IF(INDEX(WormStrainStocks!$E$3:$E$50000,MATCH(GenericLayout!M23,WormStrainStocks!$A$3:'WormStrainStocks'!$A$50000))="y",INDEX(WormStrainStocks!$A$3:$A$50000,MATCH(GenericLayout!M23,WormStrainStocks!$A$3:'WormStrainStocks'!$A$50000)),"")</f>
        <v>397</v>
      </c>
      <c r="N23" s="39">
        <f>IF(INDEX(WormStrainStocks!$E$3:$E$50000,MATCH(GenericLayout!N23,WormStrainStocks!$A$3:'WormStrainStocks'!$A$50000))="y",INDEX(WormStrainStocks!$A$3:$A$50000,MATCH(GenericLayout!N23,WormStrainStocks!$A$3:'WormStrainStocks'!$A$50000)),"")</f>
        <v>398</v>
      </c>
      <c r="O23" s="39">
        <f>IF(INDEX(WormStrainStocks!$E$3:$E$50000,MATCH(GenericLayout!O23,WormStrainStocks!$A$3:'WormStrainStocks'!$A$50000))="y",INDEX(WormStrainStocks!$A$3:$A$50000,MATCH(GenericLayout!O23,WormStrainStocks!$A$3:'WormStrainStocks'!$A$50000)),"")</f>
        <v>399</v>
      </c>
      <c r="P23" s="39">
        <f>IF(INDEX(WormStrainStocks!$E$3:$E$50000,MATCH(GenericLayout!P23,WormStrainStocks!$A$3:'WormStrainStocks'!$A$50000))="y",INDEX(WormStrainStocks!$A$3:$A$50000,MATCH(GenericLayout!P23,WormStrainStocks!$A$3:'WormStrainStocks'!$A$50000)),"")</f>
        <v>400</v>
      </c>
      <c r="Q23" s="39">
        <f>IF(INDEX(WormStrainStocks!$E$3:$E$50000,MATCH(GenericLayout!Q23,WormStrainStocks!$A$3:'WormStrainStocks'!$A$50000))="y",INDEX(WormStrainStocks!$A$3:$A$50000,MATCH(GenericLayout!Q23,WormStrainStocks!$A$3:'WormStrainStocks'!$A$50000)),"")</f>
        <v>401</v>
      </c>
      <c r="R23" s="39">
        <f>IF(INDEX(WormStrainStocks!$E$3:$E$50000,MATCH(GenericLayout!R23,WormStrainStocks!$A$3:'WormStrainStocks'!$A$50000))="y",INDEX(WormStrainStocks!$A$3:$A$50000,MATCH(GenericLayout!R23,WormStrainStocks!$A$3:'WormStrainStocks'!$A$50000)),"")</f>
        <v>402</v>
      </c>
      <c r="S23" s="39">
        <f>IF(INDEX(WormStrainStocks!$E$3:$E$50000,MATCH(GenericLayout!S23,WormStrainStocks!$A$3:'WormStrainStocks'!$A$50000))="y",INDEX(WormStrainStocks!$A$3:$A$50000,MATCH(GenericLayout!S23,WormStrainStocks!$A$3:'WormStrainStocks'!$A$50000)),"")</f>
        <v>403</v>
      </c>
      <c r="T23" s="39">
        <f>IF(INDEX(WormStrainStocks!$E$3:$E$50000,MATCH(GenericLayout!T23,WormStrainStocks!$A$3:'WormStrainStocks'!$A$50000))="y",INDEX(WormStrainStocks!$A$3:$A$50000,MATCH(GenericLayout!T23,WormStrainStocks!$A$3:'WormStrainStocks'!$A$50000)),"")</f>
        <v>404</v>
      </c>
      <c r="U23" s="40">
        <f>IF(INDEX(WormStrainStocks!$E$3:$E$50000,MATCH(GenericLayout!U23,WormStrainStocks!$A$3:'WormStrainStocks'!$A$50000))="y",INDEX(WormStrainStocks!$A$3:$A$50000,MATCH(GenericLayout!U23,WormStrainStocks!$A$3:'WormStrainStocks'!$A$50000)),"")</f>
        <v>405</v>
      </c>
      <c r="W23" s="38">
        <f>IF(INDEX(WormStrainStocks!$E$3:$E$50000,MATCH(GenericLayout!W23,WormStrainStocks!$A$3:'WormStrainStocks'!$A$50000))="y",INDEX(WormStrainStocks!$A$3:$A$50000,MATCH(GenericLayout!W23,WormStrainStocks!$A$3:'WormStrainStocks'!$A$50000)),"")</f>
        <v>478</v>
      </c>
      <c r="X23" s="39">
        <f>IF(INDEX(WormStrainStocks!$E$3:$E$50000,MATCH(GenericLayout!X23,WormStrainStocks!$A$3:'WormStrainStocks'!$A$50000))="y",INDEX(WormStrainStocks!$A$3:$A$50000,MATCH(GenericLayout!X23,WormStrainStocks!$A$3:'WormStrainStocks'!$A$50000)),"")</f>
        <v>479</v>
      </c>
      <c r="Y23" s="39">
        <f>IF(INDEX(WormStrainStocks!$E$3:$E$50000,MATCH(GenericLayout!Y23,WormStrainStocks!$A$3:'WormStrainStocks'!$A$50000))="y",INDEX(WormStrainStocks!$A$3:$A$50000,MATCH(GenericLayout!Y23,WormStrainStocks!$A$3:'WormStrainStocks'!$A$50000)),"")</f>
        <v>480</v>
      </c>
      <c r="Z23" s="39">
        <f>IF(INDEX(WormStrainStocks!$E$3:$E$50000,MATCH(GenericLayout!Z23,WormStrainStocks!$A$3:'WormStrainStocks'!$A$50000))="y",INDEX(WormStrainStocks!$A$3:$A$50000,MATCH(GenericLayout!Z23,WormStrainStocks!$A$3:'WormStrainStocks'!$A$50000)),"")</f>
        <v>481</v>
      </c>
      <c r="AA23" s="39">
        <f>IF(INDEX(WormStrainStocks!$E$3:$E$50000,MATCH(GenericLayout!AA23,WormStrainStocks!$A$3:'WormStrainStocks'!$A$50000))="y",INDEX(WormStrainStocks!$A$3:$A$50000,MATCH(GenericLayout!AA23,WormStrainStocks!$A$3:'WormStrainStocks'!$A$50000)),"")</f>
        <v>482</v>
      </c>
      <c r="AB23" s="39">
        <f>IF(INDEX(WormStrainStocks!$E$3:$E$50000,MATCH(GenericLayout!AB23,WormStrainStocks!$A$3:'WormStrainStocks'!$A$50000))="y",INDEX(WormStrainStocks!$A$3:$A$50000,MATCH(GenericLayout!AB23,WormStrainStocks!$A$3:'WormStrainStocks'!$A$50000)),"")</f>
        <v>483</v>
      </c>
      <c r="AC23" s="39">
        <f>IF(INDEX(WormStrainStocks!$E$3:$E$50000,MATCH(GenericLayout!AC23,WormStrainStocks!$A$3:'WormStrainStocks'!$A$50000))="y",INDEX(WormStrainStocks!$A$3:$A$50000,MATCH(GenericLayout!AC23,WormStrainStocks!$A$3:'WormStrainStocks'!$A$50000)),"")</f>
        <v>484</v>
      </c>
      <c r="AD23" s="39">
        <f>IF(INDEX(WormStrainStocks!$E$3:$E$50000,MATCH(GenericLayout!AD23,WormStrainStocks!$A$3:'WormStrainStocks'!$A$50000))="y",INDEX(WormStrainStocks!$A$3:$A$50000,MATCH(GenericLayout!AD23,WormStrainStocks!$A$3:'WormStrainStocks'!$A$50000)),"")</f>
        <v>485</v>
      </c>
      <c r="AE23" s="40">
        <f>IF(INDEX(WormStrainStocks!$E$3:$E$50000,MATCH(GenericLayout!AE23,WormStrainStocks!$A$3:'WormStrainStocks'!$A$50000))="y",INDEX(WormStrainStocks!$A$3:$A$50000,MATCH(GenericLayout!AE23,WormStrainStocks!$A$3:'WormStrainStocks'!$A$50000)),"")</f>
        <v>486</v>
      </c>
    </row>
    <row r="24" spans="2:32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32" ht="20" thickBot="1" x14ac:dyDescent="0.3">
      <c r="B25" s="42"/>
      <c r="C25" s="43" t="s">
        <v>0</v>
      </c>
      <c r="D25" s="43">
        <f>X14+1</f>
        <v>7</v>
      </c>
      <c r="E25" s="43"/>
      <c r="F25" s="43"/>
      <c r="G25" s="43"/>
      <c r="H25" s="43"/>
      <c r="I25" s="43"/>
      <c r="J25" s="43"/>
      <c r="K25" s="43"/>
      <c r="L25" s="43"/>
      <c r="M25" s="43" t="s">
        <v>0</v>
      </c>
      <c r="N25" s="43">
        <f>D25+1</f>
        <v>8</v>
      </c>
      <c r="O25" s="43"/>
      <c r="P25" s="43"/>
      <c r="Q25" s="43"/>
      <c r="R25" s="43"/>
      <c r="S25" s="43"/>
      <c r="T25" s="43"/>
      <c r="U25" s="43"/>
      <c r="V25" s="42"/>
      <c r="W25" s="43" t="s">
        <v>0</v>
      </c>
      <c r="X25" s="43">
        <f>N25+1</f>
        <v>9</v>
      </c>
      <c r="Y25" s="43"/>
      <c r="Z25" s="43"/>
      <c r="AA25" s="43"/>
      <c r="AB25" s="43"/>
      <c r="AC25" s="43"/>
      <c r="AD25" s="43"/>
      <c r="AE25" s="43"/>
      <c r="AF25" s="42"/>
    </row>
    <row r="26" spans="2:32" x14ac:dyDescent="0.2">
      <c r="C26" s="33">
        <f>IF(INDEX(WormStrainStocks!$E$3:$E$50000,MATCH(GenericLayout!C26,WormStrainStocks!$A$3:'WormStrainStocks'!$A$50000))="y",INDEX(WormStrainStocks!$A$3:$A$50000,MATCH(GenericLayout!C26,WormStrainStocks!$A$3:'WormStrainStocks'!$A$50000)),"")</f>
        <v>487</v>
      </c>
      <c r="D26" s="34">
        <f>IF(INDEX(WormStrainStocks!$E$3:$E$50000,MATCH(GenericLayout!D26,WormStrainStocks!$A$3:'WormStrainStocks'!$A$50000))="y",INDEX(WormStrainStocks!$A$3:$A$50000,MATCH(GenericLayout!D26,WormStrainStocks!$A$3:'WormStrainStocks'!$A$50000)),"")</f>
        <v>488</v>
      </c>
      <c r="E26" s="34">
        <f>IF(INDEX(WormStrainStocks!$E$3:$E$50000,MATCH(GenericLayout!E26,WormStrainStocks!$A$3:'WormStrainStocks'!$A$50000))="y",INDEX(WormStrainStocks!$A$3:$A$50000,MATCH(GenericLayout!E26,WormStrainStocks!$A$3:'WormStrainStocks'!$A$50000)),"")</f>
        <v>489</v>
      </c>
      <c r="F26" s="34">
        <f>IF(INDEX(WormStrainStocks!$E$3:$E$50000,MATCH(GenericLayout!F26,WormStrainStocks!$A$3:'WormStrainStocks'!$A$50000))="y",INDEX(WormStrainStocks!$A$3:$A$50000,MATCH(GenericLayout!F26,WormStrainStocks!$A$3:'WormStrainStocks'!$A$50000)),"")</f>
        <v>490</v>
      </c>
      <c r="G26" s="34">
        <f>IF(INDEX(WormStrainStocks!$E$3:$E$50000,MATCH(GenericLayout!G26,WormStrainStocks!$A$3:'WormStrainStocks'!$A$50000))="y",INDEX(WormStrainStocks!$A$3:$A$50000,MATCH(GenericLayout!G26,WormStrainStocks!$A$3:'WormStrainStocks'!$A$50000)),"")</f>
        <v>491</v>
      </c>
      <c r="H26" s="34">
        <f>IF(INDEX(WormStrainStocks!$E$3:$E$50000,MATCH(GenericLayout!H26,WormStrainStocks!$A$3:'WormStrainStocks'!$A$50000))="y",INDEX(WormStrainStocks!$A$3:$A$50000,MATCH(GenericLayout!H26,WormStrainStocks!$A$3:'WormStrainStocks'!$A$50000)),"")</f>
        <v>492</v>
      </c>
      <c r="I26" s="34">
        <f>IF(INDEX(WormStrainStocks!$E$3:$E$50000,MATCH(GenericLayout!I26,WormStrainStocks!$A$3:'WormStrainStocks'!$A$50000))="y",INDEX(WormStrainStocks!$A$3:$A$50000,MATCH(GenericLayout!I26,WormStrainStocks!$A$3:'WormStrainStocks'!$A$50000)),"")</f>
        <v>493</v>
      </c>
      <c r="J26" s="34">
        <f>IF(INDEX(WormStrainStocks!$E$3:$E$50000,MATCH(GenericLayout!J26,WormStrainStocks!$A$3:'WormStrainStocks'!$A$50000))="y",INDEX(WormStrainStocks!$A$3:$A$50000,MATCH(GenericLayout!J26,WormStrainStocks!$A$3:'WormStrainStocks'!$A$50000)),"")</f>
        <v>494</v>
      </c>
      <c r="K26" s="35">
        <f>IF(INDEX(WormStrainStocks!$E$3:$E$50000,MATCH(GenericLayout!K26,WormStrainStocks!$A$3:'WormStrainStocks'!$A$50000))="y",INDEX(WormStrainStocks!$A$3:$A$50000,MATCH(GenericLayout!K26,WormStrainStocks!$A$3:'WormStrainStocks'!$A$50000)),"")</f>
        <v>495</v>
      </c>
      <c r="L26" s="1"/>
      <c r="M26" s="33">
        <f>IF(INDEX(WormStrainStocks!$E$3:$E$50000,MATCH(GenericLayout!M26,WormStrainStocks!$A$3:'WormStrainStocks'!$A$50000))="y",INDEX(WormStrainStocks!$A$3:$A$50000,MATCH(GenericLayout!M26,WormStrainStocks!$A$3:'WormStrainStocks'!$A$50000)),"")</f>
        <v>568</v>
      </c>
      <c r="N26" s="34">
        <f>IF(INDEX(WormStrainStocks!$E$3:$E$50000,MATCH(GenericLayout!N26,WormStrainStocks!$A$3:'WormStrainStocks'!$A$50000))="y",INDEX(WormStrainStocks!$A$3:$A$50000,MATCH(GenericLayout!N26,WormStrainStocks!$A$3:'WormStrainStocks'!$A$50000)),"")</f>
        <v>569</v>
      </c>
      <c r="O26" s="34">
        <f>IF(INDEX(WormStrainStocks!$E$3:$E$50000,MATCH(GenericLayout!O26,WormStrainStocks!$A$3:'WormStrainStocks'!$A$50000))="y",INDEX(WormStrainStocks!$A$3:$A$50000,MATCH(GenericLayout!O26,WormStrainStocks!$A$3:'WormStrainStocks'!$A$50000)),"")</f>
        <v>570</v>
      </c>
      <c r="P26" s="34">
        <f>IF(INDEX(WormStrainStocks!$E$3:$E$50000,MATCH(GenericLayout!P26,WormStrainStocks!$A$3:'WormStrainStocks'!$A$50000))="y",INDEX(WormStrainStocks!$A$3:$A$50000,MATCH(GenericLayout!P26,WormStrainStocks!$A$3:'WormStrainStocks'!$A$50000)),"")</f>
        <v>571</v>
      </c>
      <c r="Q26" s="34">
        <f>IF(INDEX(WormStrainStocks!$E$3:$E$50000,MATCH(GenericLayout!Q26,WormStrainStocks!$A$3:'WormStrainStocks'!$A$50000))="y",INDEX(WormStrainStocks!$A$3:$A$50000,MATCH(GenericLayout!Q26,WormStrainStocks!$A$3:'WormStrainStocks'!$A$50000)),"")</f>
        <v>572</v>
      </c>
      <c r="R26" s="34">
        <f>IF(INDEX(WormStrainStocks!$E$3:$E$50000,MATCH(GenericLayout!R26,WormStrainStocks!$A$3:'WormStrainStocks'!$A$50000))="y",INDEX(WormStrainStocks!$A$3:$A$50000,MATCH(GenericLayout!R26,WormStrainStocks!$A$3:'WormStrainStocks'!$A$50000)),"")</f>
        <v>573</v>
      </c>
      <c r="S26" s="34">
        <f>IF(INDEX(WormStrainStocks!$E$3:$E$50000,MATCH(GenericLayout!S26,WormStrainStocks!$A$3:'WormStrainStocks'!$A$50000))="y",INDEX(WormStrainStocks!$A$3:$A$50000,MATCH(GenericLayout!S26,WormStrainStocks!$A$3:'WormStrainStocks'!$A$50000)),"")</f>
        <v>574</v>
      </c>
      <c r="T26" s="34">
        <f>IF(INDEX(WormStrainStocks!$E$3:$E$50000,MATCH(GenericLayout!T26,WormStrainStocks!$A$3:'WormStrainStocks'!$A$50000))="y",INDEX(WormStrainStocks!$A$3:$A$50000,MATCH(GenericLayout!T26,WormStrainStocks!$A$3:'WormStrainStocks'!$A$50000)),"")</f>
        <v>575</v>
      </c>
      <c r="U26" s="35">
        <f>IF(INDEX(WormStrainStocks!$E$3:$E$50000,MATCH(GenericLayout!U26,WormStrainStocks!$A$3:'WormStrainStocks'!$A$50000))="y",INDEX(WormStrainStocks!$A$3:$A$50000,MATCH(GenericLayout!U26,WormStrainStocks!$A$3:'WormStrainStocks'!$A$50000)),"")</f>
        <v>576</v>
      </c>
      <c r="W26" s="33" t="str">
        <f>IF(INDEX(WormStrainStocks!$E$3:$E$50000,MATCH(GenericLayout!W26,WormStrainStocks!$A$3:'WormStrainStocks'!$A$50000))="y",INDEX(WormStrainStocks!$A$3:$A$50000,MATCH(GenericLayout!W26,WormStrainStocks!$A$3:'WormStrainStocks'!$A$50000)),"")</f>
        <v/>
      </c>
      <c r="X26" s="34" t="str">
        <f>IF(INDEX(WormStrainStocks!$E$3:$E$50000,MATCH(GenericLayout!X26,WormStrainStocks!$A$3:'WormStrainStocks'!$A$50000))="y",INDEX(WormStrainStocks!$A$3:$A$50000,MATCH(GenericLayout!X26,WormStrainStocks!$A$3:'WormStrainStocks'!$A$50000)),"")</f>
        <v/>
      </c>
      <c r="Y26" s="34" t="str">
        <f>IF(INDEX(WormStrainStocks!$E$3:$E$50000,MATCH(GenericLayout!Y26,WormStrainStocks!$A$3:'WormStrainStocks'!$A$50000))="y",INDEX(WormStrainStocks!$A$3:$A$50000,MATCH(GenericLayout!Y26,WormStrainStocks!$A$3:'WormStrainStocks'!$A$50000)),"")</f>
        <v/>
      </c>
      <c r="Z26" s="34" t="str">
        <f>IF(INDEX(WormStrainStocks!$E$3:$E$50000,MATCH(GenericLayout!Z26,WormStrainStocks!$A$3:'WormStrainStocks'!$A$50000))="y",INDEX(WormStrainStocks!$A$3:$A$50000,MATCH(GenericLayout!Z26,WormStrainStocks!$A$3:'WormStrainStocks'!$A$50000)),"")</f>
        <v/>
      </c>
      <c r="AA26" s="34" t="str">
        <f>IF(INDEX(WormStrainStocks!$E$3:$E$50000,MATCH(GenericLayout!AA26,WormStrainStocks!$A$3:'WormStrainStocks'!$A$50000))="y",INDEX(WormStrainStocks!$A$3:$A$50000,MATCH(GenericLayout!AA26,WormStrainStocks!$A$3:'WormStrainStocks'!$A$50000)),"")</f>
        <v/>
      </c>
      <c r="AB26" s="34" t="str">
        <f>IF(INDEX(WormStrainStocks!$E$3:$E$50000,MATCH(GenericLayout!AB26,WormStrainStocks!$A$3:'WormStrainStocks'!$A$50000))="y",INDEX(WormStrainStocks!$A$3:$A$50000,MATCH(GenericLayout!AB26,WormStrainStocks!$A$3:'WormStrainStocks'!$A$50000)),"")</f>
        <v/>
      </c>
      <c r="AC26" s="34" t="str">
        <f>IF(INDEX(WormStrainStocks!$E$3:$E$50000,MATCH(GenericLayout!AC26,WormStrainStocks!$A$3:'WormStrainStocks'!$A$50000))="y",INDEX(WormStrainStocks!$A$3:$A$50000,MATCH(GenericLayout!AC26,WormStrainStocks!$A$3:'WormStrainStocks'!$A$50000)),"")</f>
        <v/>
      </c>
      <c r="AD26" s="34" t="str">
        <f>IF(INDEX(WormStrainStocks!$E$3:$E$50000,MATCH(GenericLayout!AD26,WormStrainStocks!$A$3:'WormStrainStocks'!$A$50000))="y",INDEX(WormStrainStocks!$A$3:$A$50000,MATCH(GenericLayout!AD26,WormStrainStocks!$A$3:'WormStrainStocks'!$A$50000)),"")</f>
        <v/>
      </c>
      <c r="AE26" s="35" t="str">
        <f>IF(INDEX(WormStrainStocks!$E$3:$E$50000,MATCH(GenericLayout!AE26,WormStrainStocks!$A$3:'WormStrainStocks'!$A$50000))="y",INDEX(WormStrainStocks!$A$3:$A$50000,MATCH(GenericLayout!AE26,WormStrainStocks!$A$3:'WormStrainStocks'!$A$50000)),"")</f>
        <v/>
      </c>
    </row>
    <row r="27" spans="2:32" x14ac:dyDescent="0.2">
      <c r="C27" s="36">
        <f>IF(INDEX(WormStrainStocks!$E$3:$E$50000,MATCH(GenericLayout!C27,WormStrainStocks!$A$3:'WormStrainStocks'!$A$50000))="y",INDEX(WormStrainStocks!$A$3:$A$50000,MATCH(GenericLayout!C27,WormStrainStocks!$A$3:'WormStrainStocks'!$A$50000)),"")</f>
        <v>496</v>
      </c>
      <c r="D27" s="2">
        <f>IF(INDEX(WormStrainStocks!$E$3:$E$50000,MATCH(GenericLayout!D27,WormStrainStocks!$A$3:'WormStrainStocks'!$A$50000))="y",INDEX(WormStrainStocks!$A$3:$A$50000,MATCH(GenericLayout!D27,WormStrainStocks!$A$3:'WormStrainStocks'!$A$50000)),"")</f>
        <v>497</v>
      </c>
      <c r="E27" s="2">
        <f>IF(INDEX(WormStrainStocks!$E$3:$E$50000,MATCH(GenericLayout!E27,WormStrainStocks!$A$3:'WormStrainStocks'!$A$50000))="y",INDEX(WormStrainStocks!$A$3:$A$50000,MATCH(GenericLayout!E27,WormStrainStocks!$A$3:'WormStrainStocks'!$A$50000)),"")</f>
        <v>498</v>
      </c>
      <c r="F27" s="2">
        <f>IF(INDEX(WormStrainStocks!$E$3:$E$50000,MATCH(GenericLayout!F27,WormStrainStocks!$A$3:'WormStrainStocks'!$A$50000))="y",INDEX(WormStrainStocks!$A$3:$A$50000,MATCH(GenericLayout!F27,WormStrainStocks!$A$3:'WormStrainStocks'!$A$50000)),"")</f>
        <v>499</v>
      </c>
      <c r="G27" s="2">
        <f>IF(INDEX(WormStrainStocks!$E$3:$E$50000,MATCH(GenericLayout!G27,WormStrainStocks!$A$3:'WormStrainStocks'!$A$50000))="y",INDEX(WormStrainStocks!$A$3:$A$50000,MATCH(GenericLayout!G27,WormStrainStocks!$A$3:'WormStrainStocks'!$A$50000)),"")</f>
        <v>500</v>
      </c>
      <c r="H27" s="2" t="str">
        <f>IF(INDEX(WormStrainStocks!$E$3:$E$50000,MATCH(GenericLayout!H27,WormStrainStocks!$A$3:'WormStrainStocks'!$A$50000))="y",INDEX(WormStrainStocks!$A$3:$A$50000,MATCH(GenericLayout!H27,WormStrainStocks!$A$3:'WormStrainStocks'!$A$50000)),"")</f>
        <v/>
      </c>
      <c r="I27" s="2">
        <f>IF(INDEX(WormStrainStocks!$E$3:$E$50000,MATCH(GenericLayout!I27,WormStrainStocks!$A$3:'WormStrainStocks'!$A$50000))="y",INDEX(WormStrainStocks!$A$3:$A$50000,MATCH(GenericLayout!I27,WormStrainStocks!$A$3:'WormStrainStocks'!$A$50000)),"")</f>
        <v>502</v>
      </c>
      <c r="J27" s="2">
        <f>IF(INDEX(WormStrainStocks!$E$3:$E$50000,MATCH(GenericLayout!J27,WormStrainStocks!$A$3:'WormStrainStocks'!$A$50000))="y",INDEX(WormStrainStocks!$A$3:$A$50000,MATCH(GenericLayout!J27,WormStrainStocks!$A$3:'WormStrainStocks'!$A$50000)),"")</f>
        <v>503</v>
      </c>
      <c r="K27" s="37">
        <f>IF(INDEX(WormStrainStocks!$E$3:$E$50000,MATCH(GenericLayout!K27,WormStrainStocks!$A$3:'WormStrainStocks'!$A$50000))="y",INDEX(WormStrainStocks!$A$3:$A$50000,MATCH(GenericLayout!K27,WormStrainStocks!$A$3:'WormStrainStocks'!$A$50000)),"")</f>
        <v>504</v>
      </c>
      <c r="L27" s="1"/>
      <c r="M27" s="36">
        <f>IF(INDEX(WormStrainStocks!$E$3:$E$50000,MATCH(GenericLayout!M27,WormStrainStocks!$A$3:'WormStrainStocks'!$A$50000))="y",INDEX(WormStrainStocks!$A$3:$A$50000,MATCH(GenericLayout!M27,WormStrainStocks!$A$3:'WormStrainStocks'!$A$50000)),"")</f>
        <v>577</v>
      </c>
      <c r="N27" s="2">
        <f>IF(INDEX(WormStrainStocks!$E$3:$E$50000,MATCH(GenericLayout!N27,WormStrainStocks!$A$3:'WormStrainStocks'!$A$50000))="y",INDEX(WormStrainStocks!$A$3:$A$50000,MATCH(GenericLayout!N27,WormStrainStocks!$A$3:'WormStrainStocks'!$A$50000)),"")</f>
        <v>578</v>
      </c>
      <c r="O27" s="2">
        <f>IF(INDEX(WormStrainStocks!$E$3:$E$50000,MATCH(GenericLayout!O27,WormStrainStocks!$A$3:'WormStrainStocks'!$A$50000))="y",INDEX(WormStrainStocks!$A$3:$A$50000,MATCH(GenericLayout!O27,WormStrainStocks!$A$3:'WormStrainStocks'!$A$50000)),"")</f>
        <v>579</v>
      </c>
      <c r="P27" s="2">
        <f>IF(INDEX(WormStrainStocks!$E$3:$E$50000,MATCH(GenericLayout!P27,WormStrainStocks!$A$3:'WormStrainStocks'!$A$50000))="y",INDEX(WormStrainStocks!$A$3:$A$50000,MATCH(GenericLayout!P27,WormStrainStocks!$A$3:'WormStrainStocks'!$A$50000)),"")</f>
        <v>580</v>
      </c>
      <c r="Q27" s="2">
        <f>IF(INDEX(WormStrainStocks!$E$3:$E$50000,MATCH(GenericLayout!Q27,WormStrainStocks!$A$3:'WormStrainStocks'!$A$50000))="y",INDEX(WormStrainStocks!$A$3:$A$50000,MATCH(GenericLayout!Q27,WormStrainStocks!$A$3:'WormStrainStocks'!$A$50000)),"")</f>
        <v>581</v>
      </c>
      <c r="R27" s="2">
        <f>IF(INDEX(WormStrainStocks!$E$3:$E$50000,MATCH(GenericLayout!R27,WormStrainStocks!$A$3:'WormStrainStocks'!$A$50000))="y",INDEX(WormStrainStocks!$A$3:$A$50000,MATCH(GenericLayout!R27,WormStrainStocks!$A$3:'WormStrainStocks'!$A$50000)),"")</f>
        <v>582</v>
      </c>
      <c r="S27" s="2">
        <f>IF(INDEX(WormStrainStocks!$E$3:$E$50000,MATCH(GenericLayout!S27,WormStrainStocks!$A$3:'WormStrainStocks'!$A$50000))="y",INDEX(WormStrainStocks!$A$3:$A$50000,MATCH(GenericLayout!S27,WormStrainStocks!$A$3:'WormStrainStocks'!$A$50000)),"")</f>
        <v>583</v>
      </c>
      <c r="T27" s="2">
        <f>IF(INDEX(WormStrainStocks!$E$3:$E$50000,MATCH(GenericLayout!T27,WormStrainStocks!$A$3:'WormStrainStocks'!$A$50000))="y",INDEX(WormStrainStocks!$A$3:$A$50000,MATCH(GenericLayout!T27,WormStrainStocks!$A$3:'WormStrainStocks'!$A$50000)),"")</f>
        <v>584</v>
      </c>
      <c r="U27" s="37">
        <f>IF(INDEX(WormStrainStocks!$E$3:$E$50000,MATCH(GenericLayout!U27,WormStrainStocks!$A$3:'WormStrainStocks'!$A$50000))="y",INDEX(WormStrainStocks!$A$3:$A$50000,MATCH(GenericLayout!U27,WormStrainStocks!$A$3:'WormStrainStocks'!$A$50000)),"")</f>
        <v>585</v>
      </c>
      <c r="W27" s="36" t="str">
        <f>IF(INDEX(WormStrainStocks!$E$3:$E$50000,MATCH(GenericLayout!W27,WormStrainStocks!$A$3:'WormStrainStocks'!$A$50000))="y",INDEX(WormStrainStocks!$A$3:$A$50000,MATCH(GenericLayout!W27,WormStrainStocks!$A$3:'WormStrainStocks'!$A$50000)),"")</f>
        <v/>
      </c>
      <c r="X27" s="2" t="str">
        <f>IF(INDEX(WormStrainStocks!$E$3:$E$50000,MATCH(GenericLayout!X27,WormStrainStocks!$A$3:'WormStrainStocks'!$A$50000))="y",INDEX(WormStrainStocks!$A$3:$A$50000,MATCH(GenericLayout!X27,WormStrainStocks!$A$3:'WormStrainStocks'!$A$50000)),"")</f>
        <v/>
      </c>
      <c r="Y27" s="2" t="str">
        <f>IF(INDEX(WormStrainStocks!$E$3:$E$50000,MATCH(GenericLayout!Y27,WormStrainStocks!$A$3:'WormStrainStocks'!$A$50000))="y",INDEX(WormStrainStocks!$A$3:$A$50000,MATCH(GenericLayout!Y27,WormStrainStocks!$A$3:'WormStrainStocks'!$A$50000)),"")</f>
        <v/>
      </c>
      <c r="Z27" s="2" t="str">
        <f>IF(INDEX(WormStrainStocks!$E$3:$E$50000,MATCH(GenericLayout!Z27,WormStrainStocks!$A$3:'WormStrainStocks'!$A$50000))="y",INDEX(WormStrainStocks!$A$3:$A$50000,MATCH(GenericLayout!Z27,WormStrainStocks!$A$3:'WormStrainStocks'!$A$50000)),"")</f>
        <v/>
      </c>
      <c r="AA27" s="2" t="str">
        <f>IF(INDEX(WormStrainStocks!$E$3:$E$50000,MATCH(GenericLayout!AA27,WormStrainStocks!$A$3:'WormStrainStocks'!$A$50000))="y",INDEX(WormStrainStocks!$A$3:$A$50000,MATCH(GenericLayout!AA27,WormStrainStocks!$A$3:'WormStrainStocks'!$A$50000)),"")</f>
        <v/>
      </c>
      <c r="AB27" s="2" t="str">
        <f>IF(INDEX(WormStrainStocks!$E$3:$E$50000,MATCH(GenericLayout!AB27,WormStrainStocks!$A$3:'WormStrainStocks'!$A$50000))="y",INDEX(WormStrainStocks!$A$3:$A$50000,MATCH(GenericLayout!AB27,WormStrainStocks!$A$3:'WormStrainStocks'!$A$50000)),"")</f>
        <v/>
      </c>
      <c r="AC27" s="2" t="str">
        <f>IF(INDEX(WormStrainStocks!$E$3:$E$50000,MATCH(GenericLayout!AC27,WormStrainStocks!$A$3:'WormStrainStocks'!$A$50000))="y",INDEX(WormStrainStocks!$A$3:$A$50000,MATCH(GenericLayout!AC27,WormStrainStocks!$A$3:'WormStrainStocks'!$A$50000)),"")</f>
        <v/>
      </c>
      <c r="AD27" s="2" t="str">
        <f>IF(INDEX(WormStrainStocks!$E$3:$E$50000,MATCH(GenericLayout!AD27,WormStrainStocks!$A$3:'WormStrainStocks'!$A$50000))="y",INDEX(WormStrainStocks!$A$3:$A$50000,MATCH(GenericLayout!AD27,WormStrainStocks!$A$3:'WormStrainStocks'!$A$50000)),"")</f>
        <v/>
      </c>
      <c r="AE27" s="37" t="str">
        <f>IF(INDEX(WormStrainStocks!$E$3:$E$50000,MATCH(GenericLayout!AE27,WormStrainStocks!$A$3:'WormStrainStocks'!$A$50000))="y",INDEX(WormStrainStocks!$A$3:$A$50000,MATCH(GenericLayout!AE27,WormStrainStocks!$A$3:'WormStrainStocks'!$A$50000)),"")</f>
        <v/>
      </c>
    </row>
    <row r="28" spans="2:32" x14ac:dyDescent="0.2">
      <c r="C28" s="36">
        <f>IF(INDEX(WormStrainStocks!$E$3:$E$50000,MATCH(GenericLayout!C28,WormStrainStocks!$A$3:'WormStrainStocks'!$A$50000))="y",INDEX(WormStrainStocks!$A$3:$A$50000,MATCH(GenericLayout!C28,WormStrainStocks!$A$3:'WormStrainStocks'!$A$50000)),"")</f>
        <v>505</v>
      </c>
      <c r="D28" s="2">
        <f>IF(INDEX(WormStrainStocks!$E$3:$E$50000,MATCH(GenericLayout!D28,WormStrainStocks!$A$3:'WormStrainStocks'!$A$50000))="y",INDEX(WormStrainStocks!$A$3:$A$50000,MATCH(GenericLayout!D28,WormStrainStocks!$A$3:'WormStrainStocks'!$A$50000)),"")</f>
        <v>506</v>
      </c>
      <c r="E28" s="2">
        <f>IF(INDEX(WormStrainStocks!$E$3:$E$50000,MATCH(GenericLayout!E28,WormStrainStocks!$A$3:'WormStrainStocks'!$A$50000))="y",INDEX(WormStrainStocks!$A$3:$A$50000,MATCH(GenericLayout!E28,WormStrainStocks!$A$3:'WormStrainStocks'!$A$50000)),"")</f>
        <v>507</v>
      </c>
      <c r="F28" s="2">
        <f>IF(INDEX(WormStrainStocks!$E$3:$E$50000,MATCH(GenericLayout!F28,WormStrainStocks!$A$3:'WormStrainStocks'!$A$50000))="y",INDEX(WormStrainStocks!$A$3:$A$50000,MATCH(GenericLayout!F28,WormStrainStocks!$A$3:'WormStrainStocks'!$A$50000)),"")</f>
        <v>508</v>
      </c>
      <c r="G28" s="2">
        <f>IF(INDEX(WormStrainStocks!$E$3:$E$50000,MATCH(GenericLayout!G28,WormStrainStocks!$A$3:'WormStrainStocks'!$A$50000))="y",INDEX(WormStrainStocks!$A$3:$A$50000,MATCH(GenericLayout!G28,WormStrainStocks!$A$3:'WormStrainStocks'!$A$50000)),"")</f>
        <v>509</v>
      </c>
      <c r="H28" s="2">
        <f>IF(INDEX(WormStrainStocks!$E$3:$E$50000,MATCH(GenericLayout!H28,WormStrainStocks!$A$3:'WormStrainStocks'!$A$50000))="y",INDEX(WormStrainStocks!$A$3:$A$50000,MATCH(GenericLayout!H28,WormStrainStocks!$A$3:'WormStrainStocks'!$A$50000)),"")</f>
        <v>510</v>
      </c>
      <c r="I28" s="2">
        <f>IF(INDEX(WormStrainStocks!$E$3:$E$50000,MATCH(GenericLayout!I28,WormStrainStocks!$A$3:'WormStrainStocks'!$A$50000))="y",INDEX(WormStrainStocks!$A$3:$A$50000,MATCH(GenericLayout!I28,WormStrainStocks!$A$3:'WormStrainStocks'!$A$50000)),"")</f>
        <v>511</v>
      </c>
      <c r="J28" s="2">
        <f>IF(INDEX(WormStrainStocks!$E$3:$E$50000,MATCH(GenericLayout!J28,WormStrainStocks!$A$3:'WormStrainStocks'!$A$50000))="y",INDEX(WormStrainStocks!$A$3:$A$50000,MATCH(GenericLayout!J28,WormStrainStocks!$A$3:'WormStrainStocks'!$A$50000)),"")</f>
        <v>512</v>
      </c>
      <c r="K28" s="37">
        <f>IF(INDEX(WormStrainStocks!$E$3:$E$50000,MATCH(GenericLayout!K28,WormStrainStocks!$A$3:'WormStrainStocks'!$A$50000))="y",INDEX(WormStrainStocks!$A$3:$A$50000,MATCH(GenericLayout!K28,WormStrainStocks!$A$3:'WormStrainStocks'!$A$50000)),"")</f>
        <v>513</v>
      </c>
      <c r="L28" s="1"/>
      <c r="M28" s="36">
        <f>IF(INDEX(WormStrainStocks!$E$3:$E$50000,MATCH(GenericLayout!M28,WormStrainStocks!$A$3:'WormStrainStocks'!$A$50000))="y",INDEX(WormStrainStocks!$A$3:$A$50000,MATCH(GenericLayout!M28,WormStrainStocks!$A$3:'WormStrainStocks'!$A$50000)),"")</f>
        <v>586</v>
      </c>
      <c r="N28" s="2">
        <f>IF(INDEX(WormStrainStocks!$E$3:$E$50000,MATCH(GenericLayout!N28,WormStrainStocks!$A$3:'WormStrainStocks'!$A$50000))="y",INDEX(WormStrainStocks!$A$3:$A$50000,MATCH(GenericLayout!N28,WormStrainStocks!$A$3:'WormStrainStocks'!$A$50000)),"")</f>
        <v>587</v>
      </c>
      <c r="O28" s="2">
        <f>IF(INDEX(WormStrainStocks!$E$3:$E$50000,MATCH(GenericLayout!O28,WormStrainStocks!$A$3:'WormStrainStocks'!$A$50000))="y",INDEX(WormStrainStocks!$A$3:$A$50000,MATCH(GenericLayout!O28,WormStrainStocks!$A$3:'WormStrainStocks'!$A$50000)),"")</f>
        <v>588</v>
      </c>
      <c r="P28" s="2">
        <f>IF(INDEX(WormStrainStocks!$E$3:$E$50000,MATCH(GenericLayout!P28,WormStrainStocks!$A$3:'WormStrainStocks'!$A$50000))="y",INDEX(WormStrainStocks!$A$3:$A$50000,MATCH(GenericLayout!P28,WormStrainStocks!$A$3:'WormStrainStocks'!$A$50000)),"")</f>
        <v>589</v>
      </c>
      <c r="Q28" s="2">
        <f>IF(INDEX(WormStrainStocks!$E$3:$E$50000,MATCH(GenericLayout!Q28,WormStrainStocks!$A$3:'WormStrainStocks'!$A$50000))="y",INDEX(WormStrainStocks!$A$3:$A$50000,MATCH(GenericLayout!Q28,WormStrainStocks!$A$3:'WormStrainStocks'!$A$50000)),"")</f>
        <v>590</v>
      </c>
      <c r="R28" s="2">
        <f>IF(INDEX(WormStrainStocks!$E$3:$E$50000,MATCH(GenericLayout!R28,WormStrainStocks!$A$3:'WormStrainStocks'!$A$50000))="y",INDEX(WormStrainStocks!$A$3:$A$50000,MATCH(GenericLayout!R28,WormStrainStocks!$A$3:'WormStrainStocks'!$A$50000)),"")</f>
        <v>591</v>
      </c>
      <c r="S28" s="2">
        <f>IF(INDEX(WormStrainStocks!$E$3:$E$50000,MATCH(GenericLayout!S28,WormStrainStocks!$A$3:'WormStrainStocks'!$A$50000))="y",INDEX(WormStrainStocks!$A$3:$A$50000,MATCH(GenericLayout!S28,WormStrainStocks!$A$3:'WormStrainStocks'!$A$50000)),"")</f>
        <v>592</v>
      </c>
      <c r="T28" s="2">
        <f>IF(INDEX(WormStrainStocks!$E$3:$E$50000,MATCH(GenericLayout!T28,WormStrainStocks!$A$3:'WormStrainStocks'!$A$50000))="y",INDEX(WormStrainStocks!$A$3:$A$50000,MATCH(GenericLayout!T28,WormStrainStocks!$A$3:'WormStrainStocks'!$A$50000)),"")</f>
        <v>593</v>
      </c>
      <c r="U28" s="37">
        <f>IF(INDEX(WormStrainStocks!$E$3:$E$50000,MATCH(GenericLayout!U28,WormStrainStocks!$A$3:'WormStrainStocks'!$A$50000))="y",INDEX(WormStrainStocks!$A$3:$A$50000,MATCH(GenericLayout!U28,WormStrainStocks!$A$3:'WormStrainStocks'!$A$50000)),"")</f>
        <v>594</v>
      </c>
      <c r="W28" s="36" t="str">
        <f>IF(INDEX(WormStrainStocks!$E$3:$E$50000,MATCH(GenericLayout!W28,WormStrainStocks!$A$3:'WormStrainStocks'!$A$50000))="y",INDEX(WormStrainStocks!$A$3:$A$50000,MATCH(GenericLayout!W28,WormStrainStocks!$A$3:'WormStrainStocks'!$A$50000)),"")</f>
        <v/>
      </c>
      <c r="X28" s="2" t="str">
        <f>IF(INDEX(WormStrainStocks!$E$3:$E$50000,MATCH(GenericLayout!X28,WormStrainStocks!$A$3:'WormStrainStocks'!$A$50000))="y",INDEX(WormStrainStocks!$A$3:$A$50000,MATCH(GenericLayout!X28,WormStrainStocks!$A$3:'WormStrainStocks'!$A$50000)),"")</f>
        <v/>
      </c>
      <c r="Y28" s="2" t="str">
        <f>IF(INDEX(WormStrainStocks!$E$3:$E$50000,MATCH(GenericLayout!Y28,WormStrainStocks!$A$3:'WormStrainStocks'!$A$50000))="y",INDEX(WormStrainStocks!$A$3:$A$50000,MATCH(GenericLayout!Y28,WormStrainStocks!$A$3:'WormStrainStocks'!$A$50000)),"")</f>
        <v/>
      </c>
      <c r="Z28" s="2" t="str">
        <f>IF(INDEX(WormStrainStocks!$E$3:$E$50000,MATCH(GenericLayout!Z28,WormStrainStocks!$A$3:'WormStrainStocks'!$A$50000))="y",INDEX(WormStrainStocks!$A$3:$A$50000,MATCH(GenericLayout!Z28,WormStrainStocks!$A$3:'WormStrainStocks'!$A$50000)),"")</f>
        <v/>
      </c>
      <c r="AA28" s="2" t="str">
        <f>IF(INDEX(WormStrainStocks!$E$3:$E$50000,MATCH(GenericLayout!AA28,WormStrainStocks!$A$3:'WormStrainStocks'!$A$50000))="y",INDEX(WormStrainStocks!$A$3:$A$50000,MATCH(GenericLayout!AA28,WormStrainStocks!$A$3:'WormStrainStocks'!$A$50000)),"")</f>
        <v/>
      </c>
      <c r="AB28" s="2" t="str">
        <f>IF(INDEX(WormStrainStocks!$E$3:$E$50000,MATCH(GenericLayout!AB28,WormStrainStocks!$A$3:'WormStrainStocks'!$A$50000))="y",INDEX(WormStrainStocks!$A$3:$A$50000,MATCH(GenericLayout!AB28,WormStrainStocks!$A$3:'WormStrainStocks'!$A$50000)),"")</f>
        <v/>
      </c>
      <c r="AC28" s="2" t="str">
        <f>IF(INDEX(WormStrainStocks!$E$3:$E$50000,MATCH(GenericLayout!AC28,WormStrainStocks!$A$3:'WormStrainStocks'!$A$50000))="y",INDEX(WormStrainStocks!$A$3:$A$50000,MATCH(GenericLayout!AC28,WormStrainStocks!$A$3:'WormStrainStocks'!$A$50000)),"")</f>
        <v/>
      </c>
      <c r="AD28" s="2" t="str">
        <f>IF(INDEX(WormStrainStocks!$E$3:$E$50000,MATCH(GenericLayout!AD28,WormStrainStocks!$A$3:'WormStrainStocks'!$A$50000))="y",INDEX(WormStrainStocks!$A$3:$A$50000,MATCH(GenericLayout!AD28,WormStrainStocks!$A$3:'WormStrainStocks'!$A$50000)),"")</f>
        <v/>
      </c>
      <c r="AE28" s="37" t="str">
        <f>IF(INDEX(WormStrainStocks!$E$3:$E$50000,MATCH(GenericLayout!AE28,WormStrainStocks!$A$3:'WormStrainStocks'!$A$50000))="y",INDEX(WormStrainStocks!$A$3:$A$50000,MATCH(GenericLayout!AE28,WormStrainStocks!$A$3:'WormStrainStocks'!$A$50000)),"")</f>
        <v/>
      </c>
    </row>
    <row r="29" spans="2:32" x14ac:dyDescent="0.2">
      <c r="C29" s="36">
        <f>IF(INDEX(WormStrainStocks!$E$3:$E$50000,MATCH(GenericLayout!C29,WormStrainStocks!$A$3:'WormStrainStocks'!$A$50000))="y",INDEX(WormStrainStocks!$A$3:$A$50000,MATCH(GenericLayout!C29,WormStrainStocks!$A$3:'WormStrainStocks'!$A$50000)),"")</f>
        <v>514</v>
      </c>
      <c r="D29" s="2">
        <f>IF(INDEX(WormStrainStocks!$E$3:$E$50000,MATCH(GenericLayout!D29,WormStrainStocks!$A$3:'WormStrainStocks'!$A$50000))="y",INDEX(WormStrainStocks!$A$3:$A$50000,MATCH(GenericLayout!D29,WormStrainStocks!$A$3:'WormStrainStocks'!$A$50000)),"")</f>
        <v>515</v>
      </c>
      <c r="E29" s="2">
        <f>IF(INDEX(WormStrainStocks!$E$3:$E$50000,MATCH(GenericLayout!E29,WormStrainStocks!$A$3:'WormStrainStocks'!$A$50000))="y",INDEX(WormStrainStocks!$A$3:$A$50000,MATCH(GenericLayout!E29,WormStrainStocks!$A$3:'WormStrainStocks'!$A$50000)),"")</f>
        <v>516</v>
      </c>
      <c r="F29" s="2">
        <f>IF(INDEX(WormStrainStocks!$E$3:$E$50000,MATCH(GenericLayout!F29,WormStrainStocks!$A$3:'WormStrainStocks'!$A$50000))="y",INDEX(WormStrainStocks!$A$3:$A$50000,MATCH(GenericLayout!F29,WormStrainStocks!$A$3:'WormStrainStocks'!$A$50000)),"")</f>
        <v>517</v>
      </c>
      <c r="G29" s="2">
        <f>IF(INDEX(WormStrainStocks!$E$3:$E$50000,MATCH(GenericLayout!G29,WormStrainStocks!$A$3:'WormStrainStocks'!$A$50000))="y",INDEX(WormStrainStocks!$A$3:$A$50000,MATCH(GenericLayout!G29,WormStrainStocks!$A$3:'WormStrainStocks'!$A$50000)),"")</f>
        <v>518</v>
      </c>
      <c r="H29" s="2">
        <f>IF(INDEX(WormStrainStocks!$E$3:$E$50000,MATCH(GenericLayout!H29,WormStrainStocks!$A$3:'WormStrainStocks'!$A$50000))="y",INDEX(WormStrainStocks!$A$3:$A$50000,MATCH(GenericLayout!H29,WormStrainStocks!$A$3:'WormStrainStocks'!$A$50000)),"")</f>
        <v>519</v>
      </c>
      <c r="I29" s="2">
        <f>IF(INDEX(WormStrainStocks!$E$3:$E$50000,MATCH(GenericLayout!I29,WormStrainStocks!$A$3:'WormStrainStocks'!$A$50000))="y",INDEX(WormStrainStocks!$A$3:$A$50000,MATCH(GenericLayout!I29,WormStrainStocks!$A$3:'WormStrainStocks'!$A$50000)),"")</f>
        <v>520</v>
      </c>
      <c r="J29" s="2">
        <f>IF(INDEX(WormStrainStocks!$E$3:$E$50000,MATCH(GenericLayout!J29,WormStrainStocks!$A$3:'WormStrainStocks'!$A$50000))="y",INDEX(WormStrainStocks!$A$3:$A$50000,MATCH(GenericLayout!J29,WormStrainStocks!$A$3:'WormStrainStocks'!$A$50000)),"")</f>
        <v>521</v>
      </c>
      <c r="K29" s="37">
        <f>IF(INDEX(WormStrainStocks!$E$3:$E$50000,MATCH(GenericLayout!K29,WormStrainStocks!$A$3:'WormStrainStocks'!$A$50000))="y",INDEX(WormStrainStocks!$A$3:$A$50000,MATCH(GenericLayout!K29,WormStrainStocks!$A$3:'WormStrainStocks'!$A$50000)),"")</f>
        <v>522</v>
      </c>
      <c r="L29" s="1"/>
      <c r="M29" s="36" t="str">
        <f>IF(INDEX(WormStrainStocks!$E$3:$E$50000,MATCH(GenericLayout!M29,WormStrainStocks!$A$3:'WormStrainStocks'!$A$50000))="y",INDEX(WormStrainStocks!$A$3:$A$50000,MATCH(GenericLayout!M29,WormStrainStocks!$A$3:'WormStrainStocks'!$A$50000)),"")</f>
        <v/>
      </c>
      <c r="N29" s="2">
        <f>IF(INDEX(WormStrainStocks!$E$3:$E$50000,MATCH(GenericLayout!N29,WormStrainStocks!$A$3:'WormStrainStocks'!$A$50000))="y",INDEX(WormStrainStocks!$A$3:$A$50000,MATCH(GenericLayout!N29,WormStrainStocks!$A$3:'WormStrainStocks'!$A$50000)),"")</f>
        <v>596</v>
      </c>
      <c r="O29" s="2">
        <f>IF(INDEX(WormStrainStocks!$E$3:$E$50000,MATCH(GenericLayout!O29,WormStrainStocks!$A$3:'WormStrainStocks'!$A$50000))="y",INDEX(WormStrainStocks!$A$3:$A$50000,MATCH(GenericLayout!O29,WormStrainStocks!$A$3:'WormStrainStocks'!$A$50000)),"")</f>
        <v>597</v>
      </c>
      <c r="P29" s="2">
        <f>IF(INDEX(WormStrainStocks!$E$3:$E$50000,MATCH(GenericLayout!P29,WormStrainStocks!$A$3:'WormStrainStocks'!$A$50000))="y",INDEX(WormStrainStocks!$A$3:$A$50000,MATCH(GenericLayout!P29,WormStrainStocks!$A$3:'WormStrainStocks'!$A$50000)),"")</f>
        <v>598</v>
      </c>
      <c r="Q29" s="2">
        <f>IF(INDEX(WormStrainStocks!$E$3:$E$50000,MATCH(GenericLayout!Q29,WormStrainStocks!$A$3:'WormStrainStocks'!$A$50000))="y",INDEX(WormStrainStocks!$A$3:$A$50000,MATCH(GenericLayout!Q29,WormStrainStocks!$A$3:'WormStrainStocks'!$A$50000)),"")</f>
        <v>599</v>
      </c>
      <c r="R29" s="2">
        <f>IF(INDEX(WormStrainStocks!$E$3:$E$50000,MATCH(GenericLayout!R29,WormStrainStocks!$A$3:'WormStrainStocks'!$A$50000))="y",INDEX(WormStrainStocks!$A$3:$A$50000,MATCH(GenericLayout!R29,WormStrainStocks!$A$3:'WormStrainStocks'!$A$50000)),"")</f>
        <v>600</v>
      </c>
      <c r="S29" s="2">
        <f>IF(INDEX(WormStrainStocks!$E$3:$E$50000,MATCH(GenericLayout!S29,WormStrainStocks!$A$3:'WormStrainStocks'!$A$50000))="y",INDEX(WormStrainStocks!$A$3:$A$50000,MATCH(GenericLayout!S29,WormStrainStocks!$A$3:'WormStrainStocks'!$A$50000)),"")</f>
        <v>601</v>
      </c>
      <c r="T29" s="2" t="str">
        <f>IF(INDEX(WormStrainStocks!$E$3:$E$50000,MATCH(GenericLayout!T29,WormStrainStocks!$A$3:'WormStrainStocks'!$A$50000))="y",INDEX(WormStrainStocks!$A$3:$A$50000,MATCH(GenericLayout!T29,WormStrainStocks!$A$3:'WormStrainStocks'!$A$50000)),"")</f>
        <v/>
      </c>
      <c r="U29" s="37">
        <f>IF(INDEX(WormStrainStocks!$E$3:$E$50000,MATCH(GenericLayout!U29,WormStrainStocks!$A$3:'WormStrainStocks'!$A$50000))="y",INDEX(WormStrainStocks!$A$3:$A$50000,MATCH(GenericLayout!U29,WormStrainStocks!$A$3:'WormStrainStocks'!$A$50000)),"")</f>
        <v>603</v>
      </c>
      <c r="W29" s="36" t="str">
        <f>IF(INDEX(WormStrainStocks!$E$3:$E$50000,MATCH(GenericLayout!W29,WormStrainStocks!$A$3:'WormStrainStocks'!$A$50000))="y",INDEX(WormStrainStocks!$A$3:$A$50000,MATCH(GenericLayout!W29,WormStrainStocks!$A$3:'WormStrainStocks'!$A$50000)),"")</f>
        <v/>
      </c>
      <c r="X29" s="2" t="str">
        <f>IF(INDEX(WormStrainStocks!$E$3:$E$50000,MATCH(GenericLayout!X29,WormStrainStocks!$A$3:'WormStrainStocks'!$A$50000))="y",INDEX(WormStrainStocks!$A$3:$A$50000,MATCH(GenericLayout!X29,WormStrainStocks!$A$3:'WormStrainStocks'!$A$50000)),"")</f>
        <v/>
      </c>
      <c r="Y29" s="2" t="str">
        <f>IF(INDEX(WormStrainStocks!$E$3:$E$50000,MATCH(GenericLayout!Y29,WormStrainStocks!$A$3:'WormStrainStocks'!$A$50000))="y",INDEX(WormStrainStocks!$A$3:$A$50000,MATCH(GenericLayout!Y29,WormStrainStocks!$A$3:'WormStrainStocks'!$A$50000)),"")</f>
        <v/>
      </c>
      <c r="Z29" s="2" t="str">
        <f>IF(INDEX(WormStrainStocks!$E$3:$E$50000,MATCH(GenericLayout!Z29,WormStrainStocks!$A$3:'WormStrainStocks'!$A$50000))="y",INDEX(WormStrainStocks!$A$3:$A$50000,MATCH(GenericLayout!Z29,WormStrainStocks!$A$3:'WormStrainStocks'!$A$50000)),"")</f>
        <v/>
      </c>
      <c r="AA29" s="2" t="str">
        <f>IF(INDEX(WormStrainStocks!$E$3:$E$50000,MATCH(GenericLayout!AA29,WormStrainStocks!$A$3:'WormStrainStocks'!$A$50000))="y",INDEX(WormStrainStocks!$A$3:$A$50000,MATCH(GenericLayout!AA29,WormStrainStocks!$A$3:'WormStrainStocks'!$A$50000)),"")</f>
        <v/>
      </c>
      <c r="AB29" s="2" t="str">
        <f>IF(INDEX(WormStrainStocks!$E$3:$E$50000,MATCH(GenericLayout!AB29,WormStrainStocks!$A$3:'WormStrainStocks'!$A$50000))="y",INDEX(WormStrainStocks!$A$3:$A$50000,MATCH(GenericLayout!AB29,WormStrainStocks!$A$3:'WormStrainStocks'!$A$50000)),"")</f>
        <v/>
      </c>
      <c r="AC29" s="2" t="str">
        <f>IF(INDEX(WormStrainStocks!$E$3:$E$50000,MATCH(GenericLayout!AC29,WormStrainStocks!$A$3:'WormStrainStocks'!$A$50000))="y",INDEX(WormStrainStocks!$A$3:$A$50000,MATCH(GenericLayout!AC29,WormStrainStocks!$A$3:'WormStrainStocks'!$A$50000)),"")</f>
        <v/>
      </c>
      <c r="AD29" s="2" t="str">
        <f>IF(INDEX(WormStrainStocks!$E$3:$E$50000,MATCH(GenericLayout!AD29,WormStrainStocks!$A$3:'WormStrainStocks'!$A$50000))="y",INDEX(WormStrainStocks!$A$3:$A$50000,MATCH(GenericLayout!AD29,WormStrainStocks!$A$3:'WormStrainStocks'!$A$50000)),"")</f>
        <v/>
      </c>
      <c r="AE29" s="37" t="str">
        <f>IF(INDEX(WormStrainStocks!$E$3:$E$50000,MATCH(GenericLayout!AE29,WormStrainStocks!$A$3:'WormStrainStocks'!$A$50000))="y",INDEX(WormStrainStocks!$A$3:$A$50000,MATCH(GenericLayout!AE29,WormStrainStocks!$A$3:'WormStrainStocks'!$A$50000)),"")</f>
        <v/>
      </c>
    </row>
    <row r="30" spans="2:32" x14ac:dyDescent="0.2">
      <c r="C30" s="36">
        <f>IF(INDEX(WormStrainStocks!$E$3:$E$50000,MATCH(GenericLayout!C30,WormStrainStocks!$A$3:'WormStrainStocks'!$A$50000))="y",INDEX(WormStrainStocks!$A$3:$A$50000,MATCH(GenericLayout!C30,WormStrainStocks!$A$3:'WormStrainStocks'!$A$50000)),"")</f>
        <v>523</v>
      </c>
      <c r="D30" s="2">
        <f>IF(INDEX(WormStrainStocks!$E$3:$E$50000,MATCH(GenericLayout!D30,WormStrainStocks!$A$3:'WormStrainStocks'!$A$50000))="y",INDEX(WormStrainStocks!$A$3:$A$50000,MATCH(GenericLayout!D30,WormStrainStocks!$A$3:'WormStrainStocks'!$A$50000)),"")</f>
        <v>524</v>
      </c>
      <c r="E30" s="2">
        <f>IF(INDEX(WormStrainStocks!$E$3:$E$50000,MATCH(GenericLayout!E30,WormStrainStocks!$A$3:'WormStrainStocks'!$A$50000))="y",INDEX(WormStrainStocks!$A$3:$A$50000,MATCH(GenericLayout!E30,WormStrainStocks!$A$3:'WormStrainStocks'!$A$50000)),"")</f>
        <v>525</v>
      </c>
      <c r="F30" s="2">
        <f>IF(INDEX(WormStrainStocks!$E$3:$E$50000,MATCH(GenericLayout!F30,WormStrainStocks!$A$3:'WormStrainStocks'!$A$50000))="y",INDEX(WormStrainStocks!$A$3:$A$50000,MATCH(GenericLayout!F30,WormStrainStocks!$A$3:'WormStrainStocks'!$A$50000)),"")</f>
        <v>526</v>
      </c>
      <c r="G30" s="2">
        <f>IF(INDEX(WormStrainStocks!$E$3:$E$50000,MATCH(GenericLayout!G30,WormStrainStocks!$A$3:'WormStrainStocks'!$A$50000))="y",INDEX(WormStrainStocks!$A$3:$A$50000,MATCH(GenericLayout!G30,WormStrainStocks!$A$3:'WormStrainStocks'!$A$50000)),"")</f>
        <v>527</v>
      </c>
      <c r="H30" s="2" t="str">
        <f>IF(INDEX(WormStrainStocks!$E$3:$E$50000,MATCH(GenericLayout!H30,WormStrainStocks!$A$3:'WormStrainStocks'!$A$50000))="y",INDEX(WormStrainStocks!$A$3:$A$50000,MATCH(GenericLayout!H30,WormStrainStocks!$A$3:'WormStrainStocks'!$A$50000)),"")</f>
        <v/>
      </c>
      <c r="I30" s="2">
        <f>IF(INDEX(WormStrainStocks!$E$3:$E$50000,MATCH(GenericLayout!I30,WormStrainStocks!$A$3:'WormStrainStocks'!$A$50000))="y",INDEX(WormStrainStocks!$A$3:$A$50000,MATCH(GenericLayout!I30,WormStrainStocks!$A$3:'WormStrainStocks'!$A$50000)),"")</f>
        <v>529</v>
      </c>
      <c r="J30" s="2">
        <f>IF(INDEX(WormStrainStocks!$E$3:$E$50000,MATCH(GenericLayout!J30,WormStrainStocks!$A$3:'WormStrainStocks'!$A$50000))="y",INDEX(WormStrainStocks!$A$3:$A$50000,MATCH(GenericLayout!J30,WormStrainStocks!$A$3:'WormStrainStocks'!$A$50000)),"")</f>
        <v>530</v>
      </c>
      <c r="K30" s="37" t="str">
        <f>IF(INDEX(WormStrainStocks!$E$3:$E$50000,MATCH(GenericLayout!K30,WormStrainStocks!$A$3:'WormStrainStocks'!$A$50000))="y",INDEX(WormStrainStocks!$A$3:$A$50000,MATCH(GenericLayout!K30,WormStrainStocks!$A$3:'WormStrainStocks'!$A$50000)),"")</f>
        <v/>
      </c>
      <c r="L30" s="1"/>
      <c r="M30" s="36">
        <f>IF(INDEX(WormStrainStocks!$E$3:$E$50000,MATCH(GenericLayout!M30,WormStrainStocks!$A$3:'WormStrainStocks'!$A$50000))="y",INDEX(WormStrainStocks!$A$3:$A$50000,MATCH(GenericLayout!M30,WormStrainStocks!$A$3:'WormStrainStocks'!$A$50000)),"")</f>
        <v>604</v>
      </c>
      <c r="N30" s="2" t="str">
        <f>IF(INDEX(WormStrainStocks!$E$3:$E$50000,MATCH(GenericLayout!N30,WormStrainStocks!$A$3:'WormStrainStocks'!$A$50000))="y",INDEX(WormStrainStocks!$A$3:$A$50000,MATCH(GenericLayout!N30,WormStrainStocks!$A$3:'WormStrainStocks'!$A$50000)),"")</f>
        <v/>
      </c>
      <c r="O30" s="2" t="str">
        <f>IF(INDEX(WormStrainStocks!$E$3:$E$50000,MATCH(GenericLayout!O30,WormStrainStocks!$A$3:'WormStrainStocks'!$A$50000))="y",INDEX(WormStrainStocks!$A$3:$A$50000,MATCH(GenericLayout!O30,WormStrainStocks!$A$3:'WormStrainStocks'!$A$50000)),"")</f>
        <v/>
      </c>
      <c r="P30" s="2" t="str">
        <f>IF(INDEX(WormStrainStocks!$E$3:$E$50000,MATCH(GenericLayout!P30,WormStrainStocks!$A$3:'WormStrainStocks'!$A$50000))="y",INDEX(WormStrainStocks!$A$3:$A$50000,MATCH(GenericLayout!P30,WormStrainStocks!$A$3:'WormStrainStocks'!$A$50000)),"")</f>
        <v/>
      </c>
      <c r="Q30" s="2" t="str">
        <f>IF(INDEX(WormStrainStocks!$E$3:$E$50000,MATCH(GenericLayout!Q30,WormStrainStocks!$A$3:'WormStrainStocks'!$A$50000))="y",INDEX(WormStrainStocks!$A$3:$A$50000,MATCH(GenericLayout!Q30,WormStrainStocks!$A$3:'WormStrainStocks'!$A$50000)),"")</f>
        <v/>
      </c>
      <c r="R30" s="2" t="str">
        <f>IF(INDEX(WormStrainStocks!$E$3:$E$50000,MATCH(GenericLayout!R30,WormStrainStocks!$A$3:'WormStrainStocks'!$A$50000))="y",INDEX(WormStrainStocks!$A$3:$A$50000,MATCH(GenericLayout!R30,WormStrainStocks!$A$3:'WormStrainStocks'!$A$50000)),"")</f>
        <v/>
      </c>
      <c r="S30" s="2" t="str">
        <f>IF(INDEX(WormStrainStocks!$E$3:$E$50000,MATCH(GenericLayout!S30,WormStrainStocks!$A$3:'WormStrainStocks'!$A$50000))="y",INDEX(WormStrainStocks!$A$3:$A$50000,MATCH(GenericLayout!S30,WormStrainStocks!$A$3:'WormStrainStocks'!$A$50000)),"")</f>
        <v/>
      </c>
      <c r="T30" s="2" t="str">
        <f>IF(INDEX(WormStrainStocks!$E$3:$E$50000,MATCH(GenericLayout!T30,WormStrainStocks!$A$3:'WormStrainStocks'!$A$50000))="y",INDEX(WormStrainStocks!$A$3:$A$50000,MATCH(GenericLayout!T30,WormStrainStocks!$A$3:'WormStrainStocks'!$A$50000)),"")</f>
        <v/>
      </c>
      <c r="U30" s="37" t="str">
        <f>IF(INDEX(WormStrainStocks!$E$3:$E$50000,MATCH(GenericLayout!U30,WormStrainStocks!$A$3:'WormStrainStocks'!$A$50000))="y",INDEX(WormStrainStocks!$A$3:$A$50000,MATCH(GenericLayout!U30,WormStrainStocks!$A$3:'WormStrainStocks'!$A$50000)),"")</f>
        <v/>
      </c>
      <c r="W30" s="36" t="str">
        <f>IF(INDEX(WormStrainStocks!$E$3:$E$50000,MATCH(GenericLayout!W30,WormStrainStocks!$A$3:'WormStrainStocks'!$A$50000))="y",INDEX(WormStrainStocks!$A$3:$A$50000,MATCH(GenericLayout!W30,WormStrainStocks!$A$3:'WormStrainStocks'!$A$50000)),"")</f>
        <v/>
      </c>
      <c r="X30" s="2" t="str">
        <f>IF(INDEX(WormStrainStocks!$E$3:$E$50000,MATCH(GenericLayout!X30,WormStrainStocks!$A$3:'WormStrainStocks'!$A$50000))="y",INDEX(WormStrainStocks!$A$3:$A$50000,MATCH(GenericLayout!X30,WormStrainStocks!$A$3:'WormStrainStocks'!$A$50000)),"")</f>
        <v/>
      </c>
      <c r="Y30" s="2" t="str">
        <f>IF(INDEX(WormStrainStocks!$E$3:$E$50000,MATCH(GenericLayout!Y30,WormStrainStocks!$A$3:'WormStrainStocks'!$A$50000))="y",INDEX(WormStrainStocks!$A$3:$A$50000,MATCH(GenericLayout!Y30,WormStrainStocks!$A$3:'WormStrainStocks'!$A$50000)),"")</f>
        <v/>
      </c>
      <c r="Z30" s="2" t="str">
        <f>IF(INDEX(WormStrainStocks!$E$3:$E$50000,MATCH(GenericLayout!Z30,WormStrainStocks!$A$3:'WormStrainStocks'!$A$50000))="y",INDEX(WormStrainStocks!$A$3:$A$50000,MATCH(GenericLayout!Z30,WormStrainStocks!$A$3:'WormStrainStocks'!$A$50000)),"")</f>
        <v/>
      </c>
      <c r="AA30" s="2" t="str">
        <f>IF(INDEX(WormStrainStocks!$E$3:$E$50000,MATCH(GenericLayout!AA30,WormStrainStocks!$A$3:'WormStrainStocks'!$A$50000))="y",INDEX(WormStrainStocks!$A$3:$A$50000,MATCH(GenericLayout!AA30,WormStrainStocks!$A$3:'WormStrainStocks'!$A$50000)),"")</f>
        <v/>
      </c>
      <c r="AB30" s="2" t="str">
        <f>IF(INDEX(WormStrainStocks!$E$3:$E$50000,MATCH(GenericLayout!AB30,WormStrainStocks!$A$3:'WormStrainStocks'!$A$50000))="y",INDEX(WormStrainStocks!$A$3:$A$50000,MATCH(GenericLayout!AB30,WormStrainStocks!$A$3:'WormStrainStocks'!$A$50000)),"")</f>
        <v/>
      </c>
      <c r="AC30" s="2" t="str">
        <f>IF(INDEX(WormStrainStocks!$E$3:$E$50000,MATCH(GenericLayout!AC30,WormStrainStocks!$A$3:'WormStrainStocks'!$A$50000))="y",INDEX(WormStrainStocks!$A$3:$A$50000,MATCH(GenericLayout!AC30,WormStrainStocks!$A$3:'WormStrainStocks'!$A$50000)),"")</f>
        <v/>
      </c>
      <c r="AD30" s="2" t="str">
        <f>IF(INDEX(WormStrainStocks!$E$3:$E$50000,MATCH(GenericLayout!AD30,WormStrainStocks!$A$3:'WormStrainStocks'!$A$50000))="y",INDEX(WormStrainStocks!$A$3:$A$50000,MATCH(GenericLayout!AD30,WormStrainStocks!$A$3:'WormStrainStocks'!$A$50000)),"")</f>
        <v/>
      </c>
      <c r="AE30" s="37" t="str">
        <f>IF(INDEX(WormStrainStocks!$E$3:$E$50000,MATCH(GenericLayout!AE30,WormStrainStocks!$A$3:'WormStrainStocks'!$A$50000))="y",INDEX(WormStrainStocks!$A$3:$A$50000,MATCH(GenericLayout!AE30,WormStrainStocks!$A$3:'WormStrainStocks'!$A$50000)),"")</f>
        <v/>
      </c>
    </row>
    <row r="31" spans="2:32" x14ac:dyDescent="0.2">
      <c r="C31" s="36">
        <f>IF(INDEX(WormStrainStocks!$E$3:$E$50000,MATCH(GenericLayout!C31,WormStrainStocks!$A$3:'WormStrainStocks'!$A$50000))="y",INDEX(WormStrainStocks!$A$3:$A$50000,MATCH(GenericLayout!C31,WormStrainStocks!$A$3:'WormStrainStocks'!$A$50000)),"")</f>
        <v>532</v>
      </c>
      <c r="D31" s="2">
        <f>IF(INDEX(WormStrainStocks!$E$3:$E$50000,MATCH(GenericLayout!D31,WormStrainStocks!$A$3:'WormStrainStocks'!$A$50000))="y",INDEX(WormStrainStocks!$A$3:$A$50000,MATCH(GenericLayout!D31,WormStrainStocks!$A$3:'WormStrainStocks'!$A$50000)),"")</f>
        <v>533</v>
      </c>
      <c r="E31" s="2">
        <f>IF(INDEX(WormStrainStocks!$E$3:$E$50000,MATCH(GenericLayout!E31,WormStrainStocks!$A$3:'WormStrainStocks'!$A$50000))="y",INDEX(WormStrainStocks!$A$3:$A$50000,MATCH(GenericLayout!E31,WormStrainStocks!$A$3:'WormStrainStocks'!$A$50000)),"")</f>
        <v>534</v>
      </c>
      <c r="F31" s="2">
        <f>IF(INDEX(WormStrainStocks!$E$3:$E$50000,MATCH(GenericLayout!F31,WormStrainStocks!$A$3:'WormStrainStocks'!$A$50000))="y",INDEX(WormStrainStocks!$A$3:$A$50000,MATCH(GenericLayout!F31,WormStrainStocks!$A$3:'WormStrainStocks'!$A$50000)),"")</f>
        <v>535</v>
      </c>
      <c r="G31" s="2">
        <f>IF(INDEX(WormStrainStocks!$E$3:$E$50000,MATCH(GenericLayout!G31,WormStrainStocks!$A$3:'WormStrainStocks'!$A$50000))="y",INDEX(WormStrainStocks!$A$3:$A$50000,MATCH(GenericLayout!G31,WormStrainStocks!$A$3:'WormStrainStocks'!$A$50000)),"")</f>
        <v>536</v>
      </c>
      <c r="H31" s="2">
        <f>IF(INDEX(WormStrainStocks!$E$3:$E$50000,MATCH(GenericLayout!H31,WormStrainStocks!$A$3:'WormStrainStocks'!$A$50000))="y",INDEX(WormStrainStocks!$A$3:$A$50000,MATCH(GenericLayout!H31,WormStrainStocks!$A$3:'WormStrainStocks'!$A$50000)),"")</f>
        <v>537</v>
      </c>
      <c r="I31" s="2">
        <f>IF(INDEX(WormStrainStocks!$E$3:$E$50000,MATCH(GenericLayout!I31,WormStrainStocks!$A$3:'WormStrainStocks'!$A$50000))="y",INDEX(WormStrainStocks!$A$3:$A$50000,MATCH(GenericLayout!I31,WormStrainStocks!$A$3:'WormStrainStocks'!$A$50000)),"")</f>
        <v>538</v>
      </c>
      <c r="J31" s="2">
        <f>IF(INDEX(WormStrainStocks!$E$3:$E$50000,MATCH(GenericLayout!J31,WormStrainStocks!$A$3:'WormStrainStocks'!$A$50000))="y",INDEX(WormStrainStocks!$A$3:$A$50000,MATCH(GenericLayout!J31,WormStrainStocks!$A$3:'WormStrainStocks'!$A$50000)),"")</f>
        <v>539</v>
      </c>
      <c r="K31" s="37">
        <f>IF(INDEX(WormStrainStocks!$E$3:$E$50000,MATCH(GenericLayout!K31,WormStrainStocks!$A$3:'WormStrainStocks'!$A$50000))="y",INDEX(WormStrainStocks!$A$3:$A$50000,MATCH(GenericLayout!K31,WormStrainStocks!$A$3:'WormStrainStocks'!$A$50000)),"")</f>
        <v>540</v>
      </c>
      <c r="L31" s="1"/>
      <c r="M31" s="36">
        <f>IF(INDEX(WormStrainStocks!$E$3:$E$50000,MATCH(GenericLayout!M31,WormStrainStocks!$A$3:'WormStrainStocks'!$A$50000))="y",INDEX(WormStrainStocks!$A$3:$A$50000,MATCH(GenericLayout!M31,WormStrainStocks!$A$3:'WormStrainStocks'!$A$50000)),"")</f>
        <v>613</v>
      </c>
      <c r="N31" s="2">
        <f>IF(INDEX(WormStrainStocks!$E$3:$E$50000,MATCH(GenericLayout!N31,WormStrainStocks!$A$3:'WormStrainStocks'!$A$50000))="y",INDEX(WormStrainStocks!$A$3:$A$50000,MATCH(GenericLayout!N31,WormStrainStocks!$A$3:'WormStrainStocks'!$A$50000)),"")</f>
        <v>614</v>
      </c>
      <c r="O31" s="2" t="str">
        <f>IF(INDEX(WormStrainStocks!$E$3:$E$50000,MATCH(GenericLayout!O31,WormStrainStocks!$A$3:'WormStrainStocks'!$A$50000))="y",INDEX(WormStrainStocks!$A$3:$A$50000,MATCH(GenericLayout!O31,WormStrainStocks!$A$3:'WormStrainStocks'!$A$50000)),"")</f>
        <v/>
      </c>
      <c r="P31" s="2" t="str">
        <f>IF(INDEX(WormStrainStocks!$E$3:$E$50000,MATCH(GenericLayout!P31,WormStrainStocks!$A$3:'WormStrainStocks'!$A$50000))="y",INDEX(WormStrainStocks!$A$3:$A$50000,MATCH(GenericLayout!P31,WormStrainStocks!$A$3:'WormStrainStocks'!$A$50000)),"")</f>
        <v/>
      </c>
      <c r="Q31" s="2" t="str">
        <f>IF(INDEX(WormStrainStocks!$E$3:$E$50000,MATCH(GenericLayout!Q31,WormStrainStocks!$A$3:'WormStrainStocks'!$A$50000))="y",INDEX(WormStrainStocks!$A$3:$A$50000,MATCH(GenericLayout!Q31,WormStrainStocks!$A$3:'WormStrainStocks'!$A$50000)),"")</f>
        <v/>
      </c>
      <c r="R31" s="2">
        <f>IF(INDEX(WormStrainStocks!$E$3:$E$50000,MATCH(GenericLayout!R31,WormStrainStocks!$A$3:'WormStrainStocks'!$A$50000))="y",INDEX(WormStrainStocks!$A$3:$A$50000,MATCH(GenericLayout!R31,WormStrainStocks!$A$3:'WormStrainStocks'!$A$50000)),"")</f>
        <v>618</v>
      </c>
      <c r="S31" s="2" t="str">
        <f>IF(INDEX(WormStrainStocks!$E$3:$E$50000,MATCH(GenericLayout!S31,WormStrainStocks!$A$3:'WormStrainStocks'!$A$50000))="y",INDEX(WormStrainStocks!$A$3:$A$50000,MATCH(GenericLayout!S31,WormStrainStocks!$A$3:'WormStrainStocks'!$A$50000)),"")</f>
        <v/>
      </c>
      <c r="T31" s="2">
        <f>IF(INDEX(WormStrainStocks!$E$3:$E$50000,MATCH(GenericLayout!T31,WormStrainStocks!$A$3:'WormStrainStocks'!$A$50000))="y",INDEX(WormStrainStocks!$A$3:$A$50000,MATCH(GenericLayout!T31,WormStrainStocks!$A$3:'WormStrainStocks'!$A$50000)),"")</f>
        <v>620</v>
      </c>
      <c r="U31" s="37">
        <f>IF(INDEX(WormStrainStocks!$E$3:$E$50000,MATCH(GenericLayout!U31,WormStrainStocks!$A$3:'WormStrainStocks'!$A$50000))="y",INDEX(WormStrainStocks!$A$3:$A$50000,MATCH(GenericLayout!U31,WormStrainStocks!$A$3:'WormStrainStocks'!$A$50000)),"")</f>
        <v>621</v>
      </c>
      <c r="W31" s="36" t="str">
        <f>IF(INDEX(WormStrainStocks!$E$3:$E$50000,MATCH(GenericLayout!W31,WormStrainStocks!$A$3:'WormStrainStocks'!$A$50000))="y",INDEX(WormStrainStocks!$A$3:$A$50000,MATCH(GenericLayout!W31,WormStrainStocks!$A$3:'WormStrainStocks'!$A$50000)),"")</f>
        <v/>
      </c>
      <c r="X31" s="2" t="str">
        <f>IF(INDEX(WormStrainStocks!$E$3:$E$50000,MATCH(GenericLayout!X31,WormStrainStocks!$A$3:'WormStrainStocks'!$A$50000))="y",INDEX(WormStrainStocks!$A$3:$A$50000,MATCH(GenericLayout!X31,WormStrainStocks!$A$3:'WormStrainStocks'!$A$50000)),"")</f>
        <v/>
      </c>
      <c r="Y31" s="2" t="str">
        <f>IF(INDEX(WormStrainStocks!$E$3:$E$50000,MATCH(GenericLayout!Y31,WormStrainStocks!$A$3:'WormStrainStocks'!$A$50000))="y",INDEX(WormStrainStocks!$A$3:$A$50000,MATCH(GenericLayout!Y31,WormStrainStocks!$A$3:'WormStrainStocks'!$A$50000)),"")</f>
        <v/>
      </c>
      <c r="Z31" s="2" t="str">
        <f>IF(INDEX(WormStrainStocks!$E$3:$E$50000,MATCH(GenericLayout!Z31,WormStrainStocks!$A$3:'WormStrainStocks'!$A$50000))="y",INDEX(WormStrainStocks!$A$3:$A$50000,MATCH(GenericLayout!Z31,WormStrainStocks!$A$3:'WormStrainStocks'!$A$50000)),"")</f>
        <v/>
      </c>
      <c r="AA31" s="2" t="str">
        <f>IF(INDEX(WormStrainStocks!$E$3:$E$50000,MATCH(GenericLayout!AA31,WormStrainStocks!$A$3:'WormStrainStocks'!$A$50000))="y",INDEX(WormStrainStocks!$A$3:$A$50000,MATCH(GenericLayout!AA31,WormStrainStocks!$A$3:'WormStrainStocks'!$A$50000)),"")</f>
        <v/>
      </c>
      <c r="AB31" s="2" t="str">
        <f>IF(INDEX(WormStrainStocks!$E$3:$E$50000,MATCH(GenericLayout!AB31,WormStrainStocks!$A$3:'WormStrainStocks'!$A$50000))="y",INDEX(WormStrainStocks!$A$3:$A$50000,MATCH(GenericLayout!AB31,WormStrainStocks!$A$3:'WormStrainStocks'!$A$50000)),"")</f>
        <v/>
      </c>
      <c r="AC31" s="2" t="str">
        <f>IF(INDEX(WormStrainStocks!$E$3:$E$50000,MATCH(GenericLayout!AC31,WormStrainStocks!$A$3:'WormStrainStocks'!$A$50000))="y",INDEX(WormStrainStocks!$A$3:$A$50000,MATCH(GenericLayout!AC31,WormStrainStocks!$A$3:'WormStrainStocks'!$A$50000)),"")</f>
        <v/>
      </c>
      <c r="AD31" s="2" t="str">
        <f>IF(INDEX(WormStrainStocks!$E$3:$E$50000,MATCH(GenericLayout!AD31,WormStrainStocks!$A$3:'WormStrainStocks'!$A$50000))="y",INDEX(WormStrainStocks!$A$3:$A$50000,MATCH(GenericLayout!AD31,WormStrainStocks!$A$3:'WormStrainStocks'!$A$50000)),"")</f>
        <v/>
      </c>
      <c r="AE31" s="37" t="str">
        <f>IF(INDEX(WormStrainStocks!$E$3:$E$50000,MATCH(GenericLayout!AE31,WormStrainStocks!$A$3:'WormStrainStocks'!$A$50000))="y",INDEX(WormStrainStocks!$A$3:$A$50000,MATCH(GenericLayout!AE31,WormStrainStocks!$A$3:'WormStrainStocks'!$A$50000)),"")</f>
        <v/>
      </c>
    </row>
    <row r="32" spans="2:32" x14ac:dyDescent="0.2">
      <c r="C32" s="36">
        <f>IF(INDEX(WormStrainStocks!$E$3:$E$50000,MATCH(GenericLayout!C32,WormStrainStocks!$A$3:'WormStrainStocks'!$A$50000))="y",INDEX(WormStrainStocks!$A$3:$A$50000,MATCH(GenericLayout!C32,WormStrainStocks!$A$3:'WormStrainStocks'!$A$50000)),"")</f>
        <v>541</v>
      </c>
      <c r="D32" s="2">
        <f>IF(INDEX(WormStrainStocks!$E$3:$E$50000,MATCH(GenericLayout!D32,WormStrainStocks!$A$3:'WormStrainStocks'!$A$50000))="y",INDEX(WormStrainStocks!$A$3:$A$50000,MATCH(GenericLayout!D32,WormStrainStocks!$A$3:'WormStrainStocks'!$A$50000)),"")</f>
        <v>542</v>
      </c>
      <c r="E32" s="2">
        <f>IF(INDEX(WormStrainStocks!$E$3:$E$50000,MATCH(GenericLayout!E32,WormStrainStocks!$A$3:'WormStrainStocks'!$A$50000))="y",INDEX(WormStrainStocks!$A$3:$A$50000,MATCH(GenericLayout!E32,WormStrainStocks!$A$3:'WormStrainStocks'!$A$50000)),"")</f>
        <v>543</v>
      </c>
      <c r="F32" s="2">
        <f>IF(INDEX(WormStrainStocks!$E$3:$E$50000,MATCH(GenericLayout!F32,WormStrainStocks!$A$3:'WormStrainStocks'!$A$50000))="y",INDEX(WormStrainStocks!$A$3:$A$50000,MATCH(GenericLayout!F32,WormStrainStocks!$A$3:'WormStrainStocks'!$A$50000)),"")</f>
        <v>544</v>
      </c>
      <c r="G32" s="2">
        <f>IF(INDEX(WormStrainStocks!$E$3:$E$50000,MATCH(GenericLayout!G32,WormStrainStocks!$A$3:'WormStrainStocks'!$A$50000))="y",INDEX(WormStrainStocks!$A$3:$A$50000,MATCH(GenericLayout!G32,WormStrainStocks!$A$3:'WormStrainStocks'!$A$50000)),"")</f>
        <v>545</v>
      </c>
      <c r="H32" s="2">
        <f>IF(INDEX(WormStrainStocks!$E$3:$E$50000,MATCH(GenericLayout!H32,WormStrainStocks!$A$3:'WormStrainStocks'!$A$50000))="y",INDEX(WormStrainStocks!$A$3:$A$50000,MATCH(GenericLayout!H32,WormStrainStocks!$A$3:'WormStrainStocks'!$A$50000)),"")</f>
        <v>546</v>
      </c>
      <c r="I32" s="2">
        <f>IF(INDEX(WormStrainStocks!$E$3:$E$50000,MATCH(GenericLayout!I32,WormStrainStocks!$A$3:'WormStrainStocks'!$A$50000))="y",INDEX(WormStrainStocks!$A$3:$A$50000,MATCH(GenericLayout!I32,WormStrainStocks!$A$3:'WormStrainStocks'!$A$50000)),"")</f>
        <v>547</v>
      </c>
      <c r="J32" s="2">
        <f>IF(INDEX(WormStrainStocks!$E$3:$E$50000,MATCH(GenericLayout!J32,WormStrainStocks!$A$3:'WormStrainStocks'!$A$50000))="y",INDEX(WormStrainStocks!$A$3:$A$50000,MATCH(GenericLayout!J32,WormStrainStocks!$A$3:'WormStrainStocks'!$A$50000)),"")</f>
        <v>548</v>
      </c>
      <c r="K32" s="37">
        <f>IF(INDEX(WormStrainStocks!$E$3:$E$50000,MATCH(GenericLayout!K32,WormStrainStocks!$A$3:'WormStrainStocks'!$A$50000))="y",INDEX(WormStrainStocks!$A$3:$A$50000,MATCH(GenericLayout!K32,WormStrainStocks!$A$3:'WormStrainStocks'!$A$50000)),"")</f>
        <v>549</v>
      </c>
      <c r="L32" s="1"/>
      <c r="M32" s="36" t="str">
        <f>IF(INDEX(WormStrainStocks!$E$3:$E$50000,MATCH(GenericLayout!M32,WormStrainStocks!$A$3:'WormStrainStocks'!$A$50000))="y",INDEX(WormStrainStocks!$A$3:$A$50000,MATCH(GenericLayout!M32,WormStrainStocks!$A$3:'WormStrainStocks'!$A$50000)),"")</f>
        <v/>
      </c>
      <c r="N32" s="2">
        <f>IF(INDEX(WormStrainStocks!$E$3:$E$50000,MATCH(GenericLayout!N32,WormStrainStocks!$A$3:'WormStrainStocks'!$A$50000))="y",INDEX(WormStrainStocks!$A$3:$A$50000,MATCH(GenericLayout!N32,WormStrainStocks!$A$3:'WormStrainStocks'!$A$50000)),"")</f>
        <v>623</v>
      </c>
      <c r="O32" s="2" t="str">
        <f>IF(INDEX(WormStrainStocks!$E$3:$E$50000,MATCH(GenericLayout!O32,WormStrainStocks!$A$3:'WormStrainStocks'!$A$50000))="y",INDEX(WormStrainStocks!$A$3:$A$50000,MATCH(GenericLayout!O32,WormStrainStocks!$A$3:'WormStrainStocks'!$A$50000)),"")</f>
        <v/>
      </c>
      <c r="P32" s="2">
        <f>IF(INDEX(WormStrainStocks!$E$3:$E$50000,MATCH(GenericLayout!P32,WormStrainStocks!$A$3:'WormStrainStocks'!$A$50000))="y",INDEX(WormStrainStocks!$A$3:$A$50000,MATCH(GenericLayout!P32,WormStrainStocks!$A$3:'WormStrainStocks'!$A$50000)),"")</f>
        <v>625</v>
      </c>
      <c r="Q32" s="2" t="str">
        <f>IF(INDEX(WormStrainStocks!$E$3:$E$50000,MATCH(GenericLayout!Q32,WormStrainStocks!$A$3:'WormStrainStocks'!$A$50000))="y",INDEX(WormStrainStocks!$A$3:$A$50000,MATCH(GenericLayout!Q32,WormStrainStocks!$A$3:'WormStrainStocks'!$A$50000)),"")</f>
        <v/>
      </c>
      <c r="R32" s="2" t="str">
        <f>IF(INDEX(WormStrainStocks!$E$3:$E$50000,MATCH(GenericLayout!R32,WormStrainStocks!$A$3:'WormStrainStocks'!$A$50000))="y",INDEX(WormStrainStocks!$A$3:$A$50000,MATCH(GenericLayout!R32,WormStrainStocks!$A$3:'WormStrainStocks'!$A$50000)),"")</f>
        <v/>
      </c>
      <c r="S32" s="2" t="str">
        <f>IF(INDEX(WormStrainStocks!$E$3:$E$50000,MATCH(GenericLayout!S32,WormStrainStocks!$A$3:'WormStrainStocks'!$A$50000))="y",INDEX(WormStrainStocks!$A$3:$A$50000,MATCH(GenericLayout!S32,WormStrainStocks!$A$3:'WormStrainStocks'!$A$50000)),"")</f>
        <v/>
      </c>
      <c r="T32" s="2" t="str">
        <f>IF(INDEX(WormStrainStocks!$E$3:$E$50000,MATCH(GenericLayout!T32,WormStrainStocks!$A$3:'WormStrainStocks'!$A$50000))="y",INDEX(WormStrainStocks!$A$3:$A$50000,MATCH(GenericLayout!T32,WormStrainStocks!$A$3:'WormStrainStocks'!$A$50000)),"")</f>
        <v/>
      </c>
      <c r="U32" s="37" t="str">
        <f>IF(INDEX(WormStrainStocks!$E$3:$E$50000,MATCH(GenericLayout!U32,WormStrainStocks!$A$3:'WormStrainStocks'!$A$50000))="y",INDEX(WormStrainStocks!$A$3:$A$50000,MATCH(GenericLayout!U32,WormStrainStocks!$A$3:'WormStrainStocks'!$A$50000)),"")</f>
        <v/>
      </c>
      <c r="W32" s="36" t="str">
        <f>IF(INDEX(WormStrainStocks!$E$3:$E$50000,MATCH(GenericLayout!W32,WormStrainStocks!$A$3:'WormStrainStocks'!$A$50000))="y",INDEX(WormStrainStocks!$A$3:$A$50000,MATCH(GenericLayout!W32,WormStrainStocks!$A$3:'WormStrainStocks'!$A$50000)),"")</f>
        <v/>
      </c>
      <c r="X32" s="2" t="str">
        <f>IF(INDEX(WormStrainStocks!$E$3:$E$50000,MATCH(GenericLayout!X32,WormStrainStocks!$A$3:'WormStrainStocks'!$A$50000))="y",INDEX(WormStrainStocks!$A$3:$A$50000,MATCH(GenericLayout!X32,WormStrainStocks!$A$3:'WormStrainStocks'!$A$50000)),"")</f>
        <v/>
      </c>
      <c r="Y32" s="2" t="str">
        <f>IF(INDEX(WormStrainStocks!$E$3:$E$50000,MATCH(GenericLayout!Y32,WormStrainStocks!$A$3:'WormStrainStocks'!$A$50000))="y",INDEX(WormStrainStocks!$A$3:$A$50000,MATCH(GenericLayout!Y32,WormStrainStocks!$A$3:'WormStrainStocks'!$A$50000)),"")</f>
        <v/>
      </c>
      <c r="Z32" s="2" t="str">
        <f>IF(INDEX(WormStrainStocks!$E$3:$E$50000,MATCH(GenericLayout!Z32,WormStrainStocks!$A$3:'WormStrainStocks'!$A$50000))="y",INDEX(WormStrainStocks!$A$3:$A$50000,MATCH(GenericLayout!Z32,WormStrainStocks!$A$3:'WormStrainStocks'!$A$50000)),"")</f>
        <v/>
      </c>
      <c r="AA32" s="2" t="str">
        <f>IF(INDEX(WormStrainStocks!$E$3:$E$50000,MATCH(GenericLayout!AA32,WormStrainStocks!$A$3:'WormStrainStocks'!$A$50000))="y",INDEX(WormStrainStocks!$A$3:$A$50000,MATCH(GenericLayout!AA32,WormStrainStocks!$A$3:'WormStrainStocks'!$A$50000)),"")</f>
        <v/>
      </c>
      <c r="AB32" s="2" t="str">
        <f>IF(INDEX(WormStrainStocks!$E$3:$E$50000,MATCH(GenericLayout!AB32,WormStrainStocks!$A$3:'WormStrainStocks'!$A$50000))="y",INDEX(WormStrainStocks!$A$3:$A$50000,MATCH(GenericLayout!AB32,WormStrainStocks!$A$3:'WormStrainStocks'!$A$50000)),"")</f>
        <v/>
      </c>
      <c r="AC32" s="2" t="str">
        <f>IF(INDEX(WormStrainStocks!$E$3:$E$50000,MATCH(GenericLayout!AC32,WormStrainStocks!$A$3:'WormStrainStocks'!$A$50000))="y",INDEX(WormStrainStocks!$A$3:$A$50000,MATCH(GenericLayout!AC32,WormStrainStocks!$A$3:'WormStrainStocks'!$A$50000)),"")</f>
        <v/>
      </c>
      <c r="AD32" s="2" t="str">
        <f>IF(INDEX(WormStrainStocks!$E$3:$E$50000,MATCH(GenericLayout!AD32,WormStrainStocks!$A$3:'WormStrainStocks'!$A$50000))="y",INDEX(WormStrainStocks!$A$3:$A$50000,MATCH(GenericLayout!AD32,WormStrainStocks!$A$3:'WormStrainStocks'!$A$50000)),"")</f>
        <v/>
      </c>
      <c r="AE32" s="37" t="str">
        <f>IF(INDEX(WormStrainStocks!$E$3:$E$50000,MATCH(GenericLayout!AE32,WormStrainStocks!$A$3:'WormStrainStocks'!$A$50000))="y",INDEX(WormStrainStocks!$A$3:$A$50000,MATCH(GenericLayout!AE32,WormStrainStocks!$A$3:'WormStrainStocks'!$A$50000)),"")</f>
        <v/>
      </c>
    </row>
    <row r="33" spans="2:32" x14ac:dyDescent="0.2">
      <c r="C33" s="36">
        <f>IF(INDEX(WormStrainStocks!$E$3:$E$50000,MATCH(GenericLayout!C33,WormStrainStocks!$A$3:'WormStrainStocks'!$A$50000))="y",INDEX(WormStrainStocks!$A$3:$A$50000,MATCH(GenericLayout!C33,WormStrainStocks!$A$3:'WormStrainStocks'!$A$50000)),"")</f>
        <v>550</v>
      </c>
      <c r="D33" s="2">
        <f>IF(INDEX(WormStrainStocks!$E$3:$E$50000,MATCH(GenericLayout!D33,WormStrainStocks!$A$3:'WormStrainStocks'!$A$50000))="y",INDEX(WormStrainStocks!$A$3:$A$50000,MATCH(GenericLayout!D33,WormStrainStocks!$A$3:'WormStrainStocks'!$A$50000)),"")</f>
        <v>551</v>
      </c>
      <c r="E33" s="2">
        <f>IF(INDEX(WormStrainStocks!$E$3:$E$50000,MATCH(GenericLayout!E33,WormStrainStocks!$A$3:'WormStrainStocks'!$A$50000))="y",INDEX(WormStrainStocks!$A$3:$A$50000,MATCH(GenericLayout!E33,WormStrainStocks!$A$3:'WormStrainStocks'!$A$50000)),"")</f>
        <v>552</v>
      </c>
      <c r="F33" s="2">
        <f>IF(INDEX(WormStrainStocks!$E$3:$E$50000,MATCH(GenericLayout!F33,WormStrainStocks!$A$3:'WormStrainStocks'!$A$50000))="y",INDEX(WormStrainStocks!$A$3:$A$50000,MATCH(GenericLayout!F33,WormStrainStocks!$A$3:'WormStrainStocks'!$A$50000)),"")</f>
        <v>553</v>
      </c>
      <c r="G33" s="2">
        <f>IF(INDEX(WormStrainStocks!$E$3:$E$50000,MATCH(GenericLayout!G33,WormStrainStocks!$A$3:'WormStrainStocks'!$A$50000))="y",INDEX(WormStrainStocks!$A$3:$A$50000,MATCH(GenericLayout!G33,WormStrainStocks!$A$3:'WormStrainStocks'!$A$50000)),"")</f>
        <v>554</v>
      </c>
      <c r="H33" s="2">
        <f>IF(INDEX(WormStrainStocks!$E$3:$E$50000,MATCH(GenericLayout!H33,WormStrainStocks!$A$3:'WormStrainStocks'!$A$50000))="y",INDEX(WormStrainStocks!$A$3:$A$50000,MATCH(GenericLayout!H33,WormStrainStocks!$A$3:'WormStrainStocks'!$A$50000)),"")</f>
        <v>555</v>
      </c>
      <c r="I33" s="2">
        <f>IF(INDEX(WormStrainStocks!$E$3:$E$50000,MATCH(GenericLayout!I33,WormStrainStocks!$A$3:'WormStrainStocks'!$A$50000))="y",INDEX(WormStrainStocks!$A$3:$A$50000,MATCH(GenericLayout!I33,WormStrainStocks!$A$3:'WormStrainStocks'!$A$50000)),"")</f>
        <v>556</v>
      </c>
      <c r="J33" s="2">
        <f>IF(INDEX(WormStrainStocks!$E$3:$E$50000,MATCH(GenericLayout!J33,WormStrainStocks!$A$3:'WormStrainStocks'!$A$50000))="y",INDEX(WormStrainStocks!$A$3:$A$50000,MATCH(GenericLayout!J33,WormStrainStocks!$A$3:'WormStrainStocks'!$A$50000)),"")</f>
        <v>557</v>
      </c>
      <c r="K33" s="37">
        <f>IF(INDEX(WormStrainStocks!$E$3:$E$50000,MATCH(GenericLayout!K33,WormStrainStocks!$A$3:'WormStrainStocks'!$A$50000))="y",INDEX(WormStrainStocks!$A$3:$A$50000,MATCH(GenericLayout!K33,WormStrainStocks!$A$3:'WormStrainStocks'!$A$50000)),"")</f>
        <v>558</v>
      </c>
      <c r="L33" s="1"/>
      <c r="M33" s="36" t="str">
        <f>IF(INDEX(WormStrainStocks!$E$3:$E$50000,MATCH(GenericLayout!M33,WormStrainStocks!$A$3:'WormStrainStocks'!$A$50000))="y",INDEX(WormStrainStocks!$A$3:$A$50000,MATCH(GenericLayout!M33,WormStrainStocks!$A$3:'WormStrainStocks'!$A$50000)),"")</f>
        <v/>
      </c>
      <c r="N33" s="2" t="str">
        <f>IF(INDEX(WormStrainStocks!$E$3:$E$50000,MATCH(GenericLayout!N33,WormStrainStocks!$A$3:'WormStrainStocks'!$A$50000))="y",INDEX(WormStrainStocks!$A$3:$A$50000,MATCH(GenericLayout!N33,WormStrainStocks!$A$3:'WormStrainStocks'!$A$50000)),"")</f>
        <v/>
      </c>
      <c r="O33" s="2" t="str">
        <f>IF(INDEX(WormStrainStocks!$E$3:$E$50000,MATCH(GenericLayout!O33,WormStrainStocks!$A$3:'WormStrainStocks'!$A$50000))="y",INDEX(WormStrainStocks!$A$3:$A$50000,MATCH(GenericLayout!O33,WormStrainStocks!$A$3:'WormStrainStocks'!$A$50000)),"")</f>
        <v/>
      </c>
      <c r="P33" s="2" t="str">
        <f>IF(INDEX(WormStrainStocks!$E$3:$E$50000,MATCH(GenericLayout!P33,WormStrainStocks!$A$3:'WormStrainStocks'!$A$50000))="y",INDEX(WormStrainStocks!$A$3:$A$50000,MATCH(GenericLayout!P33,WormStrainStocks!$A$3:'WormStrainStocks'!$A$50000)),"")</f>
        <v/>
      </c>
      <c r="Q33" s="2" t="str">
        <f>IF(INDEX(WormStrainStocks!$E$3:$E$50000,MATCH(GenericLayout!Q33,WormStrainStocks!$A$3:'WormStrainStocks'!$A$50000))="y",INDEX(WormStrainStocks!$A$3:$A$50000,MATCH(GenericLayout!Q33,WormStrainStocks!$A$3:'WormStrainStocks'!$A$50000)),"")</f>
        <v/>
      </c>
      <c r="R33" s="2" t="str">
        <f>IF(INDEX(WormStrainStocks!$E$3:$E$50000,MATCH(GenericLayout!R33,WormStrainStocks!$A$3:'WormStrainStocks'!$A$50000))="y",INDEX(WormStrainStocks!$A$3:$A$50000,MATCH(GenericLayout!R33,WormStrainStocks!$A$3:'WormStrainStocks'!$A$50000)),"")</f>
        <v/>
      </c>
      <c r="S33" s="2" t="str">
        <f>IF(INDEX(WormStrainStocks!$E$3:$E$50000,MATCH(GenericLayout!S33,WormStrainStocks!$A$3:'WormStrainStocks'!$A$50000))="y",INDEX(WormStrainStocks!$A$3:$A$50000,MATCH(GenericLayout!S33,WormStrainStocks!$A$3:'WormStrainStocks'!$A$50000)),"")</f>
        <v/>
      </c>
      <c r="T33" s="2" t="str">
        <f>IF(INDEX(WormStrainStocks!$E$3:$E$50000,MATCH(GenericLayout!T33,WormStrainStocks!$A$3:'WormStrainStocks'!$A$50000))="y",INDEX(WormStrainStocks!$A$3:$A$50000,MATCH(GenericLayout!T33,WormStrainStocks!$A$3:'WormStrainStocks'!$A$50000)),"")</f>
        <v/>
      </c>
      <c r="U33" s="37" t="str">
        <f>IF(INDEX(WormStrainStocks!$E$3:$E$50000,MATCH(GenericLayout!U33,WormStrainStocks!$A$3:'WormStrainStocks'!$A$50000))="y",INDEX(WormStrainStocks!$A$3:$A$50000,MATCH(GenericLayout!U33,WormStrainStocks!$A$3:'WormStrainStocks'!$A$50000)),"")</f>
        <v/>
      </c>
      <c r="W33" s="36" t="str">
        <f>IF(INDEX(WormStrainStocks!$E$3:$E$50000,MATCH(GenericLayout!W33,WormStrainStocks!$A$3:'WormStrainStocks'!$A$50000))="y",INDEX(WormStrainStocks!$A$3:$A$50000,MATCH(GenericLayout!W33,WormStrainStocks!$A$3:'WormStrainStocks'!$A$50000)),"")</f>
        <v/>
      </c>
      <c r="X33" s="2" t="str">
        <f>IF(INDEX(WormStrainStocks!$E$3:$E$50000,MATCH(GenericLayout!X33,WormStrainStocks!$A$3:'WormStrainStocks'!$A$50000))="y",INDEX(WormStrainStocks!$A$3:$A$50000,MATCH(GenericLayout!X33,WormStrainStocks!$A$3:'WormStrainStocks'!$A$50000)),"")</f>
        <v/>
      </c>
      <c r="Y33" s="2" t="str">
        <f>IF(INDEX(WormStrainStocks!$E$3:$E$50000,MATCH(GenericLayout!Y33,WormStrainStocks!$A$3:'WormStrainStocks'!$A$50000))="y",INDEX(WormStrainStocks!$A$3:$A$50000,MATCH(GenericLayout!Y33,WormStrainStocks!$A$3:'WormStrainStocks'!$A$50000)),"")</f>
        <v/>
      </c>
      <c r="Z33" s="2" t="str">
        <f>IF(INDEX(WormStrainStocks!$E$3:$E$50000,MATCH(GenericLayout!Z33,WormStrainStocks!$A$3:'WormStrainStocks'!$A$50000))="y",INDEX(WormStrainStocks!$A$3:$A$50000,MATCH(GenericLayout!Z33,WormStrainStocks!$A$3:'WormStrainStocks'!$A$50000)),"")</f>
        <v/>
      </c>
      <c r="AA33" s="2" t="str">
        <f>IF(INDEX(WormStrainStocks!$E$3:$E$50000,MATCH(GenericLayout!AA33,WormStrainStocks!$A$3:'WormStrainStocks'!$A$50000))="y",INDEX(WormStrainStocks!$A$3:$A$50000,MATCH(GenericLayout!AA33,WormStrainStocks!$A$3:'WormStrainStocks'!$A$50000)),"")</f>
        <v/>
      </c>
      <c r="AB33" s="2" t="str">
        <f>IF(INDEX(WormStrainStocks!$E$3:$E$50000,MATCH(GenericLayout!AB33,WormStrainStocks!$A$3:'WormStrainStocks'!$A$50000))="y",INDEX(WormStrainStocks!$A$3:$A$50000,MATCH(GenericLayout!AB33,WormStrainStocks!$A$3:'WormStrainStocks'!$A$50000)),"")</f>
        <v/>
      </c>
      <c r="AC33" s="2" t="str">
        <f>IF(INDEX(WormStrainStocks!$E$3:$E$50000,MATCH(GenericLayout!AC33,WormStrainStocks!$A$3:'WormStrainStocks'!$A$50000))="y",INDEX(WormStrainStocks!$A$3:$A$50000,MATCH(GenericLayout!AC33,WormStrainStocks!$A$3:'WormStrainStocks'!$A$50000)),"")</f>
        <v/>
      </c>
      <c r="AD33" s="2" t="str">
        <f>IF(INDEX(WormStrainStocks!$E$3:$E$50000,MATCH(GenericLayout!AD33,WormStrainStocks!$A$3:'WormStrainStocks'!$A$50000))="y",INDEX(WormStrainStocks!$A$3:$A$50000,MATCH(GenericLayout!AD33,WormStrainStocks!$A$3:'WormStrainStocks'!$A$50000)),"")</f>
        <v/>
      </c>
      <c r="AE33" s="37" t="str">
        <f>IF(INDEX(WormStrainStocks!$E$3:$E$50000,MATCH(GenericLayout!AE33,WormStrainStocks!$A$3:'WormStrainStocks'!$A$50000))="y",INDEX(WormStrainStocks!$A$3:$A$50000,MATCH(GenericLayout!AE33,WormStrainStocks!$A$3:'WormStrainStocks'!$A$50000)),"")</f>
        <v/>
      </c>
    </row>
    <row r="34" spans="2:32" ht="16" thickBot="1" x14ac:dyDescent="0.25">
      <c r="C34" s="38">
        <f>IF(INDEX(WormStrainStocks!$E$3:$E$50000,MATCH(GenericLayout!C34,WormStrainStocks!$A$3:'WormStrainStocks'!$A$50000))="y",INDEX(WormStrainStocks!$A$3:$A$50000,MATCH(GenericLayout!C34,WormStrainStocks!$A$3:'WormStrainStocks'!$A$50000)),"")</f>
        <v>559</v>
      </c>
      <c r="D34" s="39">
        <f>IF(INDEX(WormStrainStocks!$E$3:$E$50000,MATCH(GenericLayout!D34,WormStrainStocks!$A$3:'WormStrainStocks'!$A$50000))="y",INDEX(WormStrainStocks!$A$3:$A$50000,MATCH(GenericLayout!D34,WormStrainStocks!$A$3:'WormStrainStocks'!$A$50000)),"")</f>
        <v>560</v>
      </c>
      <c r="E34" s="39">
        <f>IF(INDEX(WormStrainStocks!$E$3:$E$50000,MATCH(GenericLayout!E34,WormStrainStocks!$A$3:'WormStrainStocks'!$A$50000))="y",INDEX(WormStrainStocks!$A$3:$A$50000,MATCH(GenericLayout!E34,WormStrainStocks!$A$3:'WormStrainStocks'!$A$50000)),"")</f>
        <v>561</v>
      </c>
      <c r="F34" s="39">
        <f>IF(INDEX(WormStrainStocks!$E$3:$E$50000,MATCH(GenericLayout!F34,WormStrainStocks!$A$3:'WormStrainStocks'!$A$50000))="y",INDEX(WormStrainStocks!$A$3:$A$50000,MATCH(GenericLayout!F34,WormStrainStocks!$A$3:'WormStrainStocks'!$A$50000)),"")</f>
        <v>562</v>
      </c>
      <c r="G34" s="39">
        <f>IF(INDEX(WormStrainStocks!$E$3:$E$50000,MATCH(GenericLayout!G34,WormStrainStocks!$A$3:'WormStrainStocks'!$A$50000))="y",INDEX(WormStrainStocks!$A$3:$A$50000,MATCH(GenericLayout!G34,WormStrainStocks!$A$3:'WormStrainStocks'!$A$50000)),"")</f>
        <v>563</v>
      </c>
      <c r="H34" s="39">
        <f>IF(INDEX(WormStrainStocks!$E$3:$E$50000,MATCH(GenericLayout!H34,WormStrainStocks!$A$3:'WormStrainStocks'!$A$50000))="y",INDEX(WormStrainStocks!$A$3:$A$50000,MATCH(GenericLayout!H34,WormStrainStocks!$A$3:'WormStrainStocks'!$A$50000)),"")</f>
        <v>564</v>
      </c>
      <c r="I34" s="39">
        <f>IF(INDEX(WormStrainStocks!$E$3:$E$50000,MATCH(GenericLayout!I34,WormStrainStocks!$A$3:'WormStrainStocks'!$A$50000))="y",INDEX(WormStrainStocks!$A$3:$A$50000,MATCH(GenericLayout!I34,WormStrainStocks!$A$3:'WormStrainStocks'!$A$50000)),"")</f>
        <v>565</v>
      </c>
      <c r="J34" s="39">
        <f>IF(INDEX(WormStrainStocks!$E$3:$E$50000,MATCH(GenericLayout!J34,WormStrainStocks!$A$3:'WormStrainStocks'!$A$50000))="y",INDEX(WormStrainStocks!$A$3:$A$50000,MATCH(GenericLayout!J34,WormStrainStocks!$A$3:'WormStrainStocks'!$A$50000)),"")</f>
        <v>566</v>
      </c>
      <c r="K34" s="40">
        <f>IF(INDEX(WormStrainStocks!$E$3:$E$50000,MATCH(GenericLayout!K34,WormStrainStocks!$A$3:'WormStrainStocks'!$A$50000))="y",INDEX(WormStrainStocks!$A$3:$A$50000,MATCH(GenericLayout!K34,WormStrainStocks!$A$3:'WormStrainStocks'!$A$50000)),"")</f>
        <v>567</v>
      </c>
      <c r="L34" s="1"/>
      <c r="M34" s="38" t="str">
        <f>IF(INDEX(WormStrainStocks!$E$3:$E$50000,MATCH(GenericLayout!M34,WormStrainStocks!$A$3:'WormStrainStocks'!$A$50000))="y",INDEX(WormStrainStocks!$A$3:$A$50000,MATCH(GenericLayout!M34,WormStrainStocks!$A$3:'WormStrainStocks'!$A$50000)),"")</f>
        <v/>
      </c>
      <c r="N34" s="39" t="str">
        <f>IF(INDEX(WormStrainStocks!$E$3:$E$50000,MATCH(GenericLayout!N34,WormStrainStocks!$A$3:'WormStrainStocks'!$A$50000))="y",INDEX(WormStrainStocks!$A$3:$A$50000,MATCH(GenericLayout!N34,WormStrainStocks!$A$3:'WormStrainStocks'!$A$50000)),"")</f>
        <v/>
      </c>
      <c r="O34" s="39" t="str">
        <f>IF(INDEX(WormStrainStocks!$E$3:$E$50000,MATCH(GenericLayout!O34,WormStrainStocks!$A$3:'WormStrainStocks'!$A$50000))="y",INDEX(WormStrainStocks!$A$3:$A$50000,MATCH(GenericLayout!O34,WormStrainStocks!$A$3:'WormStrainStocks'!$A$50000)),"")</f>
        <v/>
      </c>
      <c r="P34" s="39" t="str">
        <f>IF(INDEX(WormStrainStocks!$E$3:$E$50000,MATCH(GenericLayout!P34,WormStrainStocks!$A$3:'WormStrainStocks'!$A$50000))="y",INDEX(WormStrainStocks!$A$3:$A$50000,MATCH(GenericLayout!P34,WormStrainStocks!$A$3:'WormStrainStocks'!$A$50000)),"")</f>
        <v/>
      </c>
      <c r="Q34" s="39" t="str">
        <f>IF(INDEX(WormStrainStocks!$E$3:$E$50000,MATCH(GenericLayout!Q34,WormStrainStocks!$A$3:'WormStrainStocks'!$A$50000))="y",INDEX(WormStrainStocks!$A$3:$A$50000,MATCH(GenericLayout!Q34,WormStrainStocks!$A$3:'WormStrainStocks'!$A$50000)),"")</f>
        <v/>
      </c>
      <c r="R34" s="39" t="str">
        <f>IF(INDEX(WormStrainStocks!$E$3:$E$50000,MATCH(GenericLayout!R34,WormStrainStocks!$A$3:'WormStrainStocks'!$A$50000))="y",INDEX(WormStrainStocks!$A$3:$A$50000,MATCH(GenericLayout!R34,WormStrainStocks!$A$3:'WormStrainStocks'!$A$50000)),"")</f>
        <v/>
      </c>
      <c r="S34" s="39" t="str">
        <f>IF(INDEX(WormStrainStocks!$E$3:$E$50000,MATCH(GenericLayout!S34,WormStrainStocks!$A$3:'WormStrainStocks'!$A$50000))="y",INDEX(WormStrainStocks!$A$3:$A$50000,MATCH(GenericLayout!S34,WormStrainStocks!$A$3:'WormStrainStocks'!$A$50000)),"")</f>
        <v/>
      </c>
      <c r="T34" s="39" t="str">
        <f>IF(INDEX(WormStrainStocks!$E$3:$E$50000,MATCH(GenericLayout!T34,WormStrainStocks!$A$3:'WormStrainStocks'!$A$50000))="y",INDEX(WormStrainStocks!$A$3:$A$50000,MATCH(GenericLayout!T34,WormStrainStocks!$A$3:'WormStrainStocks'!$A$50000)),"")</f>
        <v/>
      </c>
      <c r="U34" s="40" t="str">
        <f>IF(INDEX(WormStrainStocks!$E$3:$E$50000,MATCH(GenericLayout!U34,WormStrainStocks!$A$3:'WormStrainStocks'!$A$50000))="y",INDEX(WormStrainStocks!$A$3:$A$50000,MATCH(GenericLayout!U34,WormStrainStocks!$A$3:'WormStrainStocks'!$A$50000)),"")</f>
        <v/>
      </c>
      <c r="W34" s="38" t="str">
        <f>IF(INDEX(WormStrainStocks!$E$3:$E$50000,MATCH(GenericLayout!W34,WormStrainStocks!$A$3:'WormStrainStocks'!$A$50000))="y",INDEX(WormStrainStocks!$A$3:$A$50000,MATCH(GenericLayout!W34,WormStrainStocks!$A$3:'WormStrainStocks'!$A$50000)),"")</f>
        <v/>
      </c>
      <c r="X34" s="39" t="str">
        <f>IF(INDEX(WormStrainStocks!$E$3:$E$50000,MATCH(GenericLayout!X34,WormStrainStocks!$A$3:'WormStrainStocks'!$A$50000))="y",INDEX(WormStrainStocks!$A$3:$A$50000,MATCH(GenericLayout!X34,WormStrainStocks!$A$3:'WormStrainStocks'!$A$50000)),"")</f>
        <v/>
      </c>
      <c r="Y34" s="39" t="str">
        <f>IF(INDEX(WormStrainStocks!$E$3:$E$50000,MATCH(GenericLayout!Y34,WormStrainStocks!$A$3:'WormStrainStocks'!$A$50000))="y",INDEX(WormStrainStocks!$A$3:$A$50000,MATCH(GenericLayout!Y34,WormStrainStocks!$A$3:'WormStrainStocks'!$A$50000)),"")</f>
        <v/>
      </c>
      <c r="Z34" s="39" t="str">
        <f>IF(INDEX(WormStrainStocks!$E$3:$E$50000,MATCH(GenericLayout!Z34,WormStrainStocks!$A$3:'WormStrainStocks'!$A$50000))="y",INDEX(WormStrainStocks!$A$3:$A$50000,MATCH(GenericLayout!Z34,WormStrainStocks!$A$3:'WormStrainStocks'!$A$50000)),"")</f>
        <v/>
      </c>
      <c r="AA34" s="39" t="str">
        <f>IF(INDEX(WormStrainStocks!$E$3:$E$50000,MATCH(GenericLayout!AA34,WormStrainStocks!$A$3:'WormStrainStocks'!$A$50000))="y",INDEX(WormStrainStocks!$A$3:$A$50000,MATCH(GenericLayout!AA34,WormStrainStocks!$A$3:'WormStrainStocks'!$A$50000)),"")</f>
        <v/>
      </c>
      <c r="AB34" s="39" t="str">
        <f>IF(INDEX(WormStrainStocks!$E$3:$E$50000,MATCH(GenericLayout!AB34,WormStrainStocks!$A$3:'WormStrainStocks'!$A$50000))="y",INDEX(WormStrainStocks!$A$3:$A$50000,MATCH(GenericLayout!AB34,WormStrainStocks!$A$3:'WormStrainStocks'!$A$50000)),"")</f>
        <v/>
      </c>
      <c r="AC34" s="39" t="str">
        <f>IF(INDEX(WormStrainStocks!$E$3:$E$50000,MATCH(GenericLayout!AC34,WormStrainStocks!$A$3:'WormStrainStocks'!$A$50000))="y",INDEX(WormStrainStocks!$A$3:$A$50000,MATCH(GenericLayout!AC34,WormStrainStocks!$A$3:'WormStrainStocks'!$A$50000)),"")</f>
        <v/>
      </c>
      <c r="AD34" s="39" t="str">
        <f>IF(INDEX(WormStrainStocks!$E$3:$E$50000,MATCH(GenericLayout!AD34,WormStrainStocks!$A$3:'WormStrainStocks'!$A$50000))="y",INDEX(WormStrainStocks!$A$3:$A$50000,MATCH(GenericLayout!AD34,WormStrainStocks!$A$3:'WormStrainStocks'!$A$50000)),"")</f>
        <v/>
      </c>
      <c r="AE34" s="40" t="str">
        <f>IF(INDEX(WormStrainStocks!$E$3:$E$50000,MATCH(GenericLayout!AE34,WormStrainStocks!$A$3:'WormStrainStocks'!$A$50000))="y",INDEX(WormStrainStocks!$A$3:$A$50000,MATCH(GenericLayout!AE34,WormStrainStocks!$A$3:'WormStrainStocks'!$A$50000)),"")</f>
        <v/>
      </c>
    </row>
    <row r="35" spans="2:32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32" ht="20" thickBot="1" x14ac:dyDescent="0.3">
      <c r="B36" s="42"/>
      <c r="C36" s="43" t="s">
        <v>0</v>
      </c>
      <c r="D36" s="43">
        <f>X25+1</f>
        <v>10</v>
      </c>
      <c r="E36" s="43"/>
      <c r="F36" s="43"/>
      <c r="G36" s="43"/>
      <c r="H36" s="43"/>
      <c r="I36" s="43"/>
      <c r="J36" s="43"/>
      <c r="K36" s="43"/>
      <c r="L36" s="43"/>
      <c r="M36" s="43" t="s">
        <v>0</v>
      </c>
      <c r="N36" s="43">
        <f>D36+1</f>
        <v>11</v>
      </c>
      <c r="O36" s="43"/>
      <c r="P36" s="43"/>
      <c r="Q36" s="43"/>
      <c r="R36" s="43"/>
      <c r="S36" s="43"/>
      <c r="T36" s="43"/>
      <c r="U36" s="43"/>
      <c r="V36" s="42"/>
      <c r="W36" s="43" t="s">
        <v>0</v>
      </c>
      <c r="X36" s="43">
        <f>N36+1</f>
        <v>12</v>
      </c>
      <c r="Y36" s="43"/>
      <c r="Z36" s="43"/>
      <c r="AA36" s="43"/>
      <c r="AB36" s="43"/>
      <c r="AC36" s="43"/>
      <c r="AD36" s="43"/>
      <c r="AE36" s="43"/>
      <c r="AF36" s="42"/>
    </row>
    <row r="37" spans="2:32" x14ac:dyDescent="0.2">
      <c r="C37" s="33" t="str">
        <f>IF(INDEX(WormStrainStocks!$E$3:$E$50000,MATCH(GenericLayout!C37,WormStrainStocks!$A$3:'WormStrainStocks'!$A$50000))="y",INDEX(WormStrainStocks!$A$3:$A$50000,MATCH(GenericLayout!C37,WormStrainStocks!$A$3:'WormStrainStocks'!$A$50000)),"")</f>
        <v/>
      </c>
      <c r="D37" s="34" t="str">
        <f>IF(INDEX(WormStrainStocks!$E$3:$E$50000,MATCH(GenericLayout!D37,WormStrainStocks!$A$3:'WormStrainStocks'!$A$50000))="y",INDEX(WormStrainStocks!$A$3:$A$50000,MATCH(GenericLayout!D37,WormStrainStocks!$A$3:'WormStrainStocks'!$A$50000)),"")</f>
        <v/>
      </c>
      <c r="E37" s="34" t="str">
        <f>IF(INDEX(WormStrainStocks!$E$3:$E$50000,MATCH(GenericLayout!E37,WormStrainStocks!$A$3:'WormStrainStocks'!$A$50000))="y",INDEX(WormStrainStocks!$A$3:$A$50000,MATCH(GenericLayout!E37,WormStrainStocks!$A$3:'WormStrainStocks'!$A$50000)),"")</f>
        <v/>
      </c>
      <c r="F37" s="34" t="str">
        <f>IF(INDEX(WormStrainStocks!$E$3:$E$50000,MATCH(GenericLayout!F37,WormStrainStocks!$A$3:'WormStrainStocks'!$A$50000))="y",INDEX(WormStrainStocks!$A$3:$A$50000,MATCH(GenericLayout!F37,WormStrainStocks!$A$3:'WormStrainStocks'!$A$50000)),"")</f>
        <v/>
      </c>
      <c r="G37" s="34" t="str">
        <f>IF(INDEX(WormStrainStocks!$E$3:$E$50000,MATCH(GenericLayout!G37,WormStrainStocks!$A$3:'WormStrainStocks'!$A$50000))="y",INDEX(WormStrainStocks!$A$3:$A$50000,MATCH(GenericLayout!G37,WormStrainStocks!$A$3:'WormStrainStocks'!$A$50000)),"")</f>
        <v/>
      </c>
      <c r="H37" s="34" t="str">
        <f>IF(INDEX(WormStrainStocks!$E$3:$E$50000,MATCH(GenericLayout!H37,WormStrainStocks!$A$3:'WormStrainStocks'!$A$50000))="y",INDEX(WormStrainStocks!$A$3:$A$50000,MATCH(GenericLayout!H37,WormStrainStocks!$A$3:'WormStrainStocks'!$A$50000)),"")</f>
        <v/>
      </c>
      <c r="I37" s="34" t="str">
        <f>IF(INDEX(WormStrainStocks!$E$3:$E$50000,MATCH(GenericLayout!I37,WormStrainStocks!$A$3:'WormStrainStocks'!$A$50000))="y",INDEX(WormStrainStocks!$A$3:$A$50000,MATCH(GenericLayout!I37,WormStrainStocks!$A$3:'WormStrainStocks'!$A$50000)),"")</f>
        <v/>
      </c>
      <c r="J37" s="34" t="str">
        <f>IF(INDEX(WormStrainStocks!$E$3:$E$50000,MATCH(GenericLayout!J37,WormStrainStocks!$A$3:'WormStrainStocks'!$A$50000))="y",INDEX(WormStrainStocks!$A$3:$A$50000,MATCH(GenericLayout!J37,WormStrainStocks!$A$3:'WormStrainStocks'!$A$50000)),"")</f>
        <v/>
      </c>
      <c r="K37" s="35" t="str">
        <f>IF(INDEX(WormStrainStocks!$E$3:$E$50000,MATCH(GenericLayout!K37,WormStrainStocks!$A$3:'WormStrainStocks'!$A$50000))="y",INDEX(WormStrainStocks!$A$3:$A$50000,MATCH(GenericLayout!K37,WormStrainStocks!$A$3:'WormStrainStocks'!$A$50000)),"")</f>
        <v/>
      </c>
      <c r="L37" s="1"/>
      <c r="M37" s="33" t="str">
        <f>IF(INDEX(WormStrainStocks!$E$3:$E$50000,MATCH(GenericLayout!M37,WormStrainStocks!$A$3:'WormStrainStocks'!$A$50000))="y",INDEX(WormStrainStocks!$A$3:$A$50000,MATCH(GenericLayout!M37,WormStrainStocks!$A$3:'WormStrainStocks'!$A$50000)),"")</f>
        <v/>
      </c>
      <c r="N37" s="34" t="str">
        <f>IF(INDEX(WormStrainStocks!$E$3:$E$50000,MATCH(GenericLayout!N37,WormStrainStocks!$A$3:'WormStrainStocks'!$A$50000))="y",INDEX(WormStrainStocks!$A$3:$A$50000,MATCH(GenericLayout!N37,WormStrainStocks!$A$3:'WormStrainStocks'!$A$50000)),"")</f>
        <v/>
      </c>
      <c r="O37" s="34" t="str">
        <f>IF(INDEX(WormStrainStocks!$E$3:$E$50000,MATCH(GenericLayout!O37,WormStrainStocks!$A$3:'WormStrainStocks'!$A$50000))="y",INDEX(WormStrainStocks!$A$3:$A$50000,MATCH(GenericLayout!O37,WormStrainStocks!$A$3:'WormStrainStocks'!$A$50000)),"")</f>
        <v/>
      </c>
      <c r="P37" s="34" t="str">
        <f>IF(INDEX(WormStrainStocks!$E$3:$E$50000,MATCH(GenericLayout!P37,WormStrainStocks!$A$3:'WormStrainStocks'!$A$50000))="y",INDEX(WormStrainStocks!$A$3:$A$50000,MATCH(GenericLayout!P37,WormStrainStocks!$A$3:'WormStrainStocks'!$A$50000)),"")</f>
        <v/>
      </c>
      <c r="Q37" s="34" t="str">
        <f>IF(INDEX(WormStrainStocks!$E$3:$E$50000,MATCH(GenericLayout!Q37,WormStrainStocks!$A$3:'WormStrainStocks'!$A$50000))="y",INDEX(WormStrainStocks!$A$3:$A$50000,MATCH(GenericLayout!Q37,WormStrainStocks!$A$3:'WormStrainStocks'!$A$50000)),"")</f>
        <v/>
      </c>
      <c r="R37" s="34" t="str">
        <f>IF(INDEX(WormStrainStocks!$E$3:$E$50000,MATCH(GenericLayout!R37,WormStrainStocks!$A$3:'WormStrainStocks'!$A$50000))="y",INDEX(WormStrainStocks!$A$3:$A$50000,MATCH(GenericLayout!R37,WormStrainStocks!$A$3:'WormStrainStocks'!$A$50000)),"")</f>
        <v/>
      </c>
      <c r="S37" s="34" t="str">
        <f>IF(INDEX(WormStrainStocks!$E$3:$E$50000,MATCH(GenericLayout!S37,WormStrainStocks!$A$3:'WormStrainStocks'!$A$50000))="y",INDEX(WormStrainStocks!$A$3:$A$50000,MATCH(GenericLayout!S37,WormStrainStocks!$A$3:'WormStrainStocks'!$A$50000)),"")</f>
        <v/>
      </c>
      <c r="T37" s="34" t="str">
        <f>IF(INDEX(WormStrainStocks!$E$3:$E$50000,MATCH(GenericLayout!T37,WormStrainStocks!$A$3:'WormStrainStocks'!$A$50000))="y",INDEX(WormStrainStocks!$A$3:$A$50000,MATCH(GenericLayout!T37,WormStrainStocks!$A$3:'WormStrainStocks'!$A$50000)),"")</f>
        <v/>
      </c>
      <c r="U37" s="35" t="str">
        <f>IF(INDEX(WormStrainStocks!$E$3:$E$50000,MATCH(GenericLayout!U37,WormStrainStocks!$A$3:'WormStrainStocks'!$A$50000))="y",INDEX(WormStrainStocks!$A$3:$A$50000,MATCH(GenericLayout!U37,WormStrainStocks!$A$3:'WormStrainStocks'!$A$50000)),"")</f>
        <v/>
      </c>
      <c r="W37" s="33" t="str">
        <f>IF(INDEX(WormStrainStocks!$E$3:$E$50000,MATCH(GenericLayout!W37,WormStrainStocks!$A$3:'WormStrainStocks'!$A$50000))="y",INDEX(WormStrainStocks!$A$3:$A$50000,MATCH(GenericLayout!W37,WormStrainStocks!$A$3:'WormStrainStocks'!$A$50000)),"")</f>
        <v/>
      </c>
      <c r="X37" s="34" t="str">
        <f>IF(INDEX(WormStrainStocks!$E$3:$E$50000,MATCH(GenericLayout!X37,WormStrainStocks!$A$3:'WormStrainStocks'!$A$50000))="y",INDEX(WormStrainStocks!$A$3:$A$50000,MATCH(GenericLayout!X37,WormStrainStocks!$A$3:'WormStrainStocks'!$A$50000)),"")</f>
        <v/>
      </c>
      <c r="Y37" s="34" t="str">
        <f>IF(INDEX(WormStrainStocks!$E$3:$E$50000,MATCH(GenericLayout!Y37,WormStrainStocks!$A$3:'WormStrainStocks'!$A$50000))="y",INDEX(WormStrainStocks!$A$3:$A$50000,MATCH(GenericLayout!Y37,WormStrainStocks!$A$3:'WormStrainStocks'!$A$50000)),"")</f>
        <v/>
      </c>
      <c r="Z37" s="34" t="str">
        <f>IF(INDEX(WormStrainStocks!$E$3:$E$50000,MATCH(GenericLayout!Z37,WormStrainStocks!$A$3:'WormStrainStocks'!$A$50000))="y",INDEX(WormStrainStocks!$A$3:$A$50000,MATCH(GenericLayout!Z37,WormStrainStocks!$A$3:'WormStrainStocks'!$A$50000)),"")</f>
        <v/>
      </c>
      <c r="AA37" s="34" t="str">
        <f>IF(INDEX(WormStrainStocks!$E$3:$E$50000,MATCH(GenericLayout!AA37,WormStrainStocks!$A$3:'WormStrainStocks'!$A$50000))="y",INDEX(WormStrainStocks!$A$3:$A$50000,MATCH(GenericLayout!AA37,WormStrainStocks!$A$3:'WormStrainStocks'!$A$50000)),"")</f>
        <v/>
      </c>
      <c r="AB37" s="34" t="str">
        <f>IF(INDEX(WormStrainStocks!$E$3:$E$50000,MATCH(GenericLayout!AB37,WormStrainStocks!$A$3:'WormStrainStocks'!$A$50000))="y",INDEX(WormStrainStocks!$A$3:$A$50000,MATCH(GenericLayout!AB37,WormStrainStocks!$A$3:'WormStrainStocks'!$A$50000)),"")</f>
        <v/>
      </c>
      <c r="AC37" s="34" t="str">
        <f>IF(INDEX(WormStrainStocks!$E$3:$E$50000,MATCH(GenericLayout!AC37,WormStrainStocks!$A$3:'WormStrainStocks'!$A$50000))="y",INDEX(WormStrainStocks!$A$3:$A$50000,MATCH(GenericLayout!AC37,WormStrainStocks!$A$3:'WormStrainStocks'!$A$50000)),"")</f>
        <v/>
      </c>
      <c r="AD37" s="34" t="str">
        <f>IF(INDEX(WormStrainStocks!$E$3:$E$50000,MATCH(GenericLayout!AD37,WormStrainStocks!$A$3:'WormStrainStocks'!$A$50000))="y",INDEX(WormStrainStocks!$A$3:$A$50000,MATCH(GenericLayout!AD37,WormStrainStocks!$A$3:'WormStrainStocks'!$A$50000)),"")</f>
        <v/>
      </c>
      <c r="AE37" s="35" t="str">
        <f>IF(INDEX(WormStrainStocks!$E$3:$E$50000,MATCH(GenericLayout!AE37,WormStrainStocks!$A$3:'WormStrainStocks'!$A$50000))="y",INDEX(WormStrainStocks!$A$3:$A$50000,MATCH(GenericLayout!AE37,WormStrainStocks!$A$3:'WormStrainStocks'!$A$50000)),"")</f>
        <v/>
      </c>
    </row>
    <row r="38" spans="2:32" x14ac:dyDescent="0.2">
      <c r="C38" s="36" t="str">
        <f>IF(INDEX(WormStrainStocks!$E$3:$E$50000,MATCH(GenericLayout!C38,WormStrainStocks!$A$3:'WormStrainStocks'!$A$50000))="y",INDEX(WormStrainStocks!$A$3:$A$50000,MATCH(GenericLayout!C38,WormStrainStocks!$A$3:'WormStrainStocks'!$A$50000)),"")</f>
        <v/>
      </c>
      <c r="D38" s="2" t="str">
        <f>IF(INDEX(WormStrainStocks!$E$3:$E$50000,MATCH(GenericLayout!D38,WormStrainStocks!$A$3:'WormStrainStocks'!$A$50000))="y",INDEX(WormStrainStocks!$A$3:$A$50000,MATCH(GenericLayout!D38,WormStrainStocks!$A$3:'WormStrainStocks'!$A$50000)),"")</f>
        <v/>
      </c>
      <c r="E38" s="2" t="str">
        <f>IF(INDEX(WormStrainStocks!$E$3:$E$50000,MATCH(GenericLayout!E38,WormStrainStocks!$A$3:'WormStrainStocks'!$A$50000))="y",INDEX(WormStrainStocks!$A$3:$A$50000,MATCH(GenericLayout!E38,WormStrainStocks!$A$3:'WormStrainStocks'!$A$50000)),"")</f>
        <v/>
      </c>
      <c r="F38" s="2" t="str">
        <f>IF(INDEX(WormStrainStocks!$E$3:$E$50000,MATCH(GenericLayout!F38,WormStrainStocks!$A$3:'WormStrainStocks'!$A$50000))="y",INDEX(WormStrainStocks!$A$3:$A$50000,MATCH(GenericLayout!F38,WormStrainStocks!$A$3:'WormStrainStocks'!$A$50000)),"")</f>
        <v/>
      </c>
      <c r="G38" s="2" t="str">
        <f>IF(INDEX(WormStrainStocks!$E$3:$E$50000,MATCH(GenericLayout!G38,WormStrainStocks!$A$3:'WormStrainStocks'!$A$50000))="y",INDEX(WormStrainStocks!$A$3:$A$50000,MATCH(GenericLayout!G38,WormStrainStocks!$A$3:'WormStrainStocks'!$A$50000)),"")</f>
        <v/>
      </c>
      <c r="H38" s="2" t="str">
        <f>IF(INDEX(WormStrainStocks!$E$3:$E$50000,MATCH(GenericLayout!H38,WormStrainStocks!$A$3:'WormStrainStocks'!$A$50000))="y",INDEX(WormStrainStocks!$A$3:$A$50000,MATCH(GenericLayout!H38,WormStrainStocks!$A$3:'WormStrainStocks'!$A$50000)),"")</f>
        <v/>
      </c>
      <c r="I38" s="2" t="str">
        <f>IF(INDEX(WormStrainStocks!$E$3:$E$50000,MATCH(GenericLayout!I38,WormStrainStocks!$A$3:'WormStrainStocks'!$A$50000))="y",INDEX(WormStrainStocks!$A$3:$A$50000,MATCH(GenericLayout!I38,WormStrainStocks!$A$3:'WormStrainStocks'!$A$50000)),"")</f>
        <v/>
      </c>
      <c r="J38" s="2" t="str">
        <f>IF(INDEX(WormStrainStocks!$E$3:$E$50000,MATCH(GenericLayout!J38,WormStrainStocks!$A$3:'WormStrainStocks'!$A$50000))="y",INDEX(WormStrainStocks!$A$3:$A$50000,MATCH(GenericLayout!J38,WormStrainStocks!$A$3:'WormStrainStocks'!$A$50000)),"")</f>
        <v/>
      </c>
      <c r="K38" s="37" t="str">
        <f>IF(INDEX(WormStrainStocks!$E$3:$E$50000,MATCH(GenericLayout!K38,WormStrainStocks!$A$3:'WormStrainStocks'!$A$50000))="y",INDEX(WormStrainStocks!$A$3:$A$50000,MATCH(GenericLayout!K38,WormStrainStocks!$A$3:'WormStrainStocks'!$A$50000)),"")</f>
        <v/>
      </c>
      <c r="L38" s="1"/>
      <c r="M38" s="36" t="str">
        <f>IF(INDEX(WormStrainStocks!$E$3:$E$50000,MATCH(GenericLayout!M38,WormStrainStocks!$A$3:'WormStrainStocks'!$A$50000))="y",INDEX(WormStrainStocks!$A$3:$A$50000,MATCH(GenericLayout!M38,WormStrainStocks!$A$3:'WormStrainStocks'!$A$50000)),"")</f>
        <v/>
      </c>
      <c r="N38" s="2" t="str">
        <f>IF(INDEX(WormStrainStocks!$E$3:$E$50000,MATCH(GenericLayout!N38,WormStrainStocks!$A$3:'WormStrainStocks'!$A$50000))="y",INDEX(WormStrainStocks!$A$3:$A$50000,MATCH(GenericLayout!N38,WormStrainStocks!$A$3:'WormStrainStocks'!$A$50000)),"")</f>
        <v/>
      </c>
      <c r="O38" s="2" t="str">
        <f>IF(INDEX(WormStrainStocks!$E$3:$E$50000,MATCH(GenericLayout!O38,WormStrainStocks!$A$3:'WormStrainStocks'!$A$50000))="y",INDEX(WormStrainStocks!$A$3:$A$50000,MATCH(GenericLayout!O38,WormStrainStocks!$A$3:'WormStrainStocks'!$A$50000)),"")</f>
        <v/>
      </c>
      <c r="P38" s="2" t="str">
        <f>IF(INDEX(WormStrainStocks!$E$3:$E$50000,MATCH(GenericLayout!P38,WormStrainStocks!$A$3:'WormStrainStocks'!$A$50000))="y",INDEX(WormStrainStocks!$A$3:$A$50000,MATCH(GenericLayout!P38,WormStrainStocks!$A$3:'WormStrainStocks'!$A$50000)),"")</f>
        <v/>
      </c>
      <c r="Q38" s="2" t="str">
        <f>IF(INDEX(WormStrainStocks!$E$3:$E$50000,MATCH(GenericLayout!Q38,WormStrainStocks!$A$3:'WormStrainStocks'!$A$50000))="y",INDEX(WormStrainStocks!$A$3:$A$50000,MATCH(GenericLayout!Q38,WormStrainStocks!$A$3:'WormStrainStocks'!$A$50000)),"")</f>
        <v/>
      </c>
      <c r="R38" s="2" t="str">
        <f>IF(INDEX(WormStrainStocks!$E$3:$E$50000,MATCH(GenericLayout!R38,WormStrainStocks!$A$3:'WormStrainStocks'!$A$50000))="y",INDEX(WormStrainStocks!$A$3:$A$50000,MATCH(GenericLayout!R38,WormStrainStocks!$A$3:'WormStrainStocks'!$A$50000)),"")</f>
        <v/>
      </c>
      <c r="S38" s="2" t="str">
        <f>IF(INDEX(WormStrainStocks!$E$3:$E$50000,MATCH(GenericLayout!S38,WormStrainStocks!$A$3:'WormStrainStocks'!$A$50000))="y",INDEX(WormStrainStocks!$A$3:$A$50000,MATCH(GenericLayout!S38,WormStrainStocks!$A$3:'WormStrainStocks'!$A$50000)),"")</f>
        <v/>
      </c>
      <c r="T38" s="2" t="str">
        <f>IF(INDEX(WormStrainStocks!$E$3:$E$50000,MATCH(GenericLayout!T38,WormStrainStocks!$A$3:'WormStrainStocks'!$A$50000))="y",INDEX(WormStrainStocks!$A$3:$A$50000,MATCH(GenericLayout!T38,WormStrainStocks!$A$3:'WormStrainStocks'!$A$50000)),"")</f>
        <v/>
      </c>
      <c r="U38" s="37" t="str">
        <f>IF(INDEX(WormStrainStocks!$E$3:$E$50000,MATCH(GenericLayout!U38,WormStrainStocks!$A$3:'WormStrainStocks'!$A$50000))="y",INDEX(WormStrainStocks!$A$3:$A$50000,MATCH(GenericLayout!U38,WormStrainStocks!$A$3:'WormStrainStocks'!$A$50000)),"")</f>
        <v/>
      </c>
      <c r="W38" s="36" t="str">
        <f>IF(INDEX(WormStrainStocks!$E$3:$E$50000,MATCH(GenericLayout!W38,WormStrainStocks!$A$3:'WormStrainStocks'!$A$50000))="y",INDEX(WormStrainStocks!$A$3:$A$50000,MATCH(GenericLayout!W38,WormStrainStocks!$A$3:'WormStrainStocks'!$A$50000)),"")</f>
        <v/>
      </c>
      <c r="X38" s="2" t="str">
        <f>IF(INDEX(WormStrainStocks!$E$3:$E$50000,MATCH(GenericLayout!X38,WormStrainStocks!$A$3:'WormStrainStocks'!$A$50000))="y",INDEX(WormStrainStocks!$A$3:$A$50000,MATCH(GenericLayout!X38,WormStrainStocks!$A$3:'WormStrainStocks'!$A$50000)),"")</f>
        <v/>
      </c>
      <c r="Y38" s="2" t="str">
        <f>IF(INDEX(WormStrainStocks!$E$3:$E$50000,MATCH(GenericLayout!Y38,WormStrainStocks!$A$3:'WormStrainStocks'!$A$50000))="y",INDEX(WormStrainStocks!$A$3:$A$50000,MATCH(GenericLayout!Y38,WormStrainStocks!$A$3:'WormStrainStocks'!$A$50000)),"")</f>
        <v/>
      </c>
      <c r="Z38" s="2" t="str">
        <f>IF(INDEX(WormStrainStocks!$E$3:$E$50000,MATCH(GenericLayout!Z38,WormStrainStocks!$A$3:'WormStrainStocks'!$A$50000))="y",INDEX(WormStrainStocks!$A$3:$A$50000,MATCH(GenericLayout!Z38,WormStrainStocks!$A$3:'WormStrainStocks'!$A$50000)),"")</f>
        <v/>
      </c>
      <c r="AA38" s="2" t="str">
        <f>IF(INDEX(WormStrainStocks!$E$3:$E$50000,MATCH(GenericLayout!AA38,WormStrainStocks!$A$3:'WormStrainStocks'!$A$50000))="y",INDEX(WormStrainStocks!$A$3:$A$50000,MATCH(GenericLayout!AA38,WormStrainStocks!$A$3:'WormStrainStocks'!$A$50000)),"")</f>
        <v/>
      </c>
      <c r="AB38" s="2" t="str">
        <f>IF(INDEX(WormStrainStocks!$E$3:$E$50000,MATCH(GenericLayout!AB38,WormStrainStocks!$A$3:'WormStrainStocks'!$A$50000))="y",INDEX(WormStrainStocks!$A$3:$A$50000,MATCH(GenericLayout!AB38,WormStrainStocks!$A$3:'WormStrainStocks'!$A$50000)),"")</f>
        <v/>
      </c>
      <c r="AC38" s="2" t="str">
        <f>IF(INDEX(WormStrainStocks!$E$3:$E$50000,MATCH(GenericLayout!AC38,WormStrainStocks!$A$3:'WormStrainStocks'!$A$50000))="y",INDEX(WormStrainStocks!$A$3:$A$50000,MATCH(GenericLayout!AC38,WormStrainStocks!$A$3:'WormStrainStocks'!$A$50000)),"")</f>
        <v/>
      </c>
      <c r="AD38" s="2" t="str">
        <f>IF(INDEX(WormStrainStocks!$E$3:$E$50000,MATCH(GenericLayout!AD38,WormStrainStocks!$A$3:'WormStrainStocks'!$A$50000))="y",INDEX(WormStrainStocks!$A$3:$A$50000,MATCH(GenericLayout!AD38,WormStrainStocks!$A$3:'WormStrainStocks'!$A$50000)),"")</f>
        <v/>
      </c>
      <c r="AE38" s="37" t="str">
        <f>IF(INDEX(WormStrainStocks!$E$3:$E$50000,MATCH(GenericLayout!AE38,WormStrainStocks!$A$3:'WormStrainStocks'!$A$50000))="y",INDEX(WormStrainStocks!$A$3:$A$50000,MATCH(GenericLayout!AE38,WormStrainStocks!$A$3:'WormStrainStocks'!$A$50000)),"")</f>
        <v/>
      </c>
    </row>
    <row r="39" spans="2:32" x14ac:dyDescent="0.2">
      <c r="C39" s="36" t="str">
        <f>IF(INDEX(WormStrainStocks!$E$3:$E$50000,MATCH(GenericLayout!C39,WormStrainStocks!$A$3:'WormStrainStocks'!$A$50000))="y",INDEX(WormStrainStocks!$A$3:$A$50000,MATCH(GenericLayout!C39,WormStrainStocks!$A$3:'WormStrainStocks'!$A$50000)),"")</f>
        <v/>
      </c>
      <c r="D39" s="2" t="str">
        <f>IF(INDEX(WormStrainStocks!$E$3:$E$50000,MATCH(GenericLayout!D39,WormStrainStocks!$A$3:'WormStrainStocks'!$A$50000))="y",INDEX(WormStrainStocks!$A$3:$A$50000,MATCH(GenericLayout!D39,WormStrainStocks!$A$3:'WormStrainStocks'!$A$50000)),"")</f>
        <v/>
      </c>
      <c r="E39" s="2" t="str">
        <f>IF(INDEX(WormStrainStocks!$E$3:$E$50000,MATCH(GenericLayout!E39,WormStrainStocks!$A$3:'WormStrainStocks'!$A$50000))="y",INDEX(WormStrainStocks!$A$3:$A$50000,MATCH(GenericLayout!E39,WormStrainStocks!$A$3:'WormStrainStocks'!$A$50000)),"")</f>
        <v/>
      </c>
      <c r="F39" s="2" t="str">
        <f>IF(INDEX(WormStrainStocks!$E$3:$E$50000,MATCH(GenericLayout!F39,WormStrainStocks!$A$3:'WormStrainStocks'!$A$50000))="y",INDEX(WormStrainStocks!$A$3:$A$50000,MATCH(GenericLayout!F39,WormStrainStocks!$A$3:'WormStrainStocks'!$A$50000)),"")</f>
        <v/>
      </c>
      <c r="G39" s="2" t="str">
        <f>IF(INDEX(WormStrainStocks!$E$3:$E$50000,MATCH(GenericLayout!G39,WormStrainStocks!$A$3:'WormStrainStocks'!$A$50000))="y",INDEX(WormStrainStocks!$A$3:$A$50000,MATCH(GenericLayout!G39,WormStrainStocks!$A$3:'WormStrainStocks'!$A$50000)),"")</f>
        <v/>
      </c>
      <c r="H39" s="2" t="str">
        <f>IF(INDEX(WormStrainStocks!$E$3:$E$50000,MATCH(GenericLayout!H39,WormStrainStocks!$A$3:'WormStrainStocks'!$A$50000))="y",INDEX(WormStrainStocks!$A$3:$A$50000,MATCH(GenericLayout!H39,WormStrainStocks!$A$3:'WormStrainStocks'!$A$50000)),"")</f>
        <v/>
      </c>
      <c r="I39" s="2" t="str">
        <f>IF(INDEX(WormStrainStocks!$E$3:$E$50000,MATCH(GenericLayout!I39,WormStrainStocks!$A$3:'WormStrainStocks'!$A$50000))="y",INDEX(WormStrainStocks!$A$3:$A$50000,MATCH(GenericLayout!I39,WormStrainStocks!$A$3:'WormStrainStocks'!$A$50000)),"")</f>
        <v/>
      </c>
      <c r="J39" s="2" t="str">
        <f>IF(INDEX(WormStrainStocks!$E$3:$E$50000,MATCH(GenericLayout!J39,WormStrainStocks!$A$3:'WormStrainStocks'!$A$50000))="y",INDEX(WormStrainStocks!$A$3:$A$50000,MATCH(GenericLayout!J39,WormStrainStocks!$A$3:'WormStrainStocks'!$A$50000)),"")</f>
        <v/>
      </c>
      <c r="K39" s="37" t="str">
        <f>IF(INDEX(WormStrainStocks!$E$3:$E$50000,MATCH(GenericLayout!K39,WormStrainStocks!$A$3:'WormStrainStocks'!$A$50000))="y",INDEX(WormStrainStocks!$A$3:$A$50000,MATCH(GenericLayout!K39,WormStrainStocks!$A$3:'WormStrainStocks'!$A$50000)),"")</f>
        <v/>
      </c>
      <c r="L39" s="1"/>
      <c r="M39" s="36" t="str">
        <f>IF(INDEX(WormStrainStocks!$E$3:$E$50000,MATCH(GenericLayout!M39,WormStrainStocks!$A$3:'WormStrainStocks'!$A$50000))="y",INDEX(WormStrainStocks!$A$3:$A$50000,MATCH(GenericLayout!M39,WormStrainStocks!$A$3:'WormStrainStocks'!$A$50000)),"")</f>
        <v/>
      </c>
      <c r="N39" s="2" t="str">
        <f>IF(INDEX(WormStrainStocks!$E$3:$E$50000,MATCH(GenericLayout!N39,WormStrainStocks!$A$3:'WormStrainStocks'!$A$50000))="y",INDEX(WormStrainStocks!$A$3:$A$50000,MATCH(GenericLayout!N39,WormStrainStocks!$A$3:'WormStrainStocks'!$A$50000)),"")</f>
        <v/>
      </c>
      <c r="O39" s="2" t="str">
        <f>IF(INDEX(WormStrainStocks!$E$3:$E$50000,MATCH(GenericLayout!O39,WormStrainStocks!$A$3:'WormStrainStocks'!$A$50000))="y",INDEX(WormStrainStocks!$A$3:$A$50000,MATCH(GenericLayout!O39,WormStrainStocks!$A$3:'WormStrainStocks'!$A$50000)),"")</f>
        <v/>
      </c>
      <c r="P39" s="2" t="str">
        <f>IF(INDEX(WormStrainStocks!$E$3:$E$50000,MATCH(GenericLayout!P39,WormStrainStocks!$A$3:'WormStrainStocks'!$A$50000))="y",INDEX(WormStrainStocks!$A$3:$A$50000,MATCH(GenericLayout!P39,WormStrainStocks!$A$3:'WormStrainStocks'!$A$50000)),"")</f>
        <v/>
      </c>
      <c r="Q39" s="2" t="str">
        <f>IF(INDEX(WormStrainStocks!$E$3:$E$50000,MATCH(GenericLayout!Q39,WormStrainStocks!$A$3:'WormStrainStocks'!$A$50000))="y",INDEX(WormStrainStocks!$A$3:$A$50000,MATCH(GenericLayout!Q39,WormStrainStocks!$A$3:'WormStrainStocks'!$A$50000)),"")</f>
        <v/>
      </c>
      <c r="R39" s="2" t="str">
        <f>IF(INDEX(WormStrainStocks!$E$3:$E$50000,MATCH(GenericLayout!R39,WormStrainStocks!$A$3:'WormStrainStocks'!$A$50000))="y",INDEX(WormStrainStocks!$A$3:$A$50000,MATCH(GenericLayout!R39,WormStrainStocks!$A$3:'WormStrainStocks'!$A$50000)),"")</f>
        <v/>
      </c>
      <c r="S39" s="2" t="str">
        <f>IF(INDEX(WormStrainStocks!$E$3:$E$50000,MATCH(GenericLayout!S39,WormStrainStocks!$A$3:'WormStrainStocks'!$A$50000))="y",INDEX(WormStrainStocks!$A$3:$A$50000,MATCH(GenericLayout!S39,WormStrainStocks!$A$3:'WormStrainStocks'!$A$50000)),"")</f>
        <v/>
      </c>
      <c r="T39" s="2" t="str">
        <f>IF(INDEX(WormStrainStocks!$E$3:$E$50000,MATCH(GenericLayout!T39,WormStrainStocks!$A$3:'WormStrainStocks'!$A$50000))="y",INDEX(WormStrainStocks!$A$3:$A$50000,MATCH(GenericLayout!T39,WormStrainStocks!$A$3:'WormStrainStocks'!$A$50000)),"")</f>
        <v/>
      </c>
      <c r="U39" s="37" t="str">
        <f>IF(INDEX(WormStrainStocks!$E$3:$E$50000,MATCH(GenericLayout!U39,WormStrainStocks!$A$3:'WormStrainStocks'!$A$50000))="y",INDEX(WormStrainStocks!$A$3:$A$50000,MATCH(GenericLayout!U39,WormStrainStocks!$A$3:'WormStrainStocks'!$A$50000)),"")</f>
        <v/>
      </c>
      <c r="W39" s="36" t="str">
        <f>IF(INDEX(WormStrainStocks!$E$3:$E$50000,MATCH(GenericLayout!W39,WormStrainStocks!$A$3:'WormStrainStocks'!$A$50000))="y",INDEX(WormStrainStocks!$A$3:$A$50000,MATCH(GenericLayout!W39,WormStrainStocks!$A$3:'WormStrainStocks'!$A$50000)),"")</f>
        <v/>
      </c>
      <c r="X39" s="2" t="str">
        <f>IF(INDEX(WormStrainStocks!$E$3:$E$50000,MATCH(GenericLayout!X39,WormStrainStocks!$A$3:'WormStrainStocks'!$A$50000))="y",INDEX(WormStrainStocks!$A$3:$A$50000,MATCH(GenericLayout!X39,WormStrainStocks!$A$3:'WormStrainStocks'!$A$50000)),"")</f>
        <v/>
      </c>
      <c r="Y39" s="2" t="str">
        <f>IF(INDEX(WormStrainStocks!$E$3:$E$50000,MATCH(GenericLayout!Y39,WormStrainStocks!$A$3:'WormStrainStocks'!$A$50000))="y",INDEX(WormStrainStocks!$A$3:$A$50000,MATCH(GenericLayout!Y39,WormStrainStocks!$A$3:'WormStrainStocks'!$A$50000)),"")</f>
        <v/>
      </c>
      <c r="Z39" s="2" t="str">
        <f>IF(INDEX(WormStrainStocks!$E$3:$E$50000,MATCH(GenericLayout!Z39,WormStrainStocks!$A$3:'WormStrainStocks'!$A$50000))="y",INDEX(WormStrainStocks!$A$3:$A$50000,MATCH(GenericLayout!Z39,WormStrainStocks!$A$3:'WormStrainStocks'!$A$50000)),"")</f>
        <v/>
      </c>
      <c r="AA39" s="2" t="str">
        <f>IF(INDEX(WormStrainStocks!$E$3:$E$50000,MATCH(GenericLayout!AA39,WormStrainStocks!$A$3:'WormStrainStocks'!$A$50000))="y",INDEX(WormStrainStocks!$A$3:$A$50000,MATCH(GenericLayout!AA39,WormStrainStocks!$A$3:'WormStrainStocks'!$A$50000)),"")</f>
        <v/>
      </c>
      <c r="AB39" s="2" t="str">
        <f>IF(INDEX(WormStrainStocks!$E$3:$E$50000,MATCH(GenericLayout!AB39,WormStrainStocks!$A$3:'WormStrainStocks'!$A$50000))="y",INDEX(WormStrainStocks!$A$3:$A$50000,MATCH(GenericLayout!AB39,WormStrainStocks!$A$3:'WormStrainStocks'!$A$50000)),"")</f>
        <v/>
      </c>
      <c r="AC39" s="2" t="str">
        <f>IF(INDEX(WormStrainStocks!$E$3:$E$50000,MATCH(GenericLayout!AC39,WormStrainStocks!$A$3:'WormStrainStocks'!$A$50000))="y",INDEX(WormStrainStocks!$A$3:$A$50000,MATCH(GenericLayout!AC39,WormStrainStocks!$A$3:'WormStrainStocks'!$A$50000)),"")</f>
        <v/>
      </c>
      <c r="AD39" s="2" t="str">
        <f>IF(INDEX(WormStrainStocks!$E$3:$E$50000,MATCH(GenericLayout!AD39,WormStrainStocks!$A$3:'WormStrainStocks'!$A$50000))="y",INDEX(WormStrainStocks!$A$3:$A$50000,MATCH(GenericLayout!AD39,WormStrainStocks!$A$3:'WormStrainStocks'!$A$50000)),"")</f>
        <v/>
      </c>
      <c r="AE39" s="37" t="str">
        <f>IF(INDEX(WormStrainStocks!$E$3:$E$50000,MATCH(GenericLayout!AE39,WormStrainStocks!$A$3:'WormStrainStocks'!$A$50000))="y",INDEX(WormStrainStocks!$A$3:$A$50000,MATCH(GenericLayout!AE39,WormStrainStocks!$A$3:'WormStrainStocks'!$A$50000)),"")</f>
        <v/>
      </c>
    </row>
    <row r="40" spans="2:32" x14ac:dyDescent="0.2">
      <c r="C40" s="36" t="str">
        <f>IF(INDEX(WormStrainStocks!$E$3:$E$50000,MATCH(GenericLayout!C40,WormStrainStocks!$A$3:'WormStrainStocks'!$A$50000))="y",INDEX(WormStrainStocks!$A$3:$A$50000,MATCH(GenericLayout!C40,WormStrainStocks!$A$3:'WormStrainStocks'!$A$50000)),"")</f>
        <v/>
      </c>
      <c r="D40" s="2" t="str">
        <f>IF(INDEX(WormStrainStocks!$E$3:$E$50000,MATCH(GenericLayout!D40,WormStrainStocks!$A$3:'WormStrainStocks'!$A$50000))="y",INDEX(WormStrainStocks!$A$3:$A$50000,MATCH(GenericLayout!D40,WormStrainStocks!$A$3:'WormStrainStocks'!$A$50000)),"")</f>
        <v/>
      </c>
      <c r="E40" s="2" t="str">
        <f>IF(INDEX(WormStrainStocks!$E$3:$E$50000,MATCH(GenericLayout!E40,WormStrainStocks!$A$3:'WormStrainStocks'!$A$50000))="y",INDEX(WormStrainStocks!$A$3:$A$50000,MATCH(GenericLayout!E40,WormStrainStocks!$A$3:'WormStrainStocks'!$A$50000)),"")</f>
        <v/>
      </c>
      <c r="F40" s="2" t="str">
        <f>IF(INDEX(WormStrainStocks!$E$3:$E$50000,MATCH(GenericLayout!F40,WormStrainStocks!$A$3:'WormStrainStocks'!$A$50000))="y",INDEX(WormStrainStocks!$A$3:$A$50000,MATCH(GenericLayout!F40,WormStrainStocks!$A$3:'WormStrainStocks'!$A$50000)),"")</f>
        <v/>
      </c>
      <c r="G40" s="2" t="str">
        <f>IF(INDEX(WormStrainStocks!$E$3:$E$50000,MATCH(GenericLayout!G40,WormStrainStocks!$A$3:'WormStrainStocks'!$A$50000))="y",INDEX(WormStrainStocks!$A$3:$A$50000,MATCH(GenericLayout!G40,WormStrainStocks!$A$3:'WormStrainStocks'!$A$50000)),"")</f>
        <v/>
      </c>
      <c r="H40" s="2" t="str">
        <f>IF(INDEX(WormStrainStocks!$E$3:$E$50000,MATCH(GenericLayout!H40,WormStrainStocks!$A$3:'WormStrainStocks'!$A$50000))="y",INDEX(WormStrainStocks!$A$3:$A$50000,MATCH(GenericLayout!H40,WormStrainStocks!$A$3:'WormStrainStocks'!$A$50000)),"")</f>
        <v/>
      </c>
      <c r="I40" s="2" t="str">
        <f>IF(INDEX(WormStrainStocks!$E$3:$E$50000,MATCH(GenericLayout!I40,WormStrainStocks!$A$3:'WormStrainStocks'!$A$50000))="y",INDEX(WormStrainStocks!$A$3:$A$50000,MATCH(GenericLayout!I40,WormStrainStocks!$A$3:'WormStrainStocks'!$A$50000)),"")</f>
        <v/>
      </c>
      <c r="J40" s="2" t="str">
        <f>IF(INDEX(WormStrainStocks!$E$3:$E$50000,MATCH(GenericLayout!J40,WormStrainStocks!$A$3:'WormStrainStocks'!$A$50000))="y",INDEX(WormStrainStocks!$A$3:$A$50000,MATCH(GenericLayout!J40,WormStrainStocks!$A$3:'WormStrainStocks'!$A$50000)),"")</f>
        <v/>
      </c>
      <c r="K40" s="37" t="str">
        <f>IF(INDEX(WormStrainStocks!$E$3:$E$50000,MATCH(GenericLayout!K40,WormStrainStocks!$A$3:'WormStrainStocks'!$A$50000))="y",INDEX(WormStrainStocks!$A$3:$A$50000,MATCH(GenericLayout!K40,WormStrainStocks!$A$3:'WormStrainStocks'!$A$50000)),"")</f>
        <v/>
      </c>
      <c r="L40" s="1"/>
      <c r="M40" s="36" t="str">
        <f>IF(INDEX(WormStrainStocks!$E$3:$E$50000,MATCH(GenericLayout!M40,WormStrainStocks!$A$3:'WormStrainStocks'!$A$50000))="y",INDEX(WormStrainStocks!$A$3:$A$50000,MATCH(GenericLayout!M40,WormStrainStocks!$A$3:'WormStrainStocks'!$A$50000)),"")</f>
        <v/>
      </c>
      <c r="N40" s="2" t="str">
        <f>IF(INDEX(WormStrainStocks!$E$3:$E$50000,MATCH(GenericLayout!N40,WormStrainStocks!$A$3:'WormStrainStocks'!$A$50000))="y",INDEX(WormStrainStocks!$A$3:$A$50000,MATCH(GenericLayout!N40,WormStrainStocks!$A$3:'WormStrainStocks'!$A$50000)),"")</f>
        <v/>
      </c>
      <c r="O40" s="2" t="str">
        <f>IF(INDEX(WormStrainStocks!$E$3:$E$50000,MATCH(GenericLayout!O40,WormStrainStocks!$A$3:'WormStrainStocks'!$A$50000))="y",INDEX(WormStrainStocks!$A$3:$A$50000,MATCH(GenericLayout!O40,WormStrainStocks!$A$3:'WormStrainStocks'!$A$50000)),"")</f>
        <v/>
      </c>
      <c r="P40" s="2" t="str">
        <f>IF(INDEX(WormStrainStocks!$E$3:$E$50000,MATCH(GenericLayout!P40,WormStrainStocks!$A$3:'WormStrainStocks'!$A$50000))="y",INDEX(WormStrainStocks!$A$3:$A$50000,MATCH(GenericLayout!P40,WormStrainStocks!$A$3:'WormStrainStocks'!$A$50000)),"")</f>
        <v/>
      </c>
      <c r="Q40" s="2" t="str">
        <f>IF(INDEX(WormStrainStocks!$E$3:$E$50000,MATCH(GenericLayout!Q40,WormStrainStocks!$A$3:'WormStrainStocks'!$A$50000))="y",INDEX(WormStrainStocks!$A$3:$A$50000,MATCH(GenericLayout!Q40,WormStrainStocks!$A$3:'WormStrainStocks'!$A$50000)),"")</f>
        <v/>
      </c>
      <c r="R40" s="2" t="str">
        <f>IF(INDEX(WormStrainStocks!$E$3:$E$50000,MATCH(GenericLayout!R40,WormStrainStocks!$A$3:'WormStrainStocks'!$A$50000))="y",INDEX(WormStrainStocks!$A$3:$A$50000,MATCH(GenericLayout!R40,WormStrainStocks!$A$3:'WormStrainStocks'!$A$50000)),"")</f>
        <v/>
      </c>
      <c r="S40" s="2" t="str">
        <f>IF(INDEX(WormStrainStocks!$E$3:$E$50000,MATCH(GenericLayout!S40,WormStrainStocks!$A$3:'WormStrainStocks'!$A$50000))="y",INDEX(WormStrainStocks!$A$3:$A$50000,MATCH(GenericLayout!S40,WormStrainStocks!$A$3:'WormStrainStocks'!$A$50000)),"")</f>
        <v/>
      </c>
      <c r="T40" s="2" t="str">
        <f>IF(INDEX(WormStrainStocks!$E$3:$E$50000,MATCH(GenericLayout!T40,WormStrainStocks!$A$3:'WormStrainStocks'!$A$50000))="y",INDEX(WormStrainStocks!$A$3:$A$50000,MATCH(GenericLayout!T40,WormStrainStocks!$A$3:'WormStrainStocks'!$A$50000)),"")</f>
        <v/>
      </c>
      <c r="U40" s="37" t="str">
        <f>IF(INDEX(WormStrainStocks!$E$3:$E$50000,MATCH(GenericLayout!U40,WormStrainStocks!$A$3:'WormStrainStocks'!$A$50000))="y",INDEX(WormStrainStocks!$A$3:$A$50000,MATCH(GenericLayout!U40,WormStrainStocks!$A$3:'WormStrainStocks'!$A$50000)),"")</f>
        <v/>
      </c>
      <c r="W40" s="36" t="str">
        <f>IF(INDEX(WormStrainStocks!$E$3:$E$50000,MATCH(GenericLayout!W40,WormStrainStocks!$A$3:'WormStrainStocks'!$A$50000))="y",INDEX(WormStrainStocks!$A$3:$A$50000,MATCH(GenericLayout!W40,WormStrainStocks!$A$3:'WormStrainStocks'!$A$50000)),"")</f>
        <v/>
      </c>
      <c r="X40" s="2" t="str">
        <f>IF(INDEX(WormStrainStocks!$E$3:$E$50000,MATCH(GenericLayout!X40,WormStrainStocks!$A$3:'WormStrainStocks'!$A$50000))="y",INDEX(WormStrainStocks!$A$3:$A$50000,MATCH(GenericLayout!X40,WormStrainStocks!$A$3:'WormStrainStocks'!$A$50000)),"")</f>
        <v/>
      </c>
      <c r="Y40" s="2" t="str">
        <f>IF(INDEX(WormStrainStocks!$E$3:$E$50000,MATCH(GenericLayout!Y40,WormStrainStocks!$A$3:'WormStrainStocks'!$A$50000))="y",INDEX(WormStrainStocks!$A$3:$A$50000,MATCH(GenericLayout!Y40,WormStrainStocks!$A$3:'WormStrainStocks'!$A$50000)),"")</f>
        <v/>
      </c>
      <c r="Z40" s="2" t="str">
        <f>IF(INDEX(WormStrainStocks!$E$3:$E$50000,MATCH(GenericLayout!Z40,WormStrainStocks!$A$3:'WormStrainStocks'!$A$50000))="y",INDEX(WormStrainStocks!$A$3:$A$50000,MATCH(GenericLayout!Z40,WormStrainStocks!$A$3:'WormStrainStocks'!$A$50000)),"")</f>
        <v/>
      </c>
      <c r="AA40" s="2" t="str">
        <f>IF(INDEX(WormStrainStocks!$E$3:$E$50000,MATCH(GenericLayout!AA40,WormStrainStocks!$A$3:'WormStrainStocks'!$A$50000))="y",INDEX(WormStrainStocks!$A$3:$A$50000,MATCH(GenericLayout!AA40,WormStrainStocks!$A$3:'WormStrainStocks'!$A$50000)),"")</f>
        <v/>
      </c>
      <c r="AB40" s="2" t="str">
        <f>IF(INDEX(WormStrainStocks!$E$3:$E$50000,MATCH(GenericLayout!AB40,WormStrainStocks!$A$3:'WormStrainStocks'!$A$50000))="y",INDEX(WormStrainStocks!$A$3:$A$50000,MATCH(GenericLayout!AB40,WormStrainStocks!$A$3:'WormStrainStocks'!$A$50000)),"")</f>
        <v/>
      </c>
      <c r="AC40" s="2" t="str">
        <f>IF(INDEX(WormStrainStocks!$E$3:$E$50000,MATCH(GenericLayout!AC40,WormStrainStocks!$A$3:'WormStrainStocks'!$A$50000))="y",INDEX(WormStrainStocks!$A$3:$A$50000,MATCH(GenericLayout!AC40,WormStrainStocks!$A$3:'WormStrainStocks'!$A$50000)),"")</f>
        <v/>
      </c>
      <c r="AD40" s="2" t="str">
        <f>IF(INDEX(WormStrainStocks!$E$3:$E$50000,MATCH(GenericLayout!AD40,WormStrainStocks!$A$3:'WormStrainStocks'!$A$50000))="y",INDEX(WormStrainStocks!$A$3:$A$50000,MATCH(GenericLayout!AD40,WormStrainStocks!$A$3:'WormStrainStocks'!$A$50000)),"")</f>
        <v/>
      </c>
      <c r="AE40" s="37" t="str">
        <f>IF(INDEX(WormStrainStocks!$E$3:$E$50000,MATCH(GenericLayout!AE40,WormStrainStocks!$A$3:'WormStrainStocks'!$A$50000))="y",INDEX(WormStrainStocks!$A$3:$A$50000,MATCH(GenericLayout!AE40,WormStrainStocks!$A$3:'WormStrainStocks'!$A$50000)),"")</f>
        <v/>
      </c>
    </row>
    <row r="41" spans="2:32" x14ac:dyDescent="0.2">
      <c r="C41" s="36" t="str">
        <f>IF(INDEX(WormStrainStocks!$E$3:$E$50000,MATCH(GenericLayout!C41,WormStrainStocks!$A$3:'WormStrainStocks'!$A$50000))="y",INDEX(WormStrainStocks!$A$3:$A$50000,MATCH(GenericLayout!C41,WormStrainStocks!$A$3:'WormStrainStocks'!$A$50000)),"")</f>
        <v/>
      </c>
      <c r="D41" s="2" t="str">
        <f>IF(INDEX(WormStrainStocks!$E$3:$E$50000,MATCH(GenericLayout!D41,WormStrainStocks!$A$3:'WormStrainStocks'!$A$50000))="y",INDEX(WormStrainStocks!$A$3:$A$50000,MATCH(GenericLayout!D41,WormStrainStocks!$A$3:'WormStrainStocks'!$A$50000)),"")</f>
        <v/>
      </c>
      <c r="E41" s="2" t="str">
        <f>IF(INDEX(WormStrainStocks!$E$3:$E$50000,MATCH(GenericLayout!E41,WormStrainStocks!$A$3:'WormStrainStocks'!$A$50000))="y",INDEX(WormStrainStocks!$A$3:$A$50000,MATCH(GenericLayout!E41,WormStrainStocks!$A$3:'WormStrainStocks'!$A$50000)),"")</f>
        <v/>
      </c>
      <c r="F41" s="2" t="str">
        <f>IF(INDEX(WormStrainStocks!$E$3:$E$50000,MATCH(GenericLayout!F41,WormStrainStocks!$A$3:'WormStrainStocks'!$A$50000))="y",INDEX(WormStrainStocks!$A$3:$A$50000,MATCH(GenericLayout!F41,WormStrainStocks!$A$3:'WormStrainStocks'!$A$50000)),"")</f>
        <v/>
      </c>
      <c r="G41" s="2" t="str">
        <f>IF(INDEX(WormStrainStocks!$E$3:$E$50000,MATCH(GenericLayout!G41,WormStrainStocks!$A$3:'WormStrainStocks'!$A$50000))="y",INDEX(WormStrainStocks!$A$3:$A$50000,MATCH(GenericLayout!G41,WormStrainStocks!$A$3:'WormStrainStocks'!$A$50000)),"")</f>
        <v/>
      </c>
      <c r="H41" s="2" t="str">
        <f>IF(INDEX(WormStrainStocks!$E$3:$E$50000,MATCH(GenericLayout!H41,WormStrainStocks!$A$3:'WormStrainStocks'!$A$50000))="y",INDEX(WormStrainStocks!$A$3:$A$50000,MATCH(GenericLayout!H41,WormStrainStocks!$A$3:'WormStrainStocks'!$A$50000)),"")</f>
        <v/>
      </c>
      <c r="I41" s="2" t="str">
        <f>IF(INDEX(WormStrainStocks!$E$3:$E$50000,MATCH(GenericLayout!I41,WormStrainStocks!$A$3:'WormStrainStocks'!$A$50000))="y",INDEX(WormStrainStocks!$A$3:$A$50000,MATCH(GenericLayout!I41,WormStrainStocks!$A$3:'WormStrainStocks'!$A$50000)),"")</f>
        <v/>
      </c>
      <c r="J41" s="2" t="str">
        <f>IF(INDEX(WormStrainStocks!$E$3:$E$50000,MATCH(GenericLayout!J41,WormStrainStocks!$A$3:'WormStrainStocks'!$A$50000))="y",INDEX(WormStrainStocks!$A$3:$A$50000,MATCH(GenericLayout!J41,WormStrainStocks!$A$3:'WormStrainStocks'!$A$50000)),"")</f>
        <v/>
      </c>
      <c r="K41" s="37" t="str">
        <f>IF(INDEX(WormStrainStocks!$E$3:$E$50000,MATCH(GenericLayout!K41,WormStrainStocks!$A$3:'WormStrainStocks'!$A$50000))="y",INDEX(WormStrainStocks!$A$3:$A$50000,MATCH(GenericLayout!K41,WormStrainStocks!$A$3:'WormStrainStocks'!$A$50000)),"")</f>
        <v/>
      </c>
      <c r="L41" s="1"/>
      <c r="M41" s="36" t="str">
        <f>IF(INDEX(WormStrainStocks!$E$3:$E$50000,MATCH(GenericLayout!M41,WormStrainStocks!$A$3:'WormStrainStocks'!$A$50000))="y",INDEX(WormStrainStocks!$A$3:$A$50000,MATCH(GenericLayout!M41,WormStrainStocks!$A$3:'WormStrainStocks'!$A$50000)),"")</f>
        <v/>
      </c>
      <c r="N41" s="2" t="str">
        <f>IF(INDEX(WormStrainStocks!$E$3:$E$50000,MATCH(GenericLayout!N41,WormStrainStocks!$A$3:'WormStrainStocks'!$A$50000))="y",INDEX(WormStrainStocks!$A$3:$A$50000,MATCH(GenericLayout!N41,WormStrainStocks!$A$3:'WormStrainStocks'!$A$50000)),"")</f>
        <v/>
      </c>
      <c r="O41" s="2" t="str">
        <f>IF(INDEX(WormStrainStocks!$E$3:$E$50000,MATCH(GenericLayout!O41,WormStrainStocks!$A$3:'WormStrainStocks'!$A$50000))="y",INDEX(WormStrainStocks!$A$3:$A$50000,MATCH(GenericLayout!O41,WormStrainStocks!$A$3:'WormStrainStocks'!$A$50000)),"")</f>
        <v/>
      </c>
      <c r="P41" s="2" t="str">
        <f>IF(INDEX(WormStrainStocks!$E$3:$E$50000,MATCH(GenericLayout!P41,WormStrainStocks!$A$3:'WormStrainStocks'!$A$50000))="y",INDEX(WormStrainStocks!$A$3:$A$50000,MATCH(GenericLayout!P41,WormStrainStocks!$A$3:'WormStrainStocks'!$A$50000)),"")</f>
        <v/>
      </c>
      <c r="Q41" s="2" t="str">
        <f>IF(INDEX(WormStrainStocks!$E$3:$E$50000,MATCH(GenericLayout!Q41,WormStrainStocks!$A$3:'WormStrainStocks'!$A$50000))="y",INDEX(WormStrainStocks!$A$3:$A$50000,MATCH(GenericLayout!Q41,WormStrainStocks!$A$3:'WormStrainStocks'!$A$50000)),"")</f>
        <v/>
      </c>
      <c r="R41" s="2" t="str">
        <f>IF(INDEX(WormStrainStocks!$E$3:$E$50000,MATCH(GenericLayout!R41,WormStrainStocks!$A$3:'WormStrainStocks'!$A$50000))="y",INDEX(WormStrainStocks!$A$3:$A$50000,MATCH(GenericLayout!R41,WormStrainStocks!$A$3:'WormStrainStocks'!$A$50000)),"")</f>
        <v/>
      </c>
      <c r="S41" s="2" t="str">
        <f>IF(INDEX(WormStrainStocks!$E$3:$E$50000,MATCH(GenericLayout!S41,WormStrainStocks!$A$3:'WormStrainStocks'!$A$50000))="y",INDEX(WormStrainStocks!$A$3:$A$50000,MATCH(GenericLayout!S41,WormStrainStocks!$A$3:'WormStrainStocks'!$A$50000)),"")</f>
        <v/>
      </c>
      <c r="T41" s="2" t="str">
        <f>IF(INDEX(WormStrainStocks!$E$3:$E$50000,MATCH(GenericLayout!T41,WormStrainStocks!$A$3:'WormStrainStocks'!$A$50000))="y",INDEX(WormStrainStocks!$A$3:$A$50000,MATCH(GenericLayout!T41,WormStrainStocks!$A$3:'WormStrainStocks'!$A$50000)),"")</f>
        <v/>
      </c>
      <c r="U41" s="37" t="str">
        <f>IF(INDEX(WormStrainStocks!$E$3:$E$50000,MATCH(GenericLayout!U41,WormStrainStocks!$A$3:'WormStrainStocks'!$A$50000))="y",INDEX(WormStrainStocks!$A$3:$A$50000,MATCH(GenericLayout!U41,WormStrainStocks!$A$3:'WormStrainStocks'!$A$50000)),"")</f>
        <v/>
      </c>
      <c r="W41" s="36" t="str">
        <f>IF(INDEX(WormStrainStocks!$E$3:$E$50000,MATCH(GenericLayout!W41,WormStrainStocks!$A$3:'WormStrainStocks'!$A$50000))="y",INDEX(WormStrainStocks!$A$3:$A$50000,MATCH(GenericLayout!W41,WormStrainStocks!$A$3:'WormStrainStocks'!$A$50000)),"")</f>
        <v/>
      </c>
      <c r="X41" s="2" t="str">
        <f>IF(INDEX(WormStrainStocks!$E$3:$E$50000,MATCH(GenericLayout!X41,WormStrainStocks!$A$3:'WormStrainStocks'!$A$50000))="y",INDEX(WormStrainStocks!$A$3:$A$50000,MATCH(GenericLayout!X41,WormStrainStocks!$A$3:'WormStrainStocks'!$A$50000)),"")</f>
        <v/>
      </c>
      <c r="Y41" s="2" t="str">
        <f>IF(INDEX(WormStrainStocks!$E$3:$E$50000,MATCH(GenericLayout!Y41,WormStrainStocks!$A$3:'WormStrainStocks'!$A$50000))="y",INDEX(WormStrainStocks!$A$3:$A$50000,MATCH(GenericLayout!Y41,WormStrainStocks!$A$3:'WormStrainStocks'!$A$50000)),"")</f>
        <v/>
      </c>
      <c r="Z41" s="2" t="str">
        <f>IF(INDEX(WormStrainStocks!$E$3:$E$50000,MATCH(GenericLayout!Z41,WormStrainStocks!$A$3:'WormStrainStocks'!$A$50000))="y",INDEX(WormStrainStocks!$A$3:$A$50000,MATCH(GenericLayout!Z41,WormStrainStocks!$A$3:'WormStrainStocks'!$A$50000)),"")</f>
        <v/>
      </c>
      <c r="AA41" s="2" t="str">
        <f>IF(INDEX(WormStrainStocks!$E$3:$E$50000,MATCH(GenericLayout!AA41,WormStrainStocks!$A$3:'WormStrainStocks'!$A$50000))="y",INDEX(WormStrainStocks!$A$3:$A$50000,MATCH(GenericLayout!AA41,WormStrainStocks!$A$3:'WormStrainStocks'!$A$50000)),"")</f>
        <v/>
      </c>
      <c r="AB41" s="2" t="str">
        <f>IF(INDEX(WormStrainStocks!$E$3:$E$50000,MATCH(GenericLayout!AB41,WormStrainStocks!$A$3:'WormStrainStocks'!$A$50000))="y",INDEX(WormStrainStocks!$A$3:$A$50000,MATCH(GenericLayout!AB41,WormStrainStocks!$A$3:'WormStrainStocks'!$A$50000)),"")</f>
        <v/>
      </c>
      <c r="AC41" s="2" t="str">
        <f>IF(INDEX(WormStrainStocks!$E$3:$E$50000,MATCH(GenericLayout!AC41,WormStrainStocks!$A$3:'WormStrainStocks'!$A$50000))="y",INDEX(WormStrainStocks!$A$3:$A$50000,MATCH(GenericLayout!AC41,WormStrainStocks!$A$3:'WormStrainStocks'!$A$50000)),"")</f>
        <v/>
      </c>
      <c r="AD41" s="2" t="str">
        <f>IF(INDEX(WormStrainStocks!$E$3:$E$50000,MATCH(GenericLayout!AD41,WormStrainStocks!$A$3:'WormStrainStocks'!$A$50000))="y",INDEX(WormStrainStocks!$A$3:$A$50000,MATCH(GenericLayout!AD41,WormStrainStocks!$A$3:'WormStrainStocks'!$A$50000)),"")</f>
        <v/>
      </c>
      <c r="AE41" s="37" t="str">
        <f>IF(INDEX(WormStrainStocks!$E$3:$E$50000,MATCH(GenericLayout!AE41,WormStrainStocks!$A$3:'WormStrainStocks'!$A$50000))="y",INDEX(WormStrainStocks!$A$3:$A$50000,MATCH(GenericLayout!AE41,WormStrainStocks!$A$3:'WormStrainStocks'!$A$50000)),"")</f>
        <v/>
      </c>
    </row>
    <row r="42" spans="2:32" x14ac:dyDescent="0.2">
      <c r="C42" s="36" t="str">
        <f>IF(INDEX(WormStrainStocks!$E$3:$E$50000,MATCH(GenericLayout!C42,WormStrainStocks!$A$3:'WormStrainStocks'!$A$50000))="y",INDEX(WormStrainStocks!$A$3:$A$50000,MATCH(GenericLayout!C42,WormStrainStocks!$A$3:'WormStrainStocks'!$A$50000)),"")</f>
        <v/>
      </c>
      <c r="D42" s="2" t="str">
        <f>IF(INDEX(WormStrainStocks!$E$3:$E$50000,MATCH(GenericLayout!D42,WormStrainStocks!$A$3:'WormStrainStocks'!$A$50000))="y",INDEX(WormStrainStocks!$A$3:$A$50000,MATCH(GenericLayout!D42,WormStrainStocks!$A$3:'WormStrainStocks'!$A$50000)),"")</f>
        <v/>
      </c>
      <c r="E42" s="2" t="str">
        <f>IF(INDEX(WormStrainStocks!$E$3:$E$50000,MATCH(GenericLayout!E42,WormStrainStocks!$A$3:'WormStrainStocks'!$A$50000))="y",INDEX(WormStrainStocks!$A$3:$A$50000,MATCH(GenericLayout!E42,WormStrainStocks!$A$3:'WormStrainStocks'!$A$50000)),"")</f>
        <v/>
      </c>
      <c r="F42" s="2" t="str">
        <f>IF(INDEX(WormStrainStocks!$E$3:$E$50000,MATCH(GenericLayout!F42,WormStrainStocks!$A$3:'WormStrainStocks'!$A$50000))="y",INDEX(WormStrainStocks!$A$3:$A$50000,MATCH(GenericLayout!F42,WormStrainStocks!$A$3:'WormStrainStocks'!$A$50000)),"")</f>
        <v/>
      </c>
      <c r="G42" s="2" t="str">
        <f>IF(INDEX(WormStrainStocks!$E$3:$E$50000,MATCH(GenericLayout!G42,WormStrainStocks!$A$3:'WormStrainStocks'!$A$50000))="y",INDEX(WormStrainStocks!$A$3:$A$50000,MATCH(GenericLayout!G42,WormStrainStocks!$A$3:'WormStrainStocks'!$A$50000)),"")</f>
        <v/>
      </c>
      <c r="H42" s="2" t="str">
        <f>IF(INDEX(WormStrainStocks!$E$3:$E$50000,MATCH(GenericLayout!H42,WormStrainStocks!$A$3:'WormStrainStocks'!$A$50000))="y",INDEX(WormStrainStocks!$A$3:$A$50000,MATCH(GenericLayout!H42,WormStrainStocks!$A$3:'WormStrainStocks'!$A$50000)),"")</f>
        <v/>
      </c>
      <c r="I42" s="2" t="str">
        <f>IF(INDEX(WormStrainStocks!$E$3:$E$50000,MATCH(GenericLayout!I42,WormStrainStocks!$A$3:'WormStrainStocks'!$A$50000))="y",INDEX(WormStrainStocks!$A$3:$A$50000,MATCH(GenericLayout!I42,WormStrainStocks!$A$3:'WormStrainStocks'!$A$50000)),"")</f>
        <v/>
      </c>
      <c r="J42" s="2" t="str">
        <f>IF(INDEX(WormStrainStocks!$E$3:$E$50000,MATCH(GenericLayout!J42,WormStrainStocks!$A$3:'WormStrainStocks'!$A$50000))="y",INDEX(WormStrainStocks!$A$3:$A$50000,MATCH(GenericLayout!J42,WormStrainStocks!$A$3:'WormStrainStocks'!$A$50000)),"")</f>
        <v/>
      </c>
      <c r="K42" s="37" t="str">
        <f>IF(INDEX(WormStrainStocks!$E$3:$E$50000,MATCH(GenericLayout!K42,WormStrainStocks!$A$3:'WormStrainStocks'!$A$50000))="y",INDEX(WormStrainStocks!$A$3:$A$50000,MATCH(GenericLayout!K42,WormStrainStocks!$A$3:'WormStrainStocks'!$A$50000)),"")</f>
        <v/>
      </c>
      <c r="L42" s="1"/>
      <c r="M42" s="36" t="str">
        <f>IF(INDEX(WormStrainStocks!$E$3:$E$50000,MATCH(GenericLayout!M42,WormStrainStocks!$A$3:'WormStrainStocks'!$A$50000))="y",INDEX(WormStrainStocks!$A$3:$A$50000,MATCH(GenericLayout!M42,WormStrainStocks!$A$3:'WormStrainStocks'!$A$50000)),"")</f>
        <v/>
      </c>
      <c r="N42" s="2" t="str">
        <f>IF(INDEX(WormStrainStocks!$E$3:$E$50000,MATCH(GenericLayout!N42,WormStrainStocks!$A$3:'WormStrainStocks'!$A$50000))="y",INDEX(WormStrainStocks!$A$3:$A$50000,MATCH(GenericLayout!N42,WormStrainStocks!$A$3:'WormStrainStocks'!$A$50000)),"")</f>
        <v/>
      </c>
      <c r="O42" s="2" t="str">
        <f>IF(INDEX(WormStrainStocks!$E$3:$E$50000,MATCH(GenericLayout!O42,WormStrainStocks!$A$3:'WormStrainStocks'!$A$50000))="y",INDEX(WormStrainStocks!$A$3:$A$50000,MATCH(GenericLayout!O42,WormStrainStocks!$A$3:'WormStrainStocks'!$A$50000)),"")</f>
        <v/>
      </c>
      <c r="P42" s="2" t="str">
        <f>IF(INDEX(WormStrainStocks!$E$3:$E$50000,MATCH(GenericLayout!P42,WormStrainStocks!$A$3:'WormStrainStocks'!$A$50000))="y",INDEX(WormStrainStocks!$A$3:$A$50000,MATCH(GenericLayout!P42,WormStrainStocks!$A$3:'WormStrainStocks'!$A$50000)),"")</f>
        <v/>
      </c>
      <c r="Q42" s="2" t="str">
        <f>IF(INDEX(WormStrainStocks!$E$3:$E$50000,MATCH(GenericLayout!Q42,WormStrainStocks!$A$3:'WormStrainStocks'!$A$50000))="y",INDEX(WormStrainStocks!$A$3:$A$50000,MATCH(GenericLayout!Q42,WormStrainStocks!$A$3:'WormStrainStocks'!$A$50000)),"")</f>
        <v/>
      </c>
      <c r="R42" s="2" t="str">
        <f>IF(INDEX(WormStrainStocks!$E$3:$E$50000,MATCH(GenericLayout!R42,WormStrainStocks!$A$3:'WormStrainStocks'!$A$50000))="y",INDEX(WormStrainStocks!$A$3:$A$50000,MATCH(GenericLayout!R42,WormStrainStocks!$A$3:'WormStrainStocks'!$A$50000)),"")</f>
        <v/>
      </c>
      <c r="S42" s="2" t="str">
        <f>IF(INDEX(WormStrainStocks!$E$3:$E$50000,MATCH(GenericLayout!S42,WormStrainStocks!$A$3:'WormStrainStocks'!$A$50000))="y",INDEX(WormStrainStocks!$A$3:$A$50000,MATCH(GenericLayout!S42,WormStrainStocks!$A$3:'WormStrainStocks'!$A$50000)),"")</f>
        <v/>
      </c>
      <c r="T42" s="2" t="str">
        <f>IF(INDEX(WormStrainStocks!$E$3:$E$50000,MATCH(GenericLayout!T42,WormStrainStocks!$A$3:'WormStrainStocks'!$A$50000))="y",INDEX(WormStrainStocks!$A$3:$A$50000,MATCH(GenericLayout!T42,WormStrainStocks!$A$3:'WormStrainStocks'!$A$50000)),"")</f>
        <v/>
      </c>
      <c r="U42" s="37" t="str">
        <f>IF(INDEX(WormStrainStocks!$E$3:$E$50000,MATCH(GenericLayout!U42,WormStrainStocks!$A$3:'WormStrainStocks'!$A$50000))="y",INDEX(WormStrainStocks!$A$3:$A$50000,MATCH(GenericLayout!U42,WormStrainStocks!$A$3:'WormStrainStocks'!$A$50000)),"")</f>
        <v/>
      </c>
      <c r="W42" s="36" t="str">
        <f>IF(INDEX(WormStrainStocks!$E$3:$E$50000,MATCH(GenericLayout!W42,WormStrainStocks!$A$3:'WormStrainStocks'!$A$50000))="y",INDEX(WormStrainStocks!$A$3:$A$50000,MATCH(GenericLayout!W42,WormStrainStocks!$A$3:'WormStrainStocks'!$A$50000)),"")</f>
        <v/>
      </c>
      <c r="X42" s="2" t="str">
        <f>IF(INDEX(WormStrainStocks!$E$3:$E$50000,MATCH(GenericLayout!X42,WormStrainStocks!$A$3:'WormStrainStocks'!$A$50000))="y",INDEX(WormStrainStocks!$A$3:$A$50000,MATCH(GenericLayout!X42,WormStrainStocks!$A$3:'WormStrainStocks'!$A$50000)),"")</f>
        <v/>
      </c>
      <c r="Y42" s="2" t="str">
        <f>IF(INDEX(WormStrainStocks!$E$3:$E$50000,MATCH(GenericLayout!Y42,WormStrainStocks!$A$3:'WormStrainStocks'!$A$50000))="y",INDEX(WormStrainStocks!$A$3:$A$50000,MATCH(GenericLayout!Y42,WormStrainStocks!$A$3:'WormStrainStocks'!$A$50000)),"")</f>
        <v/>
      </c>
      <c r="Z42" s="2" t="str">
        <f>IF(INDEX(WormStrainStocks!$E$3:$E$50000,MATCH(GenericLayout!Z42,WormStrainStocks!$A$3:'WormStrainStocks'!$A$50000))="y",INDEX(WormStrainStocks!$A$3:$A$50000,MATCH(GenericLayout!Z42,WormStrainStocks!$A$3:'WormStrainStocks'!$A$50000)),"")</f>
        <v/>
      </c>
      <c r="AA42" s="2" t="str">
        <f>IF(INDEX(WormStrainStocks!$E$3:$E$50000,MATCH(GenericLayout!AA42,WormStrainStocks!$A$3:'WormStrainStocks'!$A$50000))="y",INDEX(WormStrainStocks!$A$3:$A$50000,MATCH(GenericLayout!AA42,WormStrainStocks!$A$3:'WormStrainStocks'!$A$50000)),"")</f>
        <v/>
      </c>
      <c r="AB42" s="2" t="str">
        <f>IF(INDEX(WormStrainStocks!$E$3:$E$50000,MATCH(GenericLayout!AB42,WormStrainStocks!$A$3:'WormStrainStocks'!$A$50000))="y",INDEX(WormStrainStocks!$A$3:$A$50000,MATCH(GenericLayout!AB42,WormStrainStocks!$A$3:'WormStrainStocks'!$A$50000)),"")</f>
        <v/>
      </c>
      <c r="AC42" s="2" t="str">
        <f>IF(INDEX(WormStrainStocks!$E$3:$E$50000,MATCH(GenericLayout!AC42,WormStrainStocks!$A$3:'WormStrainStocks'!$A$50000))="y",INDEX(WormStrainStocks!$A$3:$A$50000,MATCH(GenericLayout!AC42,WormStrainStocks!$A$3:'WormStrainStocks'!$A$50000)),"")</f>
        <v/>
      </c>
      <c r="AD42" s="2" t="str">
        <f>IF(INDEX(WormStrainStocks!$E$3:$E$50000,MATCH(GenericLayout!AD42,WormStrainStocks!$A$3:'WormStrainStocks'!$A$50000))="y",INDEX(WormStrainStocks!$A$3:$A$50000,MATCH(GenericLayout!AD42,WormStrainStocks!$A$3:'WormStrainStocks'!$A$50000)),"")</f>
        <v/>
      </c>
      <c r="AE42" s="37" t="str">
        <f>IF(INDEX(WormStrainStocks!$E$3:$E$50000,MATCH(GenericLayout!AE42,WormStrainStocks!$A$3:'WormStrainStocks'!$A$50000))="y",INDEX(WormStrainStocks!$A$3:$A$50000,MATCH(GenericLayout!AE42,WormStrainStocks!$A$3:'WormStrainStocks'!$A$50000)),"")</f>
        <v/>
      </c>
    </row>
    <row r="43" spans="2:32" x14ac:dyDescent="0.2">
      <c r="C43" s="36" t="str">
        <f>IF(INDEX(WormStrainStocks!$E$3:$E$50000,MATCH(GenericLayout!C43,WormStrainStocks!$A$3:'WormStrainStocks'!$A$50000))="y",INDEX(WormStrainStocks!$A$3:$A$50000,MATCH(GenericLayout!C43,WormStrainStocks!$A$3:'WormStrainStocks'!$A$50000)),"")</f>
        <v/>
      </c>
      <c r="D43" s="2" t="str">
        <f>IF(INDEX(WormStrainStocks!$E$3:$E$50000,MATCH(GenericLayout!D43,WormStrainStocks!$A$3:'WormStrainStocks'!$A$50000))="y",INDEX(WormStrainStocks!$A$3:$A$50000,MATCH(GenericLayout!D43,WormStrainStocks!$A$3:'WormStrainStocks'!$A$50000)),"")</f>
        <v/>
      </c>
      <c r="E43" s="2" t="str">
        <f>IF(INDEX(WormStrainStocks!$E$3:$E$50000,MATCH(GenericLayout!E43,WormStrainStocks!$A$3:'WormStrainStocks'!$A$50000))="y",INDEX(WormStrainStocks!$A$3:$A$50000,MATCH(GenericLayout!E43,WormStrainStocks!$A$3:'WormStrainStocks'!$A$50000)),"")</f>
        <v/>
      </c>
      <c r="F43" s="2" t="str">
        <f>IF(INDEX(WormStrainStocks!$E$3:$E$50000,MATCH(GenericLayout!F43,WormStrainStocks!$A$3:'WormStrainStocks'!$A$50000))="y",INDEX(WormStrainStocks!$A$3:$A$50000,MATCH(GenericLayout!F43,WormStrainStocks!$A$3:'WormStrainStocks'!$A$50000)),"")</f>
        <v/>
      </c>
      <c r="G43" s="2" t="str">
        <f>IF(INDEX(WormStrainStocks!$E$3:$E$50000,MATCH(GenericLayout!G43,WormStrainStocks!$A$3:'WormStrainStocks'!$A$50000))="y",INDEX(WormStrainStocks!$A$3:$A$50000,MATCH(GenericLayout!G43,WormStrainStocks!$A$3:'WormStrainStocks'!$A$50000)),"")</f>
        <v/>
      </c>
      <c r="H43" s="2" t="str">
        <f>IF(INDEX(WormStrainStocks!$E$3:$E$50000,MATCH(GenericLayout!H43,WormStrainStocks!$A$3:'WormStrainStocks'!$A$50000))="y",INDEX(WormStrainStocks!$A$3:$A$50000,MATCH(GenericLayout!H43,WormStrainStocks!$A$3:'WormStrainStocks'!$A$50000)),"")</f>
        <v/>
      </c>
      <c r="I43" s="2" t="str">
        <f>IF(INDEX(WormStrainStocks!$E$3:$E$50000,MATCH(GenericLayout!I43,WormStrainStocks!$A$3:'WormStrainStocks'!$A$50000))="y",INDEX(WormStrainStocks!$A$3:$A$50000,MATCH(GenericLayout!I43,WormStrainStocks!$A$3:'WormStrainStocks'!$A$50000)),"")</f>
        <v/>
      </c>
      <c r="J43" s="2" t="str">
        <f>IF(INDEX(WormStrainStocks!$E$3:$E$50000,MATCH(GenericLayout!J43,WormStrainStocks!$A$3:'WormStrainStocks'!$A$50000))="y",INDEX(WormStrainStocks!$A$3:$A$50000,MATCH(GenericLayout!J43,WormStrainStocks!$A$3:'WormStrainStocks'!$A$50000)),"")</f>
        <v/>
      </c>
      <c r="K43" s="37" t="str">
        <f>IF(INDEX(WormStrainStocks!$E$3:$E$50000,MATCH(GenericLayout!K43,WormStrainStocks!$A$3:'WormStrainStocks'!$A$50000))="y",INDEX(WormStrainStocks!$A$3:$A$50000,MATCH(GenericLayout!K43,WormStrainStocks!$A$3:'WormStrainStocks'!$A$50000)),"")</f>
        <v/>
      </c>
      <c r="L43" s="1"/>
      <c r="M43" s="36" t="str">
        <f>IF(INDEX(WormStrainStocks!$E$3:$E$50000,MATCH(GenericLayout!M43,WormStrainStocks!$A$3:'WormStrainStocks'!$A$50000))="y",INDEX(WormStrainStocks!$A$3:$A$50000,MATCH(GenericLayout!M43,WormStrainStocks!$A$3:'WormStrainStocks'!$A$50000)),"")</f>
        <v/>
      </c>
      <c r="N43" s="2" t="str">
        <f>IF(INDEX(WormStrainStocks!$E$3:$E$50000,MATCH(GenericLayout!N43,WormStrainStocks!$A$3:'WormStrainStocks'!$A$50000))="y",INDEX(WormStrainStocks!$A$3:$A$50000,MATCH(GenericLayout!N43,WormStrainStocks!$A$3:'WormStrainStocks'!$A$50000)),"")</f>
        <v/>
      </c>
      <c r="O43" s="2" t="str">
        <f>IF(INDEX(WormStrainStocks!$E$3:$E$50000,MATCH(GenericLayout!O43,WormStrainStocks!$A$3:'WormStrainStocks'!$A$50000))="y",INDEX(WormStrainStocks!$A$3:$A$50000,MATCH(GenericLayout!O43,WormStrainStocks!$A$3:'WormStrainStocks'!$A$50000)),"")</f>
        <v/>
      </c>
      <c r="P43" s="2" t="str">
        <f>IF(INDEX(WormStrainStocks!$E$3:$E$50000,MATCH(GenericLayout!P43,WormStrainStocks!$A$3:'WormStrainStocks'!$A$50000))="y",INDEX(WormStrainStocks!$A$3:$A$50000,MATCH(GenericLayout!P43,WormStrainStocks!$A$3:'WormStrainStocks'!$A$50000)),"")</f>
        <v/>
      </c>
      <c r="Q43" s="2" t="str">
        <f>IF(INDEX(WormStrainStocks!$E$3:$E$50000,MATCH(GenericLayout!Q43,WormStrainStocks!$A$3:'WormStrainStocks'!$A$50000))="y",INDEX(WormStrainStocks!$A$3:$A$50000,MATCH(GenericLayout!Q43,WormStrainStocks!$A$3:'WormStrainStocks'!$A$50000)),"")</f>
        <v/>
      </c>
      <c r="R43" s="2" t="str">
        <f>IF(INDEX(WormStrainStocks!$E$3:$E$50000,MATCH(GenericLayout!R43,WormStrainStocks!$A$3:'WormStrainStocks'!$A$50000))="y",INDEX(WormStrainStocks!$A$3:$A$50000,MATCH(GenericLayout!R43,WormStrainStocks!$A$3:'WormStrainStocks'!$A$50000)),"")</f>
        <v/>
      </c>
      <c r="S43" s="2" t="str">
        <f>IF(INDEX(WormStrainStocks!$E$3:$E$50000,MATCH(GenericLayout!S43,WormStrainStocks!$A$3:'WormStrainStocks'!$A$50000))="y",INDEX(WormStrainStocks!$A$3:$A$50000,MATCH(GenericLayout!S43,WormStrainStocks!$A$3:'WormStrainStocks'!$A$50000)),"")</f>
        <v/>
      </c>
      <c r="T43" s="2" t="str">
        <f>IF(INDEX(WormStrainStocks!$E$3:$E$50000,MATCH(GenericLayout!T43,WormStrainStocks!$A$3:'WormStrainStocks'!$A$50000))="y",INDEX(WormStrainStocks!$A$3:$A$50000,MATCH(GenericLayout!T43,WormStrainStocks!$A$3:'WormStrainStocks'!$A$50000)),"")</f>
        <v/>
      </c>
      <c r="U43" s="37" t="str">
        <f>IF(INDEX(WormStrainStocks!$E$3:$E$50000,MATCH(GenericLayout!U43,WormStrainStocks!$A$3:'WormStrainStocks'!$A$50000))="y",INDEX(WormStrainStocks!$A$3:$A$50000,MATCH(GenericLayout!U43,WormStrainStocks!$A$3:'WormStrainStocks'!$A$50000)),"")</f>
        <v/>
      </c>
      <c r="W43" s="36" t="str">
        <f>IF(INDEX(WormStrainStocks!$E$3:$E$50000,MATCH(GenericLayout!W43,WormStrainStocks!$A$3:'WormStrainStocks'!$A$50000))="y",INDEX(WormStrainStocks!$A$3:$A$50000,MATCH(GenericLayout!W43,WormStrainStocks!$A$3:'WormStrainStocks'!$A$50000)),"")</f>
        <v/>
      </c>
      <c r="X43" s="2" t="str">
        <f>IF(INDEX(WormStrainStocks!$E$3:$E$50000,MATCH(GenericLayout!X43,WormStrainStocks!$A$3:'WormStrainStocks'!$A$50000))="y",INDEX(WormStrainStocks!$A$3:$A$50000,MATCH(GenericLayout!X43,WormStrainStocks!$A$3:'WormStrainStocks'!$A$50000)),"")</f>
        <v/>
      </c>
      <c r="Y43" s="2" t="str">
        <f>IF(INDEX(WormStrainStocks!$E$3:$E$50000,MATCH(GenericLayout!Y43,WormStrainStocks!$A$3:'WormStrainStocks'!$A$50000))="y",INDEX(WormStrainStocks!$A$3:$A$50000,MATCH(GenericLayout!Y43,WormStrainStocks!$A$3:'WormStrainStocks'!$A$50000)),"")</f>
        <v/>
      </c>
      <c r="Z43" s="2" t="str">
        <f>IF(INDEX(WormStrainStocks!$E$3:$E$50000,MATCH(GenericLayout!Z43,WormStrainStocks!$A$3:'WormStrainStocks'!$A$50000))="y",INDEX(WormStrainStocks!$A$3:$A$50000,MATCH(GenericLayout!Z43,WormStrainStocks!$A$3:'WormStrainStocks'!$A$50000)),"")</f>
        <v/>
      </c>
      <c r="AA43" s="2" t="str">
        <f>IF(INDEX(WormStrainStocks!$E$3:$E$50000,MATCH(GenericLayout!AA43,WormStrainStocks!$A$3:'WormStrainStocks'!$A$50000))="y",INDEX(WormStrainStocks!$A$3:$A$50000,MATCH(GenericLayout!AA43,WormStrainStocks!$A$3:'WormStrainStocks'!$A$50000)),"")</f>
        <v/>
      </c>
      <c r="AB43" s="2" t="str">
        <f>IF(INDEX(WormStrainStocks!$E$3:$E$50000,MATCH(GenericLayout!AB43,WormStrainStocks!$A$3:'WormStrainStocks'!$A$50000))="y",INDEX(WormStrainStocks!$A$3:$A$50000,MATCH(GenericLayout!AB43,WormStrainStocks!$A$3:'WormStrainStocks'!$A$50000)),"")</f>
        <v/>
      </c>
      <c r="AC43" s="2" t="str">
        <f>IF(INDEX(WormStrainStocks!$E$3:$E$50000,MATCH(GenericLayout!AC43,WormStrainStocks!$A$3:'WormStrainStocks'!$A$50000))="y",INDEX(WormStrainStocks!$A$3:$A$50000,MATCH(GenericLayout!AC43,WormStrainStocks!$A$3:'WormStrainStocks'!$A$50000)),"")</f>
        <v/>
      </c>
      <c r="AD43" s="2" t="str">
        <f>IF(INDEX(WormStrainStocks!$E$3:$E$50000,MATCH(GenericLayout!AD43,WormStrainStocks!$A$3:'WormStrainStocks'!$A$50000))="y",INDEX(WormStrainStocks!$A$3:$A$50000,MATCH(GenericLayout!AD43,WormStrainStocks!$A$3:'WormStrainStocks'!$A$50000)),"")</f>
        <v/>
      </c>
      <c r="AE43" s="37" t="str">
        <f>IF(INDEX(WormStrainStocks!$E$3:$E$50000,MATCH(GenericLayout!AE43,WormStrainStocks!$A$3:'WormStrainStocks'!$A$50000))="y",INDEX(WormStrainStocks!$A$3:$A$50000,MATCH(GenericLayout!AE43,WormStrainStocks!$A$3:'WormStrainStocks'!$A$50000)),"")</f>
        <v/>
      </c>
    </row>
    <row r="44" spans="2:32" x14ac:dyDescent="0.2">
      <c r="C44" s="36" t="str">
        <f>IF(INDEX(WormStrainStocks!$E$3:$E$50000,MATCH(GenericLayout!C44,WormStrainStocks!$A$3:'WormStrainStocks'!$A$50000))="y",INDEX(WormStrainStocks!$A$3:$A$50000,MATCH(GenericLayout!C44,WormStrainStocks!$A$3:'WormStrainStocks'!$A$50000)),"")</f>
        <v/>
      </c>
      <c r="D44" s="2" t="str">
        <f>IF(INDEX(WormStrainStocks!$E$3:$E$50000,MATCH(GenericLayout!D44,WormStrainStocks!$A$3:'WormStrainStocks'!$A$50000))="y",INDEX(WormStrainStocks!$A$3:$A$50000,MATCH(GenericLayout!D44,WormStrainStocks!$A$3:'WormStrainStocks'!$A$50000)),"")</f>
        <v/>
      </c>
      <c r="E44" s="2" t="str">
        <f>IF(INDEX(WormStrainStocks!$E$3:$E$50000,MATCH(GenericLayout!E44,WormStrainStocks!$A$3:'WormStrainStocks'!$A$50000))="y",INDEX(WormStrainStocks!$A$3:$A$50000,MATCH(GenericLayout!E44,WormStrainStocks!$A$3:'WormStrainStocks'!$A$50000)),"")</f>
        <v/>
      </c>
      <c r="F44" s="2" t="str">
        <f>IF(INDEX(WormStrainStocks!$E$3:$E$50000,MATCH(GenericLayout!F44,WormStrainStocks!$A$3:'WormStrainStocks'!$A$50000))="y",INDEX(WormStrainStocks!$A$3:$A$50000,MATCH(GenericLayout!F44,WormStrainStocks!$A$3:'WormStrainStocks'!$A$50000)),"")</f>
        <v/>
      </c>
      <c r="G44" s="2" t="str">
        <f>IF(INDEX(WormStrainStocks!$E$3:$E$50000,MATCH(GenericLayout!G44,WormStrainStocks!$A$3:'WormStrainStocks'!$A$50000))="y",INDEX(WormStrainStocks!$A$3:$A$50000,MATCH(GenericLayout!G44,WormStrainStocks!$A$3:'WormStrainStocks'!$A$50000)),"")</f>
        <v/>
      </c>
      <c r="H44" s="2" t="str">
        <f>IF(INDEX(WormStrainStocks!$E$3:$E$50000,MATCH(GenericLayout!H44,WormStrainStocks!$A$3:'WormStrainStocks'!$A$50000))="y",INDEX(WormStrainStocks!$A$3:$A$50000,MATCH(GenericLayout!H44,WormStrainStocks!$A$3:'WormStrainStocks'!$A$50000)),"")</f>
        <v/>
      </c>
      <c r="I44" s="2" t="str">
        <f>IF(INDEX(WormStrainStocks!$E$3:$E$50000,MATCH(GenericLayout!I44,WormStrainStocks!$A$3:'WormStrainStocks'!$A$50000))="y",INDEX(WormStrainStocks!$A$3:$A$50000,MATCH(GenericLayout!I44,WormStrainStocks!$A$3:'WormStrainStocks'!$A$50000)),"")</f>
        <v/>
      </c>
      <c r="J44" s="2" t="str">
        <f>IF(INDEX(WormStrainStocks!$E$3:$E$50000,MATCH(GenericLayout!J44,WormStrainStocks!$A$3:'WormStrainStocks'!$A$50000))="y",INDEX(WormStrainStocks!$A$3:$A$50000,MATCH(GenericLayout!J44,WormStrainStocks!$A$3:'WormStrainStocks'!$A$50000)),"")</f>
        <v/>
      </c>
      <c r="K44" s="37" t="str">
        <f>IF(INDEX(WormStrainStocks!$E$3:$E$50000,MATCH(GenericLayout!K44,WormStrainStocks!$A$3:'WormStrainStocks'!$A$50000))="y",INDEX(WormStrainStocks!$A$3:$A$50000,MATCH(GenericLayout!K44,WormStrainStocks!$A$3:'WormStrainStocks'!$A$50000)),"")</f>
        <v/>
      </c>
      <c r="L44" s="1"/>
      <c r="M44" s="36" t="str">
        <f>IF(INDEX(WormStrainStocks!$E$3:$E$50000,MATCH(GenericLayout!M44,WormStrainStocks!$A$3:'WormStrainStocks'!$A$50000))="y",INDEX(WormStrainStocks!$A$3:$A$50000,MATCH(GenericLayout!M44,WormStrainStocks!$A$3:'WormStrainStocks'!$A$50000)),"")</f>
        <v/>
      </c>
      <c r="N44" s="2" t="str">
        <f>IF(INDEX(WormStrainStocks!$E$3:$E$50000,MATCH(GenericLayout!N44,WormStrainStocks!$A$3:'WormStrainStocks'!$A$50000))="y",INDEX(WormStrainStocks!$A$3:$A$50000,MATCH(GenericLayout!N44,WormStrainStocks!$A$3:'WormStrainStocks'!$A$50000)),"")</f>
        <v/>
      </c>
      <c r="O44" s="2" t="str">
        <f>IF(INDEX(WormStrainStocks!$E$3:$E$50000,MATCH(GenericLayout!O44,WormStrainStocks!$A$3:'WormStrainStocks'!$A$50000))="y",INDEX(WormStrainStocks!$A$3:$A$50000,MATCH(GenericLayout!O44,WormStrainStocks!$A$3:'WormStrainStocks'!$A$50000)),"")</f>
        <v/>
      </c>
      <c r="P44" s="2" t="str">
        <f>IF(INDEX(WormStrainStocks!$E$3:$E$50000,MATCH(GenericLayout!P44,WormStrainStocks!$A$3:'WormStrainStocks'!$A$50000))="y",INDEX(WormStrainStocks!$A$3:$A$50000,MATCH(GenericLayout!P44,WormStrainStocks!$A$3:'WormStrainStocks'!$A$50000)),"")</f>
        <v/>
      </c>
      <c r="Q44" s="2" t="str">
        <f>IF(INDEX(WormStrainStocks!$E$3:$E$50000,MATCH(GenericLayout!Q44,WormStrainStocks!$A$3:'WormStrainStocks'!$A$50000))="y",INDEX(WormStrainStocks!$A$3:$A$50000,MATCH(GenericLayout!Q44,WormStrainStocks!$A$3:'WormStrainStocks'!$A$50000)),"")</f>
        <v/>
      </c>
      <c r="R44" s="2" t="str">
        <f>IF(INDEX(WormStrainStocks!$E$3:$E$50000,MATCH(GenericLayout!R44,WormStrainStocks!$A$3:'WormStrainStocks'!$A$50000))="y",INDEX(WormStrainStocks!$A$3:$A$50000,MATCH(GenericLayout!R44,WormStrainStocks!$A$3:'WormStrainStocks'!$A$50000)),"")</f>
        <v/>
      </c>
      <c r="S44" s="2" t="str">
        <f>IF(INDEX(WormStrainStocks!$E$3:$E$50000,MATCH(GenericLayout!S44,WormStrainStocks!$A$3:'WormStrainStocks'!$A$50000))="y",INDEX(WormStrainStocks!$A$3:$A$50000,MATCH(GenericLayout!S44,WormStrainStocks!$A$3:'WormStrainStocks'!$A$50000)),"")</f>
        <v/>
      </c>
      <c r="T44" s="2" t="str">
        <f>IF(INDEX(WormStrainStocks!$E$3:$E$50000,MATCH(GenericLayout!T44,WormStrainStocks!$A$3:'WormStrainStocks'!$A$50000))="y",INDEX(WormStrainStocks!$A$3:$A$50000,MATCH(GenericLayout!T44,WormStrainStocks!$A$3:'WormStrainStocks'!$A$50000)),"")</f>
        <v/>
      </c>
      <c r="U44" s="37" t="str">
        <f>IF(INDEX(WormStrainStocks!$E$3:$E$50000,MATCH(GenericLayout!U44,WormStrainStocks!$A$3:'WormStrainStocks'!$A$50000))="y",INDEX(WormStrainStocks!$A$3:$A$50000,MATCH(GenericLayout!U44,WormStrainStocks!$A$3:'WormStrainStocks'!$A$50000)),"")</f>
        <v/>
      </c>
      <c r="W44" s="36" t="str">
        <f>IF(INDEX(WormStrainStocks!$E$3:$E$50000,MATCH(GenericLayout!W44,WormStrainStocks!$A$3:'WormStrainStocks'!$A$50000))="y",INDEX(WormStrainStocks!$A$3:$A$50000,MATCH(GenericLayout!W44,WormStrainStocks!$A$3:'WormStrainStocks'!$A$50000)),"")</f>
        <v/>
      </c>
      <c r="X44" s="2" t="str">
        <f>IF(INDEX(WormStrainStocks!$E$3:$E$50000,MATCH(GenericLayout!X44,WormStrainStocks!$A$3:'WormStrainStocks'!$A$50000))="y",INDEX(WormStrainStocks!$A$3:$A$50000,MATCH(GenericLayout!X44,WormStrainStocks!$A$3:'WormStrainStocks'!$A$50000)),"")</f>
        <v/>
      </c>
      <c r="Y44" s="2" t="str">
        <f>IF(INDEX(WormStrainStocks!$E$3:$E$50000,MATCH(GenericLayout!Y44,WormStrainStocks!$A$3:'WormStrainStocks'!$A$50000))="y",INDEX(WormStrainStocks!$A$3:$A$50000,MATCH(GenericLayout!Y44,WormStrainStocks!$A$3:'WormStrainStocks'!$A$50000)),"")</f>
        <v/>
      </c>
      <c r="Z44" s="2" t="str">
        <f>IF(INDEX(WormStrainStocks!$E$3:$E$50000,MATCH(GenericLayout!Z44,WormStrainStocks!$A$3:'WormStrainStocks'!$A$50000))="y",INDEX(WormStrainStocks!$A$3:$A$50000,MATCH(GenericLayout!Z44,WormStrainStocks!$A$3:'WormStrainStocks'!$A$50000)),"")</f>
        <v/>
      </c>
      <c r="AA44" s="2" t="str">
        <f>IF(INDEX(WormStrainStocks!$E$3:$E$50000,MATCH(GenericLayout!AA44,WormStrainStocks!$A$3:'WormStrainStocks'!$A$50000))="y",INDEX(WormStrainStocks!$A$3:$A$50000,MATCH(GenericLayout!AA44,WormStrainStocks!$A$3:'WormStrainStocks'!$A$50000)),"")</f>
        <v/>
      </c>
      <c r="AB44" s="2" t="str">
        <f>IF(INDEX(WormStrainStocks!$E$3:$E$50000,MATCH(GenericLayout!AB44,WormStrainStocks!$A$3:'WormStrainStocks'!$A$50000))="y",INDEX(WormStrainStocks!$A$3:$A$50000,MATCH(GenericLayout!AB44,WormStrainStocks!$A$3:'WormStrainStocks'!$A$50000)),"")</f>
        <v/>
      </c>
      <c r="AC44" s="2" t="str">
        <f>IF(INDEX(WormStrainStocks!$E$3:$E$50000,MATCH(GenericLayout!AC44,WormStrainStocks!$A$3:'WormStrainStocks'!$A$50000))="y",INDEX(WormStrainStocks!$A$3:$A$50000,MATCH(GenericLayout!AC44,WormStrainStocks!$A$3:'WormStrainStocks'!$A$50000)),"")</f>
        <v/>
      </c>
      <c r="AD44" s="2" t="str">
        <f>IF(INDEX(WormStrainStocks!$E$3:$E$50000,MATCH(GenericLayout!AD44,WormStrainStocks!$A$3:'WormStrainStocks'!$A$50000))="y",INDEX(WormStrainStocks!$A$3:$A$50000,MATCH(GenericLayout!AD44,WormStrainStocks!$A$3:'WormStrainStocks'!$A$50000)),"")</f>
        <v/>
      </c>
      <c r="AE44" s="37" t="str">
        <f>IF(INDEX(WormStrainStocks!$E$3:$E$50000,MATCH(GenericLayout!AE44,WormStrainStocks!$A$3:'WormStrainStocks'!$A$50000))="y",INDEX(WormStrainStocks!$A$3:$A$50000,MATCH(GenericLayout!AE44,WormStrainStocks!$A$3:'WormStrainStocks'!$A$50000)),"")</f>
        <v/>
      </c>
    </row>
    <row r="45" spans="2:32" ht="16" thickBot="1" x14ac:dyDescent="0.25">
      <c r="C45" s="38" t="str">
        <f>IF(INDEX(WormStrainStocks!$E$3:$E$50000,MATCH(GenericLayout!C45,WormStrainStocks!$A$3:'WormStrainStocks'!$A$50000))="y",INDEX(WormStrainStocks!$A$3:$A$50000,MATCH(GenericLayout!C45,WormStrainStocks!$A$3:'WormStrainStocks'!$A$50000)),"")</f>
        <v/>
      </c>
      <c r="D45" s="39" t="str">
        <f>IF(INDEX(WormStrainStocks!$E$3:$E$50000,MATCH(GenericLayout!D45,WormStrainStocks!$A$3:'WormStrainStocks'!$A$50000))="y",INDEX(WormStrainStocks!$A$3:$A$50000,MATCH(GenericLayout!D45,WormStrainStocks!$A$3:'WormStrainStocks'!$A$50000)),"")</f>
        <v/>
      </c>
      <c r="E45" s="39" t="str">
        <f>IF(INDEX(WormStrainStocks!$E$3:$E$50000,MATCH(GenericLayout!E45,WormStrainStocks!$A$3:'WormStrainStocks'!$A$50000))="y",INDEX(WormStrainStocks!$A$3:$A$50000,MATCH(GenericLayout!E45,WormStrainStocks!$A$3:'WormStrainStocks'!$A$50000)),"")</f>
        <v/>
      </c>
      <c r="F45" s="39" t="str">
        <f>IF(INDEX(WormStrainStocks!$E$3:$E$50000,MATCH(GenericLayout!F45,WormStrainStocks!$A$3:'WormStrainStocks'!$A$50000))="y",INDEX(WormStrainStocks!$A$3:$A$50000,MATCH(GenericLayout!F45,WormStrainStocks!$A$3:'WormStrainStocks'!$A$50000)),"")</f>
        <v/>
      </c>
      <c r="G45" s="39" t="str">
        <f>IF(INDEX(WormStrainStocks!$E$3:$E$50000,MATCH(GenericLayout!G45,WormStrainStocks!$A$3:'WormStrainStocks'!$A$50000))="y",INDEX(WormStrainStocks!$A$3:$A$50000,MATCH(GenericLayout!G45,WormStrainStocks!$A$3:'WormStrainStocks'!$A$50000)),"")</f>
        <v/>
      </c>
      <c r="H45" s="39" t="str">
        <f>IF(INDEX(WormStrainStocks!$E$3:$E$50000,MATCH(GenericLayout!H45,WormStrainStocks!$A$3:'WormStrainStocks'!$A$50000))="y",INDEX(WormStrainStocks!$A$3:$A$50000,MATCH(GenericLayout!H45,WormStrainStocks!$A$3:'WormStrainStocks'!$A$50000)),"")</f>
        <v/>
      </c>
      <c r="I45" s="39" t="str">
        <f>IF(INDEX(WormStrainStocks!$E$3:$E$50000,MATCH(GenericLayout!I45,WormStrainStocks!$A$3:'WormStrainStocks'!$A$50000))="y",INDEX(WormStrainStocks!$A$3:$A$50000,MATCH(GenericLayout!I45,WormStrainStocks!$A$3:'WormStrainStocks'!$A$50000)),"")</f>
        <v/>
      </c>
      <c r="J45" s="39" t="str">
        <f>IF(INDEX(WormStrainStocks!$E$3:$E$50000,MATCH(GenericLayout!J45,WormStrainStocks!$A$3:'WormStrainStocks'!$A$50000))="y",INDEX(WormStrainStocks!$A$3:$A$50000,MATCH(GenericLayout!J45,WormStrainStocks!$A$3:'WormStrainStocks'!$A$50000)),"")</f>
        <v/>
      </c>
      <c r="K45" s="40" t="str">
        <f>IF(INDEX(WormStrainStocks!$E$3:$E$50000,MATCH(GenericLayout!K45,WormStrainStocks!$A$3:'WormStrainStocks'!$A$50000))="y",INDEX(WormStrainStocks!$A$3:$A$50000,MATCH(GenericLayout!K45,WormStrainStocks!$A$3:'WormStrainStocks'!$A$50000)),"")</f>
        <v/>
      </c>
      <c r="L45" s="1"/>
      <c r="M45" s="38" t="str">
        <f>IF(INDEX(WormStrainStocks!$E$3:$E$50000,MATCH(GenericLayout!M45,WormStrainStocks!$A$3:'WormStrainStocks'!$A$50000))="y",INDEX(WormStrainStocks!$A$3:$A$50000,MATCH(GenericLayout!M45,WormStrainStocks!$A$3:'WormStrainStocks'!$A$50000)),"")</f>
        <v/>
      </c>
      <c r="N45" s="39" t="str">
        <f>IF(INDEX(WormStrainStocks!$E$3:$E$50000,MATCH(GenericLayout!N45,WormStrainStocks!$A$3:'WormStrainStocks'!$A$50000))="y",INDEX(WormStrainStocks!$A$3:$A$50000,MATCH(GenericLayout!N45,WormStrainStocks!$A$3:'WormStrainStocks'!$A$50000)),"")</f>
        <v/>
      </c>
      <c r="O45" s="39" t="str">
        <f>IF(INDEX(WormStrainStocks!$E$3:$E$50000,MATCH(GenericLayout!O45,WormStrainStocks!$A$3:'WormStrainStocks'!$A$50000))="y",INDEX(WormStrainStocks!$A$3:$A$50000,MATCH(GenericLayout!O45,WormStrainStocks!$A$3:'WormStrainStocks'!$A$50000)),"")</f>
        <v/>
      </c>
      <c r="P45" s="39" t="str">
        <f>IF(INDEX(WormStrainStocks!$E$3:$E$50000,MATCH(GenericLayout!P45,WormStrainStocks!$A$3:'WormStrainStocks'!$A$50000))="y",INDEX(WormStrainStocks!$A$3:$A$50000,MATCH(GenericLayout!P45,WormStrainStocks!$A$3:'WormStrainStocks'!$A$50000)),"")</f>
        <v/>
      </c>
      <c r="Q45" s="39" t="str">
        <f>IF(INDEX(WormStrainStocks!$E$3:$E$50000,MATCH(GenericLayout!Q45,WormStrainStocks!$A$3:'WormStrainStocks'!$A$50000))="y",INDEX(WormStrainStocks!$A$3:$A$50000,MATCH(GenericLayout!Q45,WormStrainStocks!$A$3:'WormStrainStocks'!$A$50000)),"")</f>
        <v/>
      </c>
      <c r="R45" s="39" t="str">
        <f>IF(INDEX(WormStrainStocks!$E$3:$E$50000,MATCH(GenericLayout!R45,WormStrainStocks!$A$3:'WormStrainStocks'!$A$50000))="y",INDEX(WormStrainStocks!$A$3:$A$50000,MATCH(GenericLayout!R45,WormStrainStocks!$A$3:'WormStrainStocks'!$A$50000)),"")</f>
        <v/>
      </c>
      <c r="S45" s="39" t="str">
        <f>IF(INDEX(WormStrainStocks!$E$3:$E$50000,MATCH(GenericLayout!S45,WormStrainStocks!$A$3:'WormStrainStocks'!$A$50000))="y",INDEX(WormStrainStocks!$A$3:$A$50000,MATCH(GenericLayout!S45,WormStrainStocks!$A$3:'WormStrainStocks'!$A$50000)),"")</f>
        <v/>
      </c>
      <c r="T45" s="39" t="str">
        <f>IF(INDEX(WormStrainStocks!$E$3:$E$50000,MATCH(GenericLayout!T45,WormStrainStocks!$A$3:'WormStrainStocks'!$A$50000))="y",INDEX(WormStrainStocks!$A$3:$A$50000,MATCH(GenericLayout!T45,WormStrainStocks!$A$3:'WormStrainStocks'!$A$50000)),"")</f>
        <v/>
      </c>
      <c r="U45" s="40" t="str">
        <f>IF(INDEX(WormStrainStocks!$E$3:$E$50000,MATCH(GenericLayout!U45,WormStrainStocks!$A$3:'WormStrainStocks'!$A$50000))="y",INDEX(WormStrainStocks!$A$3:$A$50000,MATCH(GenericLayout!U45,WormStrainStocks!$A$3:'WormStrainStocks'!$A$50000)),"")</f>
        <v/>
      </c>
      <c r="W45" s="38" t="str">
        <f>IF(INDEX(WormStrainStocks!$E$3:$E$50000,MATCH(GenericLayout!W45,WormStrainStocks!$A$3:'WormStrainStocks'!$A$50000))="y",INDEX(WormStrainStocks!$A$3:$A$50000,MATCH(GenericLayout!W45,WormStrainStocks!$A$3:'WormStrainStocks'!$A$50000)),"")</f>
        <v/>
      </c>
      <c r="X45" s="39" t="str">
        <f>IF(INDEX(WormStrainStocks!$E$3:$E$50000,MATCH(GenericLayout!X45,WormStrainStocks!$A$3:'WormStrainStocks'!$A$50000))="y",INDEX(WormStrainStocks!$A$3:$A$50000,MATCH(GenericLayout!X45,WormStrainStocks!$A$3:'WormStrainStocks'!$A$50000)),"")</f>
        <v/>
      </c>
      <c r="Y45" s="39" t="str">
        <f>IF(INDEX(WormStrainStocks!$E$3:$E$50000,MATCH(GenericLayout!Y45,WormStrainStocks!$A$3:'WormStrainStocks'!$A$50000))="y",INDEX(WormStrainStocks!$A$3:$A$50000,MATCH(GenericLayout!Y45,WormStrainStocks!$A$3:'WormStrainStocks'!$A$50000)),"")</f>
        <v/>
      </c>
      <c r="Z45" s="39" t="str">
        <f>IF(INDEX(WormStrainStocks!$E$3:$E$50000,MATCH(GenericLayout!Z45,WormStrainStocks!$A$3:'WormStrainStocks'!$A$50000))="y",INDEX(WormStrainStocks!$A$3:$A$50000,MATCH(GenericLayout!Z45,WormStrainStocks!$A$3:'WormStrainStocks'!$A$50000)),"")</f>
        <v/>
      </c>
      <c r="AA45" s="39" t="str">
        <f>IF(INDEX(WormStrainStocks!$E$3:$E$50000,MATCH(GenericLayout!AA45,WormStrainStocks!$A$3:'WormStrainStocks'!$A$50000))="y",INDEX(WormStrainStocks!$A$3:$A$50000,MATCH(GenericLayout!AA45,WormStrainStocks!$A$3:'WormStrainStocks'!$A$50000)),"")</f>
        <v/>
      </c>
      <c r="AB45" s="39" t="str">
        <f>IF(INDEX(WormStrainStocks!$E$3:$E$50000,MATCH(GenericLayout!AB45,WormStrainStocks!$A$3:'WormStrainStocks'!$A$50000))="y",INDEX(WormStrainStocks!$A$3:$A$50000,MATCH(GenericLayout!AB45,WormStrainStocks!$A$3:'WormStrainStocks'!$A$50000)),"")</f>
        <v/>
      </c>
      <c r="AC45" s="39" t="str">
        <f>IF(INDEX(WormStrainStocks!$E$3:$E$50000,MATCH(GenericLayout!AC45,WormStrainStocks!$A$3:'WormStrainStocks'!$A$50000))="y",INDEX(WormStrainStocks!$A$3:$A$50000,MATCH(GenericLayout!AC45,WormStrainStocks!$A$3:'WormStrainStocks'!$A$50000)),"")</f>
        <v/>
      </c>
      <c r="AD45" s="39" t="str">
        <f>IF(INDEX(WormStrainStocks!$E$3:$E$50000,MATCH(GenericLayout!AD45,WormStrainStocks!$A$3:'WormStrainStocks'!$A$50000))="y",INDEX(WormStrainStocks!$A$3:$A$50000,MATCH(GenericLayout!AD45,WormStrainStocks!$A$3:'WormStrainStocks'!$A$50000)),"")</f>
        <v/>
      </c>
      <c r="AE45" s="40" t="str">
        <f>IF(INDEX(WormStrainStocks!$E$3:$E$50000,MATCH(GenericLayout!AE45,WormStrainStocks!$A$3:'WormStrainStocks'!$A$50000))="y",INDEX(WormStrainStocks!$A$3:$A$50000,MATCH(GenericLayout!AE45,WormStrainStocks!$A$3:'WormStrainStocks'!$A$50000)),"")</f>
        <v/>
      </c>
    </row>
    <row r="46" spans="2:32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32" ht="20" thickBot="1" x14ac:dyDescent="0.3">
      <c r="B47" s="42"/>
      <c r="C47" s="43" t="s">
        <v>0</v>
      </c>
      <c r="D47" s="43">
        <f>X36+1</f>
        <v>13</v>
      </c>
      <c r="E47" s="43"/>
      <c r="F47" s="43"/>
      <c r="G47" s="43"/>
      <c r="H47" s="43"/>
      <c r="I47" s="43"/>
      <c r="J47" s="43"/>
      <c r="K47" s="43"/>
      <c r="L47" s="43"/>
      <c r="M47" s="43" t="s">
        <v>0</v>
      </c>
      <c r="N47" s="43">
        <f>D47+1</f>
        <v>14</v>
      </c>
      <c r="O47" s="43"/>
      <c r="P47" s="43"/>
      <c r="Q47" s="43"/>
      <c r="R47" s="43"/>
      <c r="S47" s="43"/>
      <c r="T47" s="43"/>
      <c r="U47" s="43"/>
      <c r="V47" s="42"/>
      <c r="W47" s="43" t="s">
        <v>0</v>
      </c>
      <c r="X47" s="43">
        <f>N47+1</f>
        <v>15</v>
      </c>
      <c r="Y47" s="43"/>
      <c r="Z47" s="43"/>
      <c r="AA47" s="43"/>
      <c r="AB47" s="43"/>
      <c r="AC47" s="43"/>
      <c r="AD47" s="43"/>
      <c r="AE47" s="43"/>
      <c r="AF47" s="42"/>
    </row>
    <row r="48" spans="2:32" x14ac:dyDescent="0.2">
      <c r="C48" s="33" t="str">
        <f>IF(INDEX(WormStrainStocks!$E$3:$E$50000,MATCH(GenericLayout!C48,WormStrainStocks!$A$3:'WormStrainStocks'!$A$50000))="y",INDEX(WormStrainStocks!$A$3:$A$50000,MATCH(GenericLayout!C48,WormStrainStocks!$A$3:'WormStrainStocks'!$A$50000)),"")</f>
        <v/>
      </c>
      <c r="D48" s="34" t="str">
        <f>IF(INDEX(WormStrainStocks!$E$3:$E$50000,MATCH(GenericLayout!D48,WormStrainStocks!$A$3:'WormStrainStocks'!$A$50000))="y",INDEX(WormStrainStocks!$A$3:$A$50000,MATCH(GenericLayout!D48,WormStrainStocks!$A$3:'WormStrainStocks'!$A$50000)),"")</f>
        <v/>
      </c>
      <c r="E48" s="34" t="str">
        <f>IF(INDEX(WormStrainStocks!$E$3:$E$50000,MATCH(GenericLayout!E48,WormStrainStocks!$A$3:'WormStrainStocks'!$A$50000))="y",INDEX(WormStrainStocks!$A$3:$A$50000,MATCH(GenericLayout!E48,WormStrainStocks!$A$3:'WormStrainStocks'!$A$50000)),"")</f>
        <v/>
      </c>
      <c r="F48" s="34" t="str">
        <f>IF(INDEX(WormStrainStocks!$E$3:$E$50000,MATCH(GenericLayout!F48,WormStrainStocks!$A$3:'WormStrainStocks'!$A$50000))="y",INDEX(WormStrainStocks!$A$3:$A$50000,MATCH(GenericLayout!F48,WormStrainStocks!$A$3:'WormStrainStocks'!$A$50000)),"")</f>
        <v/>
      </c>
      <c r="G48" s="34" t="str">
        <f>IF(INDEX(WormStrainStocks!$E$3:$E$50000,MATCH(GenericLayout!G48,WormStrainStocks!$A$3:'WormStrainStocks'!$A$50000))="y",INDEX(WormStrainStocks!$A$3:$A$50000,MATCH(GenericLayout!G48,WormStrainStocks!$A$3:'WormStrainStocks'!$A$50000)),"")</f>
        <v/>
      </c>
      <c r="H48" s="34" t="str">
        <f>IF(INDEX(WormStrainStocks!$E$3:$E$50000,MATCH(GenericLayout!H48,WormStrainStocks!$A$3:'WormStrainStocks'!$A$50000))="y",INDEX(WormStrainStocks!$A$3:$A$50000,MATCH(GenericLayout!H48,WormStrainStocks!$A$3:'WormStrainStocks'!$A$50000)),"")</f>
        <v/>
      </c>
      <c r="I48" s="34" t="str">
        <f>IF(INDEX(WormStrainStocks!$E$3:$E$50000,MATCH(GenericLayout!I48,WormStrainStocks!$A$3:'WormStrainStocks'!$A$50000))="y",INDEX(WormStrainStocks!$A$3:$A$50000,MATCH(GenericLayout!I48,WormStrainStocks!$A$3:'WormStrainStocks'!$A$50000)),"")</f>
        <v/>
      </c>
      <c r="J48" s="34" t="str">
        <f>IF(INDEX(WormStrainStocks!$E$3:$E$50000,MATCH(GenericLayout!J48,WormStrainStocks!$A$3:'WormStrainStocks'!$A$50000))="y",INDEX(WormStrainStocks!$A$3:$A$50000,MATCH(GenericLayout!J48,WormStrainStocks!$A$3:'WormStrainStocks'!$A$50000)),"")</f>
        <v/>
      </c>
      <c r="K48" s="35" t="str">
        <f>IF(INDEX(WormStrainStocks!$E$3:$E$50000,MATCH(GenericLayout!K48,WormStrainStocks!$A$3:'WormStrainStocks'!$A$50000))="y",INDEX(WormStrainStocks!$A$3:$A$50000,MATCH(GenericLayout!K48,WormStrainStocks!$A$3:'WormStrainStocks'!$A$50000)),"")</f>
        <v/>
      </c>
      <c r="L48" s="1"/>
      <c r="M48" s="33" t="str">
        <f>IF(INDEX(WormStrainStocks!$E$3:$E$50000,MATCH(GenericLayout!M48,WormStrainStocks!$A$3:'WormStrainStocks'!$A$50000))="y",INDEX(WormStrainStocks!$A$3:$A$50000,MATCH(GenericLayout!M48,WormStrainStocks!$A$3:'WormStrainStocks'!$A$50000)),"")</f>
        <v/>
      </c>
      <c r="N48" s="34" t="str">
        <f>IF(INDEX(WormStrainStocks!$E$3:$E$50000,MATCH(GenericLayout!N48,WormStrainStocks!$A$3:'WormStrainStocks'!$A$50000))="y",INDEX(WormStrainStocks!$A$3:$A$50000,MATCH(GenericLayout!N48,WormStrainStocks!$A$3:'WormStrainStocks'!$A$50000)),"")</f>
        <v/>
      </c>
      <c r="O48" s="34" t="str">
        <f>IF(INDEX(WormStrainStocks!$E$3:$E$50000,MATCH(GenericLayout!O48,WormStrainStocks!$A$3:'WormStrainStocks'!$A$50000))="y",INDEX(WormStrainStocks!$A$3:$A$50000,MATCH(GenericLayout!O48,WormStrainStocks!$A$3:'WormStrainStocks'!$A$50000)),"")</f>
        <v/>
      </c>
      <c r="P48" s="34" t="str">
        <f>IF(INDEX(WormStrainStocks!$E$3:$E$50000,MATCH(GenericLayout!P48,WormStrainStocks!$A$3:'WormStrainStocks'!$A$50000))="y",INDEX(WormStrainStocks!$A$3:$A$50000,MATCH(GenericLayout!P48,WormStrainStocks!$A$3:'WormStrainStocks'!$A$50000)),"")</f>
        <v/>
      </c>
      <c r="Q48" s="34" t="str">
        <f>IF(INDEX(WormStrainStocks!$E$3:$E$50000,MATCH(GenericLayout!Q48,WormStrainStocks!$A$3:'WormStrainStocks'!$A$50000))="y",INDEX(WormStrainStocks!$A$3:$A$50000,MATCH(GenericLayout!Q48,WormStrainStocks!$A$3:'WormStrainStocks'!$A$50000)),"")</f>
        <v/>
      </c>
      <c r="R48" s="34" t="str">
        <f>IF(INDEX(WormStrainStocks!$E$3:$E$50000,MATCH(GenericLayout!R48,WormStrainStocks!$A$3:'WormStrainStocks'!$A$50000))="y",INDEX(WormStrainStocks!$A$3:$A$50000,MATCH(GenericLayout!R48,WormStrainStocks!$A$3:'WormStrainStocks'!$A$50000)),"")</f>
        <v/>
      </c>
      <c r="S48" s="34" t="str">
        <f>IF(INDEX(WormStrainStocks!$E$3:$E$50000,MATCH(GenericLayout!S48,WormStrainStocks!$A$3:'WormStrainStocks'!$A$50000))="y",INDEX(WormStrainStocks!$A$3:$A$50000,MATCH(GenericLayout!S48,WormStrainStocks!$A$3:'WormStrainStocks'!$A$50000)),"")</f>
        <v/>
      </c>
      <c r="T48" s="34" t="str">
        <f>IF(INDEX(WormStrainStocks!$E$3:$E$50000,MATCH(GenericLayout!T48,WormStrainStocks!$A$3:'WormStrainStocks'!$A$50000))="y",INDEX(WormStrainStocks!$A$3:$A$50000,MATCH(GenericLayout!T48,WormStrainStocks!$A$3:'WormStrainStocks'!$A$50000)),"")</f>
        <v/>
      </c>
      <c r="U48" s="35" t="str">
        <f>IF(INDEX(WormStrainStocks!$E$3:$E$50000,MATCH(GenericLayout!U48,WormStrainStocks!$A$3:'WormStrainStocks'!$A$50000))="y",INDEX(WormStrainStocks!$A$3:$A$50000,MATCH(GenericLayout!U48,WormStrainStocks!$A$3:'WormStrainStocks'!$A$50000)),"")</f>
        <v/>
      </c>
      <c r="W48" s="33" t="str">
        <f>IF(INDEX(WormStrainStocks!$E$3:$E$50000,MATCH(GenericLayout!W48,WormStrainStocks!$A$3:'WormStrainStocks'!$A$50000))="y",INDEX(WormStrainStocks!$A$3:$A$50000,MATCH(GenericLayout!W48,WormStrainStocks!$A$3:'WormStrainStocks'!$A$50000)),"")</f>
        <v/>
      </c>
      <c r="X48" s="34" t="str">
        <f>IF(INDEX(WormStrainStocks!$E$3:$E$50000,MATCH(GenericLayout!X48,WormStrainStocks!$A$3:'WormStrainStocks'!$A$50000))="y",INDEX(WormStrainStocks!$A$3:$A$50000,MATCH(GenericLayout!X48,WormStrainStocks!$A$3:'WormStrainStocks'!$A$50000)),"")</f>
        <v/>
      </c>
      <c r="Y48" s="34" t="str">
        <f>IF(INDEX(WormStrainStocks!$E$3:$E$50000,MATCH(GenericLayout!Y48,WormStrainStocks!$A$3:'WormStrainStocks'!$A$50000))="y",INDEX(WormStrainStocks!$A$3:$A$50000,MATCH(GenericLayout!Y48,WormStrainStocks!$A$3:'WormStrainStocks'!$A$50000)),"")</f>
        <v/>
      </c>
      <c r="Z48" s="34" t="str">
        <f>IF(INDEX(WormStrainStocks!$E$3:$E$50000,MATCH(GenericLayout!Z48,WormStrainStocks!$A$3:'WormStrainStocks'!$A$50000))="y",INDEX(WormStrainStocks!$A$3:$A$50000,MATCH(GenericLayout!Z48,WormStrainStocks!$A$3:'WormStrainStocks'!$A$50000)),"")</f>
        <v/>
      </c>
      <c r="AA48" s="34" t="str">
        <f>IF(INDEX(WormStrainStocks!$E$3:$E$50000,MATCH(GenericLayout!AA48,WormStrainStocks!$A$3:'WormStrainStocks'!$A$50000))="y",INDEX(WormStrainStocks!$A$3:$A$50000,MATCH(GenericLayout!AA48,WormStrainStocks!$A$3:'WormStrainStocks'!$A$50000)),"")</f>
        <v/>
      </c>
      <c r="AB48" s="34" t="str">
        <f>IF(INDEX(WormStrainStocks!$E$3:$E$50000,MATCH(GenericLayout!AB48,WormStrainStocks!$A$3:'WormStrainStocks'!$A$50000))="y",INDEX(WormStrainStocks!$A$3:$A$50000,MATCH(GenericLayout!AB48,WormStrainStocks!$A$3:'WormStrainStocks'!$A$50000)),"")</f>
        <v/>
      </c>
      <c r="AC48" s="34" t="str">
        <f>IF(INDEX(WormStrainStocks!$E$3:$E$50000,MATCH(GenericLayout!AC48,WormStrainStocks!$A$3:'WormStrainStocks'!$A$50000))="y",INDEX(WormStrainStocks!$A$3:$A$50000,MATCH(GenericLayout!AC48,WormStrainStocks!$A$3:'WormStrainStocks'!$A$50000)),"")</f>
        <v/>
      </c>
      <c r="AD48" s="34" t="str">
        <f>IF(INDEX(WormStrainStocks!$E$3:$E$50000,MATCH(GenericLayout!AD48,WormStrainStocks!$A$3:'WormStrainStocks'!$A$50000))="y",INDEX(WormStrainStocks!$A$3:$A$50000,MATCH(GenericLayout!AD48,WormStrainStocks!$A$3:'WormStrainStocks'!$A$50000)),"")</f>
        <v/>
      </c>
      <c r="AE48" s="35" t="str">
        <f>IF(INDEX(WormStrainStocks!$E$3:$E$50000,MATCH(GenericLayout!AE48,WormStrainStocks!$A$3:'WormStrainStocks'!$A$50000))="y",INDEX(WormStrainStocks!$A$3:$A$50000,MATCH(GenericLayout!AE48,WormStrainStocks!$A$3:'WormStrainStocks'!$A$50000)),"")</f>
        <v/>
      </c>
    </row>
    <row r="49" spans="2:32" x14ac:dyDescent="0.2">
      <c r="C49" s="36" t="str">
        <f>IF(INDEX(WormStrainStocks!$E$3:$E$50000,MATCH(GenericLayout!C49,WormStrainStocks!$A$3:'WormStrainStocks'!$A$50000))="y",INDEX(WormStrainStocks!$A$3:$A$50000,MATCH(GenericLayout!C49,WormStrainStocks!$A$3:'WormStrainStocks'!$A$50000)),"")</f>
        <v/>
      </c>
      <c r="D49" s="2" t="str">
        <f>IF(INDEX(WormStrainStocks!$E$3:$E$50000,MATCH(GenericLayout!D49,WormStrainStocks!$A$3:'WormStrainStocks'!$A$50000))="y",INDEX(WormStrainStocks!$A$3:$A$50000,MATCH(GenericLayout!D49,WormStrainStocks!$A$3:'WormStrainStocks'!$A$50000)),"")</f>
        <v/>
      </c>
      <c r="E49" s="2" t="str">
        <f>IF(INDEX(WormStrainStocks!$E$3:$E$50000,MATCH(GenericLayout!E49,WormStrainStocks!$A$3:'WormStrainStocks'!$A$50000))="y",INDEX(WormStrainStocks!$A$3:$A$50000,MATCH(GenericLayout!E49,WormStrainStocks!$A$3:'WormStrainStocks'!$A$50000)),"")</f>
        <v/>
      </c>
      <c r="F49" s="2" t="str">
        <f>IF(INDEX(WormStrainStocks!$E$3:$E$50000,MATCH(GenericLayout!F49,WormStrainStocks!$A$3:'WormStrainStocks'!$A$50000))="y",INDEX(WormStrainStocks!$A$3:$A$50000,MATCH(GenericLayout!F49,WormStrainStocks!$A$3:'WormStrainStocks'!$A$50000)),"")</f>
        <v/>
      </c>
      <c r="G49" s="2" t="str">
        <f>IF(INDEX(WormStrainStocks!$E$3:$E$50000,MATCH(GenericLayout!G49,WormStrainStocks!$A$3:'WormStrainStocks'!$A$50000))="y",INDEX(WormStrainStocks!$A$3:$A$50000,MATCH(GenericLayout!G49,WormStrainStocks!$A$3:'WormStrainStocks'!$A$50000)),"")</f>
        <v/>
      </c>
      <c r="H49" s="2" t="str">
        <f>IF(INDEX(WormStrainStocks!$E$3:$E$50000,MATCH(GenericLayout!H49,WormStrainStocks!$A$3:'WormStrainStocks'!$A$50000))="y",INDEX(WormStrainStocks!$A$3:$A$50000,MATCH(GenericLayout!H49,WormStrainStocks!$A$3:'WormStrainStocks'!$A$50000)),"")</f>
        <v/>
      </c>
      <c r="I49" s="2" t="str">
        <f>IF(INDEX(WormStrainStocks!$E$3:$E$50000,MATCH(GenericLayout!I49,WormStrainStocks!$A$3:'WormStrainStocks'!$A$50000))="y",INDEX(WormStrainStocks!$A$3:$A$50000,MATCH(GenericLayout!I49,WormStrainStocks!$A$3:'WormStrainStocks'!$A$50000)),"")</f>
        <v/>
      </c>
      <c r="J49" s="2" t="str">
        <f>IF(INDEX(WormStrainStocks!$E$3:$E$50000,MATCH(GenericLayout!J49,WormStrainStocks!$A$3:'WormStrainStocks'!$A$50000))="y",INDEX(WormStrainStocks!$A$3:$A$50000,MATCH(GenericLayout!J49,WormStrainStocks!$A$3:'WormStrainStocks'!$A$50000)),"")</f>
        <v/>
      </c>
      <c r="K49" s="37" t="str">
        <f>IF(INDEX(WormStrainStocks!$E$3:$E$50000,MATCH(GenericLayout!K49,WormStrainStocks!$A$3:'WormStrainStocks'!$A$50000))="y",INDEX(WormStrainStocks!$A$3:$A$50000,MATCH(GenericLayout!K49,WormStrainStocks!$A$3:'WormStrainStocks'!$A$50000)),"")</f>
        <v/>
      </c>
      <c r="L49" s="1"/>
      <c r="M49" s="36" t="str">
        <f>IF(INDEX(WormStrainStocks!$E$3:$E$50000,MATCH(GenericLayout!M49,WormStrainStocks!$A$3:'WormStrainStocks'!$A$50000))="y",INDEX(WormStrainStocks!$A$3:$A$50000,MATCH(GenericLayout!M49,WormStrainStocks!$A$3:'WormStrainStocks'!$A$50000)),"")</f>
        <v/>
      </c>
      <c r="N49" s="2" t="str">
        <f>IF(INDEX(WormStrainStocks!$E$3:$E$50000,MATCH(GenericLayout!N49,WormStrainStocks!$A$3:'WormStrainStocks'!$A$50000))="y",INDEX(WormStrainStocks!$A$3:$A$50000,MATCH(GenericLayout!N49,WormStrainStocks!$A$3:'WormStrainStocks'!$A$50000)),"")</f>
        <v/>
      </c>
      <c r="O49" s="2" t="str">
        <f>IF(INDEX(WormStrainStocks!$E$3:$E$50000,MATCH(GenericLayout!O49,WormStrainStocks!$A$3:'WormStrainStocks'!$A$50000))="y",INDEX(WormStrainStocks!$A$3:$A$50000,MATCH(GenericLayout!O49,WormStrainStocks!$A$3:'WormStrainStocks'!$A$50000)),"")</f>
        <v/>
      </c>
      <c r="P49" s="2" t="str">
        <f>IF(INDEX(WormStrainStocks!$E$3:$E$50000,MATCH(GenericLayout!P49,WormStrainStocks!$A$3:'WormStrainStocks'!$A$50000))="y",INDEX(WormStrainStocks!$A$3:$A$50000,MATCH(GenericLayout!P49,WormStrainStocks!$A$3:'WormStrainStocks'!$A$50000)),"")</f>
        <v/>
      </c>
      <c r="Q49" s="2" t="str">
        <f>IF(INDEX(WormStrainStocks!$E$3:$E$50000,MATCH(GenericLayout!Q49,WormStrainStocks!$A$3:'WormStrainStocks'!$A$50000))="y",INDEX(WormStrainStocks!$A$3:$A$50000,MATCH(GenericLayout!Q49,WormStrainStocks!$A$3:'WormStrainStocks'!$A$50000)),"")</f>
        <v/>
      </c>
      <c r="R49" s="2" t="str">
        <f>IF(INDEX(WormStrainStocks!$E$3:$E$50000,MATCH(GenericLayout!R49,WormStrainStocks!$A$3:'WormStrainStocks'!$A$50000))="y",INDEX(WormStrainStocks!$A$3:$A$50000,MATCH(GenericLayout!R49,WormStrainStocks!$A$3:'WormStrainStocks'!$A$50000)),"")</f>
        <v/>
      </c>
      <c r="S49" s="2" t="str">
        <f>IF(INDEX(WormStrainStocks!$E$3:$E$50000,MATCH(GenericLayout!S49,WormStrainStocks!$A$3:'WormStrainStocks'!$A$50000))="y",INDEX(WormStrainStocks!$A$3:$A$50000,MATCH(GenericLayout!S49,WormStrainStocks!$A$3:'WormStrainStocks'!$A$50000)),"")</f>
        <v/>
      </c>
      <c r="T49" s="2" t="str">
        <f>IF(INDEX(WormStrainStocks!$E$3:$E$50000,MATCH(GenericLayout!T49,WormStrainStocks!$A$3:'WormStrainStocks'!$A$50000))="y",INDEX(WormStrainStocks!$A$3:$A$50000,MATCH(GenericLayout!T49,WormStrainStocks!$A$3:'WormStrainStocks'!$A$50000)),"")</f>
        <v/>
      </c>
      <c r="U49" s="37" t="str">
        <f>IF(INDEX(WormStrainStocks!$E$3:$E$50000,MATCH(GenericLayout!U49,WormStrainStocks!$A$3:'WormStrainStocks'!$A$50000))="y",INDEX(WormStrainStocks!$A$3:$A$50000,MATCH(GenericLayout!U49,WormStrainStocks!$A$3:'WormStrainStocks'!$A$50000)),"")</f>
        <v/>
      </c>
      <c r="W49" s="36" t="str">
        <f>IF(INDEX(WormStrainStocks!$E$3:$E$50000,MATCH(GenericLayout!W49,WormStrainStocks!$A$3:'WormStrainStocks'!$A$50000))="y",INDEX(WormStrainStocks!$A$3:$A$50000,MATCH(GenericLayout!W49,WormStrainStocks!$A$3:'WormStrainStocks'!$A$50000)),"")</f>
        <v/>
      </c>
      <c r="X49" s="2" t="str">
        <f>IF(INDEX(WormStrainStocks!$E$3:$E$50000,MATCH(GenericLayout!X49,WormStrainStocks!$A$3:'WormStrainStocks'!$A$50000))="y",INDEX(WormStrainStocks!$A$3:$A$50000,MATCH(GenericLayout!X49,WormStrainStocks!$A$3:'WormStrainStocks'!$A$50000)),"")</f>
        <v/>
      </c>
      <c r="Y49" s="2" t="str">
        <f>IF(INDEX(WormStrainStocks!$E$3:$E$50000,MATCH(GenericLayout!Y49,WormStrainStocks!$A$3:'WormStrainStocks'!$A$50000))="y",INDEX(WormStrainStocks!$A$3:$A$50000,MATCH(GenericLayout!Y49,WormStrainStocks!$A$3:'WormStrainStocks'!$A$50000)),"")</f>
        <v/>
      </c>
      <c r="Z49" s="2" t="str">
        <f>IF(INDEX(WormStrainStocks!$E$3:$E$50000,MATCH(GenericLayout!Z49,WormStrainStocks!$A$3:'WormStrainStocks'!$A$50000))="y",INDEX(WormStrainStocks!$A$3:$A$50000,MATCH(GenericLayout!Z49,WormStrainStocks!$A$3:'WormStrainStocks'!$A$50000)),"")</f>
        <v/>
      </c>
      <c r="AA49" s="2" t="str">
        <f>IF(INDEX(WormStrainStocks!$E$3:$E$50000,MATCH(GenericLayout!AA49,WormStrainStocks!$A$3:'WormStrainStocks'!$A$50000))="y",INDEX(WormStrainStocks!$A$3:$A$50000,MATCH(GenericLayout!AA49,WormStrainStocks!$A$3:'WormStrainStocks'!$A$50000)),"")</f>
        <v/>
      </c>
      <c r="AB49" s="2" t="str">
        <f>IF(INDEX(WormStrainStocks!$E$3:$E$50000,MATCH(GenericLayout!AB49,WormStrainStocks!$A$3:'WormStrainStocks'!$A$50000))="y",INDEX(WormStrainStocks!$A$3:$A$50000,MATCH(GenericLayout!AB49,WormStrainStocks!$A$3:'WormStrainStocks'!$A$50000)),"")</f>
        <v/>
      </c>
      <c r="AC49" s="2" t="str">
        <f>IF(INDEX(WormStrainStocks!$E$3:$E$50000,MATCH(GenericLayout!AC49,WormStrainStocks!$A$3:'WormStrainStocks'!$A$50000))="y",INDEX(WormStrainStocks!$A$3:$A$50000,MATCH(GenericLayout!AC49,WormStrainStocks!$A$3:'WormStrainStocks'!$A$50000)),"")</f>
        <v/>
      </c>
      <c r="AD49" s="2" t="str">
        <f>IF(INDEX(WormStrainStocks!$E$3:$E$50000,MATCH(GenericLayout!AD49,WormStrainStocks!$A$3:'WormStrainStocks'!$A$50000))="y",INDEX(WormStrainStocks!$A$3:$A$50000,MATCH(GenericLayout!AD49,WormStrainStocks!$A$3:'WormStrainStocks'!$A$50000)),"")</f>
        <v/>
      </c>
      <c r="AE49" s="37" t="str">
        <f>IF(INDEX(WormStrainStocks!$E$3:$E$50000,MATCH(GenericLayout!AE49,WormStrainStocks!$A$3:'WormStrainStocks'!$A$50000))="y",INDEX(WormStrainStocks!$A$3:$A$50000,MATCH(GenericLayout!AE49,WormStrainStocks!$A$3:'WormStrainStocks'!$A$50000)),"")</f>
        <v/>
      </c>
    </row>
    <row r="50" spans="2:32" x14ac:dyDescent="0.2">
      <c r="C50" s="36" t="str">
        <f>IF(INDEX(WormStrainStocks!$E$3:$E$50000,MATCH(GenericLayout!C50,WormStrainStocks!$A$3:'WormStrainStocks'!$A$50000))="y",INDEX(WormStrainStocks!$A$3:$A$50000,MATCH(GenericLayout!C50,WormStrainStocks!$A$3:'WormStrainStocks'!$A$50000)),"")</f>
        <v/>
      </c>
      <c r="D50" s="2" t="str">
        <f>IF(INDEX(WormStrainStocks!$E$3:$E$50000,MATCH(GenericLayout!D50,WormStrainStocks!$A$3:'WormStrainStocks'!$A$50000))="y",INDEX(WormStrainStocks!$A$3:$A$50000,MATCH(GenericLayout!D50,WormStrainStocks!$A$3:'WormStrainStocks'!$A$50000)),"")</f>
        <v/>
      </c>
      <c r="E50" s="2" t="str">
        <f>IF(INDEX(WormStrainStocks!$E$3:$E$50000,MATCH(GenericLayout!E50,WormStrainStocks!$A$3:'WormStrainStocks'!$A$50000))="y",INDEX(WormStrainStocks!$A$3:$A$50000,MATCH(GenericLayout!E50,WormStrainStocks!$A$3:'WormStrainStocks'!$A$50000)),"")</f>
        <v/>
      </c>
      <c r="F50" s="2" t="str">
        <f>IF(INDEX(WormStrainStocks!$E$3:$E$50000,MATCH(GenericLayout!F50,WormStrainStocks!$A$3:'WormStrainStocks'!$A$50000))="y",INDEX(WormStrainStocks!$A$3:$A$50000,MATCH(GenericLayout!F50,WormStrainStocks!$A$3:'WormStrainStocks'!$A$50000)),"")</f>
        <v/>
      </c>
      <c r="G50" s="2" t="str">
        <f>IF(INDEX(WormStrainStocks!$E$3:$E$50000,MATCH(GenericLayout!G50,WormStrainStocks!$A$3:'WormStrainStocks'!$A$50000))="y",INDEX(WormStrainStocks!$A$3:$A$50000,MATCH(GenericLayout!G50,WormStrainStocks!$A$3:'WormStrainStocks'!$A$50000)),"")</f>
        <v/>
      </c>
      <c r="H50" s="2" t="str">
        <f>IF(INDEX(WormStrainStocks!$E$3:$E$50000,MATCH(GenericLayout!H50,WormStrainStocks!$A$3:'WormStrainStocks'!$A$50000))="y",INDEX(WormStrainStocks!$A$3:$A$50000,MATCH(GenericLayout!H50,WormStrainStocks!$A$3:'WormStrainStocks'!$A$50000)),"")</f>
        <v/>
      </c>
      <c r="I50" s="2" t="str">
        <f>IF(INDEX(WormStrainStocks!$E$3:$E$50000,MATCH(GenericLayout!I50,WormStrainStocks!$A$3:'WormStrainStocks'!$A$50000))="y",INDEX(WormStrainStocks!$A$3:$A$50000,MATCH(GenericLayout!I50,WormStrainStocks!$A$3:'WormStrainStocks'!$A$50000)),"")</f>
        <v/>
      </c>
      <c r="J50" s="2" t="str">
        <f>IF(INDEX(WormStrainStocks!$E$3:$E$50000,MATCH(GenericLayout!J50,WormStrainStocks!$A$3:'WormStrainStocks'!$A$50000))="y",INDEX(WormStrainStocks!$A$3:$A$50000,MATCH(GenericLayout!J50,WormStrainStocks!$A$3:'WormStrainStocks'!$A$50000)),"")</f>
        <v/>
      </c>
      <c r="K50" s="37" t="str">
        <f>IF(INDEX(WormStrainStocks!$E$3:$E$50000,MATCH(GenericLayout!K50,WormStrainStocks!$A$3:'WormStrainStocks'!$A$50000))="y",INDEX(WormStrainStocks!$A$3:$A$50000,MATCH(GenericLayout!K50,WormStrainStocks!$A$3:'WormStrainStocks'!$A$50000)),"")</f>
        <v/>
      </c>
      <c r="L50" s="1"/>
      <c r="M50" s="36" t="str">
        <f>IF(INDEX(WormStrainStocks!$E$3:$E$50000,MATCH(GenericLayout!M50,WormStrainStocks!$A$3:'WormStrainStocks'!$A$50000))="y",INDEX(WormStrainStocks!$A$3:$A$50000,MATCH(GenericLayout!M50,WormStrainStocks!$A$3:'WormStrainStocks'!$A$50000)),"")</f>
        <v/>
      </c>
      <c r="N50" s="2" t="str">
        <f>IF(INDEX(WormStrainStocks!$E$3:$E$50000,MATCH(GenericLayout!N50,WormStrainStocks!$A$3:'WormStrainStocks'!$A$50000))="y",INDEX(WormStrainStocks!$A$3:$A$50000,MATCH(GenericLayout!N50,WormStrainStocks!$A$3:'WormStrainStocks'!$A$50000)),"")</f>
        <v/>
      </c>
      <c r="O50" s="2" t="str">
        <f>IF(INDEX(WormStrainStocks!$E$3:$E$50000,MATCH(GenericLayout!O50,WormStrainStocks!$A$3:'WormStrainStocks'!$A$50000))="y",INDEX(WormStrainStocks!$A$3:$A$50000,MATCH(GenericLayout!O50,WormStrainStocks!$A$3:'WormStrainStocks'!$A$50000)),"")</f>
        <v/>
      </c>
      <c r="P50" s="2" t="str">
        <f>IF(INDEX(WormStrainStocks!$E$3:$E$50000,MATCH(GenericLayout!P50,WormStrainStocks!$A$3:'WormStrainStocks'!$A$50000))="y",INDEX(WormStrainStocks!$A$3:$A$50000,MATCH(GenericLayout!P50,WormStrainStocks!$A$3:'WormStrainStocks'!$A$50000)),"")</f>
        <v/>
      </c>
      <c r="Q50" s="2" t="str">
        <f>IF(INDEX(WormStrainStocks!$E$3:$E$50000,MATCH(GenericLayout!Q50,WormStrainStocks!$A$3:'WormStrainStocks'!$A$50000))="y",INDEX(WormStrainStocks!$A$3:$A$50000,MATCH(GenericLayout!Q50,WormStrainStocks!$A$3:'WormStrainStocks'!$A$50000)),"")</f>
        <v/>
      </c>
      <c r="R50" s="2" t="str">
        <f>IF(INDEX(WormStrainStocks!$E$3:$E$50000,MATCH(GenericLayout!R50,WormStrainStocks!$A$3:'WormStrainStocks'!$A$50000))="y",INDEX(WormStrainStocks!$A$3:$A$50000,MATCH(GenericLayout!R50,WormStrainStocks!$A$3:'WormStrainStocks'!$A$50000)),"")</f>
        <v/>
      </c>
      <c r="S50" s="2" t="str">
        <f>IF(INDEX(WormStrainStocks!$E$3:$E$50000,MATCH(GenericLayout!S50,WormStrainStocks!$A$3:'WormStrainStocks'!$A$50000))="y",INDEX(WormStrainStocks!$A$3:$A$50000,MATCH(GenericLayout!S50,WormStrainStocks!$A$3:'WormStrainStocks'!$A$50000)),"")</f>
        <v/>
      </c>
      <c r="T50" s="2" t="str">
        <f>IF(INDEX(WormStrainStocks!$E$3:$E$50000,MATCH(GenericLayout!T50,WormStrainStocks!$A$3:'WormStrainStocks'!$A$50000))="y",INDEX(WormStrainStocks!$A$3:$A$50000,MATCH(GenericLayout!T50,WormStrainStocks!$A$3:'WormStrainStocks'!$A$50000)),"")</f>
        <v/>
      </c>
      <c r="U50" s="37" t="str">
        <f>IF(INDEX(WormStrainStocks!$E$3:$E$50000,MATCH(GenericLayout!U50,WormStrainStocks!$A$3:'WormStrainStocks'!$A$50000))="y",INDEX(WormStrainStocks!$A$3:$A$50000,MATCH(GenericLayout!U50,WormStrainStocks!$A$3:'WormStrainStocks'!$A$50000)),"")</f>
        <v/>
      </c>
      <c r="W50" s="36" t="str">
        <f>IF(INDEX(WormStrainStocks!$E$3:$E$50000,MATCH(GenericLayout!W50,WormStrainStocks!$A$3:'WormStrainStocks'!$A$50000))="y",INDEX(WormStrainStocks!$A$3:$A$50000,MATCH(GenericLayout!W50,WormStrainStocks!$A$3:'WormStrainStocks'!$A$50000)),"")</f>
        <v/>
      </c>
      <c r="X50" s="2" t="str">
        <f>IF(INDEX(WormStrainStocks!$E$3:$E$50000,MATCH(GenericLayout!X50,WormStrainStocks!$A$3:'WormStrainStocks'!$A$50000))="y",INDEX(WormStrainStocks!$A$3:$A$50000,MATCH(GenericLayout!X50,WormStrainStocks!$A$3:'WormStrainStocks'!$A$50000)),"")</f>
        <v/>
      </c>
      <c r="Y50" s="2" t="str">
        <f>IF(INDEX(WormStrainStocks!$E$3:$E$50000,MATCH(GenericLayout!Y50,WormStrainStocks!$A$3:'WormStrainStocks'!$A$50000))="y",INDEX(WormStrainStocks!$A$3:$A$50000,MATCH(GenericLayout!Y50,WormStrainStocks!$A$3:'WormStrainStocks'!$A$50000)),"")</f>
        <v/>
      </c>
      <c r="Z50" s="2" t="str">
        <f>IF(INDEX(WormStrainStocks!$E$3:$E$50000,MATCH(GenericLayout!Z50,WormStrainStocks!$A$3:'WormStrainStocks'!$A$50000))="y",INDEX(WormStrainStocks!$A$3:$A$50000,MATCH(GenericLayout!Z50,WormStrainStocks!$A$3:'WormStrainStocks'!$A$50000)),"")</f>
        <v/>
      </c>
      <c r="AA50" s="2" t="str">
        <f>IF(INDEX(WormStrainStocks!$E$3:$E$50000,MATCH(GenericLayout!AA50,WormStrainStocks!$A$3:'WormStrainStocks'!$A$50000))="y",INDEX(WormStrainStocks!$A$3:$A$50000,MATCH(GenericLayout!AA50,WormStrainStocks!$A$3:'WormStrainStocks'!$A$50000)),"")</f>
        <v/>
      </c>
      <c r="AB50" s="2" t="str">
        <f>IF(INDEX(WormStrainStocks!$E$3:$E$50000,MATCH(GenericLayout!AB50,WormStrainStocks!$A$3:'WormStrainStocks'!$A$50000))="y",INDEX(WormStrainStocks!$A$3:$A$50000,MATCH(GenericLayout!AB50,WormStrainStocks!$A$3:'WormStrainStocks'!$A$50000)),"")</f>
        <v/>
      </c>
      <c r="AC50" s="2" t="str">
        <f>IF(INDEX(WormStrainStocks!$E$3:$E$50000,MATCH(GenericLayout!AC50,WormStrainStocks!$A$3:'WormStrainStocks'!$A$50000))="y",INDEX(WormStrainStocks!$A$3:$A$50000,MATCH(GenericLayout!AC50,WormStrainStocks!$A$3:'WormStrainStocks'!$A$50000)),"")</f>
        <v/>
      </c>
      <c r="AD50" s="2" t="str">
        <f>IF(INDEX(WormStrainStocks!$E$3:$E$50000,MATCH(GenericLayout!AD50,WormStrainStocks!$A$3:'WormStrainStocks'!$A$50000))="y",INDEX(WormStrainStocks!$A$3:$A$50000,MATCH(GenericLayout!AD50,WormStrainStocks!$A$3:'WormStrainStocks'!$A$50000)),"")</f>
        <v/>
      </c>
      <c r="AE50" s="37" t="str">
        <f>IF(INDEX(WormStrainStocks!$E$3:$E$50000,MATCH(GenericLayout!AE50,WormStrainStocks!$A$3:'WormStrainStocks'!$A$50000))="y",INDEX(WormStrainStocks!$A$3:$A$50000,MATCH(GenericLayout!AE50,WormStrainStocks!$A$3:'WormStrainStocks'!$A$50000)),"")</f>
        <v/>
      </c>
    </row>
    <row r="51" spans="2:32" x14ac:dyDescent="0.2">
      <c r="C51" s="36" t="str">
        <f>IF(INDEX(WormStrainStocks!$E$3:$E$50000,MATCH(GenericLayout!C51,WormStrainStocks!$A$3:'WormStrainStocks'!$A$50000))="y",INDEX(WormStrainStocks!$A$3:$A$50000,MATCH(GenericLayout!C51,WormStrainStocks!$A$3:'WormStrainStocks'!$A$50000)),"")</f>
        <v/>
      </c>
      <c r="D51" s="2" t="str">
        <f>IF(INDEX(WormStrainStocks!$E$3:$E$50000,MATCH(GenericLayout!D51,WormStrainStocks!$A$3:'WormStrainStocks'!$A$50000))="y",INDEX(WormStrainStocks!$A$3:$A$50000,MATCH(GenericLayout!D51,WormStrainStocks!$A$3:'WormStrainStocks'!$A$50000)),"")</f>
        <v/>
      </c>
      <c r="E51" s="2" t="str">
        <f>IF(INDEX(WormStrainStocks!$E$3:$E$50000,MATCH(GenericLayout!E51,WormStrainStocks!$A$3:'WormStrainStocks'!$A$50000))="y",INDEX(WormStrainStocks!$A$3:$A$50000,MATCH(GenericLayout!E51,WormStrainStocks!$A$3:'WormStrainStocks'!$A$50000)),"")</f>
        <v/>
      </c>
      <c r="F51" s="2" t="str">
        <f>IF(INDEX(WormStrainStocks!$E$3:$E$50000,MATCH(GenericLayout!F51,WormStrainStocks!$A$3:'WormStrainStocks'!$A$50000))="y",INDEX(WormStrainStocks!$A$3:$A$50000,MATCH(GenericLayout!F51,WormStrainStocks!$A$3:'WormStrainStocks'!$A$50000)),"")</f>
        <v/>
      </c>
      <c r="G51" s="2" t="str">
        <f>IF(INDEX(WormStrainStocks!$E$3:$E$50000,MATCH(GenericLayout!G51,WormStrainStocks!$A$3:'WormStrainStocks'!$A$50000))="y",INDEX(WormStrainStocks!$A$3:$A$50000,MATCH(GenericLayout!G51,WormStrainStocks!$A$3:'WormStrainStocks'!$A$50000)),"")</f>
        <v/>
      </c>
      <c r="H51" s="2" t="str">
        <f>IF(INDEX(WormStrainStocks!$E$3:$E$50000,MATCH(GenericLayout!H51,WormStrainStocks!$A$3:'WormStrainStocks'!$A$50000))="y",INDEX(WormStrainStocks!$A$3:$A$50000,MATCH(GenericLayout!H51,WormStrainStocks!$A$3:'WormStrainStocks'!$A$50000)),"")</f>
        <v/>
      </c>
      <c r="I51" s="2" t="str">
        <f>IF(INDEX(WormStrainStocks!$E$3:$E$50000,MATCH(GenericLayout!I51,WormStrainStocks!$A$3:'WormStrainStocks'!$A$50000))="y",INDEX(WormStrainStocks!$A$3:$A$50000,MATCH(GenericLayout!I51,WormStrainStocks!$A$3:'WormStrainStocks'!$A$50000)),"")</f>
        <v/>
      </c>
      <c r="J51" s="2" t="str">
        <f>IF(INDEX(WormStrainStocks!$E$3:$E$50000,MATCH(GenericLayout!J51,WormStrainStocks!$A$3:'WormStrainStocks'!$A$50000))="y",INDEX(WormStrainStocks!$A$3:$A$50000,MATCH(GenericLayout!J51,WormStrainStocks!$A$3:'WormStrainStocks'!$A$50000)),"")</f>
        <v/>
      </c>
      <c r="K51" s="37" t="str">
        <f>IF(INDEX(WormStrainStocks!$E$3:$E$50000,MATCH(GenericLayout!K51,WormStrainStocks!$A$3:'WormStrainStocks'!$A$50000))="y",INDEX(WormStrainStocks!$A$3:$A$50000,MATCH(GenericLayout!K51,WormStrainStocks!$A$3:'WormStrainStocks'!$A$50000)),"")</f>
        <v/>
      </c>
      <c r="L51" s="1"/>
      <c r="M51" s="36" t="str">
        <f>IF(INDEX(WormStrainStocks!$E$3:$E$50000,MATCH(GenericLayout!M51,WormStrainStocks!$A$3:'WormStrainStocks'!$A$50000))="y",INDEX(WormStrainStocks!$A$3:$A$50000,MATCH(GenericLayout!M51,WormStrainStocks!$A$3:'WormStrainStocks'!$A$50000)),"")</f>
        <v/>
      </c>
      <c r="N51" s="2" t="str">
        <f>IF(INDEX(WormStrainStocks!$E$3:$E$50000,MATCH(GenericLayout!N51,WormStrainStocks!$A$3:'WormStrainStocks'!$A$50000))="y",INDEX(WormStrainStocks!$A$3:$A$50000,MATCH(GenericLayout!N51,WormStrainStocks!$A$3:'WormStrainStocks'!$A$50000)),"")</f>
        <v/>
      </c>
      <c r="O51" s="2" t="str">
        <f>IF(INDEX(WormStrainStocks!$E$3:$E$50000,MATCH(GenericLayout!O51,WormStrainStocks!$A$3:'WormStrainStocks'!$A$50000))="y",INDEX(WormStrainStocks!$A$3:$A$50000,MATCH(GenericLayout!O51,WormStrainStocks!$A$3:'WormStrainStocks'!$A$50000)),"")</f>
        <v/>
      </c>
      <c r="P51" s="2" t="str">
        <f>IF(INDEX(WormStrainStocks!$E$3:$E$50000,MATCH(GenericLayout!P51,WormStrainStocks!$A$3:'WormStrainStocks'!$A$50000))="y",INDEX(WormStrainStocks!$A$3:$A$50000,MATCH(GenericLayout!P51,WormStrainStocks!$A$3:'WormStrainStocks'!$A$50000)),"")</f>
        <v/>
      </c>
      <c r="Q51" s="2" t="str">
        <f>IF(INDEX(WormStrainStocks!$E$3:$E$50000,MATCH(GenericLayout!Q51,WormStrainStocks!$A$3:'WormStrainStocks'!$A$50000))="y",INDEX(WormStrainStocks!$A$3:$A$50000,MATCH(GenericLayout!Q51,WormStrainStocks!$A$3:'WormStrainStocks'!$A$50000)),"")</f>
        <v/>
      </c>
      <c r="R51" s="2" t="str">
        <f>IF(INDEX(WormStrainStocks!$E$3:$E$50000,MATCH(GenericLayout!R51,WormStrainStocks!$A$3:'WormStrainStocks'!$A$50000))="y",INDEX(WormStrainStocks!$A$3:$A$50000,MATCH(GenericLayout!R51,WormStrainStocks!$A$3:'WormStrainStocks'!$A$50000)),"")</f>
        <v/>
      </c>
      <c r="S51" s="2" t="str">
        <f>IF(INDEX(WormStrainStocks!$E$3:$E$50000,MATCH(GenericLayout!S51,WormStrainStocks!$A$3:'WormStrainStocks'!$A$50000))="y",INDEX(WormStrainStocks!$A$3:$A$50000,MATCH(GenericLayout!S51,WormStrainStocks!$A$3:'WormStrainStocks'!$A$50000)),"")</f>
        <v/>
      </c>
      <c r="T51" s="2" t="str">
        <f>IF(INDEX(WormStrainStocks!$E$3:$E$50000,MATCH(GenericLayout!T51,WormStrainStocks!$A$3:'WormStrainStocks'!$A$50000))="y",INDEX(WormStrainStocks!$A$3:$A$50000,MATCH(GenericLayout!T51,WormStrainStocks!$A$3:'WormStrainStocks'!$A$50000)),"")</f>
        <v/>
      </c>
      <c r="U51" s="37" t="str">
        <f>IF(INDEX(WormStrainStocks!$E$3:$E$50000,MATCH(GenericLayout!U51,WormStrainStocks!$A$3:'WormStrainStocks'!$A$50000))="y",INDEX(WormStrainStocks!$A$3:$A$50000,MATCH(GenericLayout!U51,WormStrainStocks!$A$3:'WormStrainStocks'!$A$50000)),"")</f>
        <v/>
      </c>
      <c r="W51" s="36" t="str">
        <f>IF(INDEX(WormStrainStocks!$E$3:$E$50000,MATCH(GenericLayout!W51,WormStrainStocks!$A$3:'WormStrainStocks'!$A$50000))="y",INDEX(WormStrainStocks!$A$3:$A$50000,MATCH(GenericLayout!W51,WormStrainStocks!$A$3:'WormStrainStocks'!$A$50000)),"")</f>
        <v/>
      </c>
      <c r="X51" s="2" t="str">
        <f>IF(INDEX(WormStrainStocks!$E$3:$E$50000,MATCH(GenericLayout!X51,WormStrainStocks!$A$3:'WormStrainStocks'!$A$50000))="y",INDEX(WormStrainStocks!$A$3:$A$50000,MATCH(GenericLayout!X51,WormStrainStocks!$A$3:'WormStrainStocks'!$A$50000)),"")</f>
        <v/>
      </c>
      <c r="Y51" s="2" t="str">
        <f>IF(INDEX(WormStrainStocks!$E$3:$E$50000,MATCH(GenericLayout!Y51,WormStrainStocks!$A$3:'WormStrainStocks'!$A$50000))="y",INDEX(WormStrainStocks!$A$3:$A$50000,MATCH(GenericLayout!Y51,WormStrainStocks!$A$3:'WormStrainStocks'!$A$50000)),"")</f>
        <v/>
      </c>
      <c r="Z51" s="2" t="str">
        <f>IF(INDEX(WormStrainStocks!$E$3:$E$50000,MATCH(GenericLayout!Z51,WormStrainStocks!$A$3:'WormStrainStocks'!$A$50000))="y",INDEX(WormStrainStocks!$A$3:$A$50000,MATCH(GenericLayout!Z51,WormStrainStocks!$A$3:'WormStrainStocks'!$A$50000)),"")</f>
        <v/>
      </c>
      <c r="AA51" s="2" t="str">
        <f>IF(INDEX(WormStrainStocks!$E$3:$E$50000,MATCH(GenericLayout!AA51,WormStrainStocks!$A$3:'WormStrainStocks'!$A$50000))="y",INDEX(WormStrainStocks!$A$3:$A$50000,MATCH(GenericLayout!AA51,WormStrainStocks!$A$3:'WormStrainStocks'!$A$50000)),"")</f>
        <v/>
      </c>
      <c r="AB51" s="2" t="str">
        <f>IF(INDEX(WormStrainStocks!$E$3:$E$50000,MATCH(GenericLayout!AB51,WormStrainStocks!$A$3:'WormStrainStocks'!$A$50000))="y",INDEX(WormStrainStocks!$A$3:$A$50000,MATCH(GenericLayout!AB51,WormStrainStocks!$A$3:'WormStrainStocks'!$A$50000)),"")</f>
        <v/>
      </c>
      <c r="AC51" s="2" t="str">
        <f>IF(INDEX(WormStrainStocks!$E$3:$E$50000,MATCH(GenericLayout!AC51,WormStrainStocks!$A$3:'WormStrainStocks'!$A$50000))="y",INDEX(WormStrainStocks!$A$3:$A$50000,MATCH(GenericLayout!AC51,WormStrainStocks!$A$3:'WormStrainStocks'!$A$50000)),"")</f>
        <v/>
      </c>
      <c r="AD51" s="2" t="str">
        <f>IF(INDEX(WormStrainStocks!$E$3:$E$50000,MATCH(GenericLayout!AD51,WormStrainStocks!$A$3:'WormStrainStocks'!$A$50000))="y",INDEX(WormStrainStocks!$A$3:$A$50000,MATCH(GenericLayout!AD51,WormStrainStocks!$A$3:'WormStrainStocks'!$A$50000)),"")</f>
        <v/>
      </c>
      <c r="AE51" s="37" t="str">
        <f>IF(INDEX(WormStrainStocks!$E$3:$E$50000,MATCH(GenericLayout!AE51,WormStrainStocks!$A$3:'WormStrainStocks'!$A$50000))="y",INDEX(WormStrainStocks!$A$3:$A$50000,MATCH(GenericLayout!AE51,WormStrainStocks!$A$3:'WormStrainStocks'!$A$50000)),"")</f>
        <v/>
      </c>
    </row>
    <row r="52" spans="2:32" x14ac:dyDescent="0.2">
      <c r="C52" s="36" t="str">
        <f>IF(INDEX(WormStrainStocks!$E$3:$E$50000,MATCH(GenericLayout!C52,WormStrainStocks!$A$3:'WormStrainStocks'!$A$50000))="y",INDEX(WormStrainStocks!$A$3:$A$50000,MATCH(GenericLayout!C52,WormStrainStocks!$A$3:'WormStrainStocks'!$A$50000)),"")</f>
        <v/>
      </c>
      <c r="D52" s="2" t="str">
        <f>IF(INDEX(WormStrainStocks!$E$3:$E$50000,MATCH(GenericLayout!D52,WormStrainStocks!$A$3:'WormStrainStocks'!$A$50000))="y",INDEX(WormStrainStocks!$A$3:$A$50000,MATCH(GenericLayout!D52,WormStrainStocks!$A$3:'WormStrainStocks'!$A$50000)),"")</f>
        <v/>
      </c>
      <c r="E52" s="2" t="str">
        <f>IF(INDEX(WormStrainStocks!$E$3:$E$50000,MATCH(GenericLayout!E52,WormStrainStocks!$A$3:'WormStrainStocks'!$A$50000))="y",INDEX(WormStrainStocks!$A$3:$A$50000,MATCH(GenericLayout!E52,WormStrainStocks!$A$3:'WormStrainStocks'!$A$50000)),"")</f>
        <v/>
      </c>
      <c r="F52" s="2" t="str">
        <f>IF(INDEX(WormStrainStocks!$E$3:$E$50000,MATCH(GenericLayout!F52,WormStrainStocks!$A$3:'WormStrainStocks'!$A$50000))="y",INDEX(WormStrainStocks!$A$3:$A$50000,MATCH(GenericLayout!F52,WormStrainStocks!$A$3:'WormStrainStocks'!$A$50000)),"")</f>
        <v/>
      </c>
      <c r="G52" s="2" t="str">
        <f>IF(INDEX(WormStrainStocks!$E$3:$E$50000,MATCH(GenericLayout!G52,WormStrainStocks!$A$3:'WormStrainStocks'!$A$50000))="y",INDEX(WormStrainStocks!$A$3:$A$50000,MATCH(GenericLayout!G52,WormStrainStocks!$A$3:'WormStrainStocks'!$A$50000)),"")</f>
        <v/>
      </c>
      <c r="H52" s="2" t="str">
        <f>IF(INDEX(WormStrainStocks!$E$3:$E$50000,MATCH(GenericLayout!H52,WormStrainStocks!$A$3:'WormStrainStocks'!$A$50000))="y",INDEX(WormStrainStocks!$A$3:$A$50000,MATCH(GenericLayout!H52,WormStrainStocks!$A$3:'WormStrainStocks'!$A$50000)),"")</f>
        <v/>
      </c>
      <c r="I52" s="2" t="str">
        <f>IF(INDEX(WormStrainStocks!$E$3:$E$50000,MATCH(GenericLayout!I52,WormStrainStocks!$A$3:'WormStrainStocks'!$A$50000))="y",INDEX(WormStrainStocks!$A$3:$A$50000,MATCH(GenericLayout!I52,WormStrainStocks!$A$3:'WormStrainStocks'!$A$50000)),"")</f>
        <v/>
      </c>
      <c r="J52" s="2" t="str">
        <f>IF(INDEX(WormStrainStocks!$E$3:$E$50000,MATCH(GenericLayout!J52,WormStrainStocks!$A$3:'WormStrainStocks'!$A$50000))="y",INDEX(WormStrainStocks!$A$3:$A$50000,MATCH(GenericLayout!J52,WormStrainStocks!$A$3:'WormStrainStocks'!$A$50000)),"")</f>
        <v/>
      </c>
      <c r="K52" s="37" t="str">
        <f>IF(INDEX(WormStrainStocks!$E$3:$E$50000,MATCH(GenericLayout!K52,WormStrainStocks!$A$3:'WormStrainStocks'!$A$50000))="y",INDEX(WormStrainStocks!$A$3:$A$50000,MATCH(GenericLayout!K52,WormStrainStocks!$A$3:'WormStrainStocks'!$A$50000)),"")</f>
        <v/>
      </c>
      <c r="L52" s="1"/>
      <c r="M52" s="36" t="str">
        <f>IF(INDEX(WormStrainStocks!$E$3:$E$50000,MATCH(GenericLayout!M52,WormStrainStocks!$A$3:'WormStrainStocks'!$A$50000))="y",INDEX(WormStrainStocks!$A$3:$A$50000,MATCH(GenericLayout!M52,WormStrainStocks!$A$3:'WormStrainStocks'!$A$50000)),"")</f>
        <v/>
      </c>
      <c r="N52" s="2" t="str">
        <f>IF(INDEX(WormStrainStocks!$E$3:$E$50000,MATCH(GenericLayout!N52,WormStrainStocks!$A$3:'WormStrainStocks'!$A$50000))="y",INDEX(WormStrainStocks!$A$3:$A$50000,MATCH(GenericLayout!N52,WormStrainStocks!$A$3:'WormStrainStocks'!$A$50000)),"")</f>
        <v/>
      </c>
      <c r="O52" s="2" t="str">
        <f>IF(INDEX(WormStrainStocks!$E$3:$E$50000,MATCH(GenericLayout!O52,WormStrainStocks!$A$3:'WormStrainStocks'!$A$50000))="y",INDEX(WormStrainStocks!$A$3:$A$50000,MATCH(GenericLayout!O52,WormStrainStocks!$A$3:'WormStrainStocks'!$A$50000)),"")</f>
        <v/>
      </c>
      <c r="P52" s="2" t="str">
        <f>IF(INDEX(WormStrainStocks!$E$3:$E$50000,MATCH(GenericLayout!P52,WormStrainStocks!$A$3:'WormStrainStocks'!$A$50000))="y",INDEX(WormStrainStocks!$A$3:$A$50000,MATCH(GenericLayout!P52,WormStrainStocks!$A$3:'WormStrainStocks'!$A$50000)),"")</f>
        <v/>
      </c>
      <c r="Q52" s="2" t="str">
        <f>IF(INDEX(WormStrainStocks!$E$3:$E$50000,MATCH(GenericLayout!Q52,WormStrainStocks!$A$3:'WormStrainStocks'!$A$50000))="y",INDEX(WormStrainStocks!$A$3:$A$50000,MATCH(GenericLayout!Q52,WormStrainStocks!$A$3:'WormStrainStocks'!$A$50000)),"")</f>
        <v/>
      </c>
      <c r="R52" s="2" t="str">
        <f>IF(INDEX(WormStrainStocks!$E$3:$E$50000,MATCH(GenericLayout!R52,WormStrainStocks!$A$3:'WormStrainStocks'!$A$50000))="y",INDEX(WormStrainStocks!$A$3:$A$50000,MATCH(GenericLayout!R52,WormStrainStocks!$A$3:'WormStrainStocks'!$A$50000)),"")</f>
        <v/>
      </c>
      <c r="S52" s="2" t="str">
        <f>IF(INDEX(WormStrainStocks!$E$3:$E$50000,MATCH(GenericLayout!S52,WormStrainStocks!$A$3:'WormStrainStocks'!$A$50000))="y",INDEX(WormStrainStocks!$A$3:$A$50000,MATCH(GenericLayout!S52,WormStrainStocks!$A$3:'WormStrainStocks'!$A$50000)),"")</f>
        <v/>
      </c>
      <c r="T52" s="2" t="str">
        <f>IF(INDEX(WormStrainStocks!$E$3:$E$50000,MATCH(GenericLayout!T52,WormStrainStocks!$A$3:'WormStrainStocks'!$A$50000))="y",INDEX(WormStrainStocks!$A$3:$A$50000,MATCH(GenericLayout!T52,WormStrainStocks!$A$3:'WormStrainStocks'!$A$50000)),"")</f>
        <v/>
      </c>
      <c r="U52" s="37" t="str">
        <f>IF(INDEX(WormStrainStocks!$E$3:$E$50000,MATCH(GenericLayout!U52,WormStrainStocks!$A$3:'WormStrainStocks'!$A$50000))="y",INDEX(WormStrainStocks!$A$3:$A$50000,MATCH(GenericLayout!U52,WormStrainStocks!$A$3:'WormStrainStocks'!$A$50000)),"")</f>
        <v/>
      </c>
      <c r="W52" s="36" t="str">
        <f>IF(INDEX(WormStrainStocks!$E$3:$E$50000,MATCH(GenericLayout!W52,WormStrainStocks!$A$3:'WormStrainStocks'!$A$50000))="y",INDEX(WormStrainStocks!$A$3:$A$50000,MATCH(GenericLayout!W52,WormStrainStocks!$A$3:'WormStrainStocks'!$A$50000)),"")</f>
        <v/>
      </c>
      <c r="X52" s="2" t="str">
        <f>IF(INDEX(WormStrainStocks!$E$3:$E$50000,MATCH(GenericLayout!X52,WormStrainStocks!$A$3:'WormStrainStocks'!$A$50000))="y",INDEX(WormStrainStocks!$A$3:$A$50000,MATCH(GenericLayout!X52,WormStrainStocks!$A$3:'WormStrainStocks'!$A$50000)),"")</f>
        <v/>
      </c>
      <c r="Y52" s="2" t="str">
        <f>IF(INDEX(WormStrainStocks!$E$3:$E$50000,MATCH(GenericLayout!Y52,WormStrainStocks!$A$3:'WormStrainStocks'!$A$50000))="y",INDEX(WormStrainStocks!$A$3:$A$50000,MATCH(GenericLayout!Y52,WormStrainStocks!$A$3:'WormStrainStocks'!$A$50000)),"")</f>
        <v/>
      </c>
      <c r="Z52" s="2" t="str">
        <f>IF(INDEX(WormStrainStocks!$E$3:$E$50000,MATCH(GenericLayout!Z52,WormStrainStocks!$A$3:'WormStrainStocks'!$A$50000))="y",INDEX(WormStrainStocks!$A$3:$A$50000,MATCH(GenericLayout!Z52,WormStrainStocks!$A$3:'WormStrainStocks'!$A$50000)),"")</f>
        <v/>
      </c>
      <c r="AA52" s="2" t="str">
        <f>IF(INDEX(WormStrainStocks!$E$3:$E$50000,MATCH(GenericLayout!AA52,WormStrainStocks!$A$3:'WormStrainStocks'!$A$50000))="y",INDEX(WormStrainStocks!$A$3:$A$50000,MATCH(GenericLayout!AA52,WormStrainStocks!$A$3:'WormStrainStocks'!$A$50000)),"")</f>
        <v/>
      </c>
      <c r="AB52" s="2" t="str">
        <f>IF(INDEX(WormStrainStocks!$E$3:$E$50000,MATCH(GenericLayout!AB52,WormStrainStocks!$A$3:'WormStrainStocks'!$A$50000))="y",INDEX(WormStrainStocks!$A$3:$A$50000,MATCH(GenericLayout!AB52,WormStrainStocks!$A$3:'WormStrainStocks'!$A$50000)),"")</f>
        <v/>
      </c>
      <c r="AC52" s="2" t="str">
        <f>IF(INDEX(WormStrainStocks!$E$3:$E$50000,MATCH(GenericLayout!AC52,WormStrainStocks!$A$3:'WormStrainStocks'!$A$50000))="y",INDEX(WormStrainStocks!$A$3:$A$50000,MATCH(GenericLayout!AC52,WormStrainStocks!$A$3:'WormStrainStocks'!$A$50000)),"")</f>
        <v/>
      </c>
      <c r="AD52" s="2" t="str">
        <f>IF(INDEX(WormStrainStocks!$E$3:$E$50000,MATCH(GenericLayout!AD52,WormStrainStocks!$A$3:'WormStrainStocks'!$A$50000))="y",INDEX(WormStrainStocks!$A$3:$A$50000,MATCH(GenericLayout!AD52,WormStrainStocks!$A$3:'WormStrainStocks'!$A$50000)),"")</f>
        <v/>
      </c>
      <c r="AE52" s="37" t="str">
        <f>IF(INDEX(WormStrainStocks!$E$3:$E$50000,MATCH(GenericLayout!AE52,WormStrainStocks!$A$3:'WormStrainStocks'!$A$50000))="y",INDEX(WormStrainStocks!$A$3:$A$50000,MATCH(GenericLayout!AE52,WormStrainStocks!$A$3:'WormStrainStocks'!$A$50000)),"")</f>
        <v/>
      </c>
    </row>
    <row r="53" spans="2:32" x14ac:dyDescent="0.2">
      <c r="C53" s="36" t="str">
        <f>IF(INDEX(WormStrainStocks!$E$3:$E$50000,MATCH(GenericLayout!C53,WormStrainStocks!$A$3:'WormStrainStocks'!$A$50000))="y",INDEX(WormStrainStocks!$A$3:$A$50000,MATCH(GenericLayout!C53,WormStrainStocks!$A$3:'WormStrainStocks'!$A$50000)),"")</f>
        <v/>
      </c>
      <c r="D53" s="2" t="str">
        <f>IF(INDEX(WormStrainStocks!$E$3:$E$50000,MATCH(GenericLayout!D53,WormStrainStocks!$A$3:'WormStrainStocks'!$A$50000))="y",INDEX(WormStrainStocks!$A$3:$A$50000,MATCH(GenericLayout!D53,WormStrainStocks!$A$3:'WormStrainStocks'!$A$50000)),"")</f>
        <v/>
      </c>
      <c r="E53" s="2" t="str">
        <f>IF(INDEX(WormStrainStocks!$E$3:$E$50000,MATCH(GenericLayout!E53,WormStrainStocks!$A$3:'WormStrainStocks'!$A$50000))="y",INDEX(WormStrainStocks!$A$3:$A$50000,MATCH(GenericLayout!E53,WormStrainStocks!$A$3:'WormStrainStocks'!$A$50000)),"")</f>
        <v/>
      </c>
      <c r="F53" s="2" t="str">
        <f>IF(INDEX(WormStrainStocks!$E$3:$E$50000,MATCH(GenericLayout!F53,WormStrainStocks!$A$3:'WormStrainStocks'!$A$50000))="y",INDEX(WormStrainStocks!$A$3:$A$50000,MATCH(GenericLayout!F53,WormStrainStocks!$A$3:'WormStrainStocks'!$A$50000)),"")</f>
        <v/>
      </c>
      <c r="G53" s="2" t="str">
        <f>IF(INDEX(WormStrainStocks!$E$3:$E$50000,MATCH(GenericLayout!G53,WormStrainStocks!$A$3:'WormStrainStocks'!$A$50000))="y",INDEX(WormStrainStocks!$A$3:$A$50000,MATCH(GenericLayout!G53,WormStrainStocks!$A$3:'WormStrainStocks'!$A$50000)),"")</f>
        <v/>
      </c>
      <c r="H53" s="2" t="str">
        <f>IF(INDEX(WormStrainStocks!$E$3:$E$50000,MATCH(GenericLayout!H53,WormStrainStocks!$A$3:'WormStrainStocks'!$A$50000))="y",INDEX(WormStrainStocks!$A$3:$A$50000,MATCH(GenericLayout!H53,WormStrainStocks!$A$3:'WormStrainStocks'!$A$50000)),"")</f>
        <v/>
      </c>
      <c r="I53" s="2" t="str">
        <f>IF(INDEX(WormStrainStocks!$E$3:$E$50000,MATCH(GenericLayout!I53,WormStrainStocks!$A$3:'WormStrainStocks'!$A$50000))="y",INDEX(WormStrainStocks!$A$3:$A$50000,MATCH(GenericLayout!I53,WormStrainStocks!$A$3:'WormStrainStocks'!$A$50000)),"")</f>
        <v/>
      </c>
      <c r="J53" s="2" t="str">
        <f>IF(INDEX(WormStrainStocks!$E$3:$E$50000,MATCH(GenericLayout!J53,WormStrainStocks!$A$3:'WormStrainStocks'!$A$50000))="y",INDEX(WormStrainStocks!$A$3:$A$50000,MATCH(GenericLayout!J53,WormStrainStocks!$A$3:'WormStrainStocks'!$A$50000)),"")</f>
        <v/>
      </c>
      <c r="K53" s="37" t="str">
        <f>IF(INDEX(WormStrainStocks!$E$3:$E$50000,MATCH(GenericLayout!K53,WormStrainStocks!$A$3:'WormStrainStocks'!$A$50000))="y",INDEX(WormStrainStocks!$A$3:$A$50000,MATCH(GenericLayout!K53,WormStrainStocks!$A$3:'WormStrainStocks'!$A$50000)),"")</f>
        <v/>
      </c>
      <c r="L53" s="1"/>
      <c r="M53" s="36" t="str">
        <f>IF(INDEX(WormStrainStocks!$E$3:$E$50000,MATCH(GenericLayout!M53,WormStrainStocks!$A$3:'WormStrainStocks'!$A$50000))="y",INDEX(WormStrainStocks!$A$3:$A$50000,MATCH(GenericLayout!M53,WormStrainStocks!$A$3:'WormStrainStocks'!$A$50000)),"")</f>
        <v/>
      </c>
      <c r="N53" s="2" t="str">
        <f>IF(INDEX(WormStrainStocks!$E$3:$E$50000,MATCH(GenericLayout!N53,WormStrainStocks!$A$3:'WormStrainStocks'!$A$50000))="y",INDEX(WormStrainStocks!$A$3:$A$50000,MATCH(GenericLayout!N53,WormStrainStocks!$A$3:'WormStrainStocks'!$A$50000)),"")</f>
        <v/>
      </c>
      <c r="O53" s="2" t="str">
        <f>IF(INDEX(WormStrainStocks!$E$3:$E$50000,MATCH(GenericLayout!O53,WormStrainStocks!$A$3:'WormStrainStocks'!$A$50000))="y",INDEX(WormStrainStocks!$A$3:$A$50000,MATCH(GenericLayout!O53,WormStrainStocks!$A$3:'WormStrainStocks'!$A$50000)),"")</f>
        <v/>
      </c>
      <c r="P53" s="2" t="str">
        <f>IF(INDEX(WormStrainStocks!$E$3:$E$50000,MATCH(GenericLayout!P53,WormStrainStocks!$A$3:'WormStrainStocks'!$A$50000))="y",INDEX(WormStrainStocks!$A$3:$A$50000,MATCH(GenericLayout!P53,WormStrainStocks!$A$3:'WormStrainStocks'!$A$50000)),"")</f>
        <v/>
      </c>
      <c r="Q53" s="2" t="str">
        <f>IF(INDEX(WormStrainStocks!$E$3:$E$50000,MATCH(GenericLayout!Q53,WormStrainStocks!$A$3:'WormStrainStocks'!$A$50000))="y",INDEX(WormStrainStocks!$A$3:$A$50000,MATCH(GenericLayout!Q53,WormStrainStocks!$A$3:'WormStrainStocks'!$A$50000)),"")</f>
        <v/>
      </c>
      <c r="R53" s="2" t="str">
        <f>IF(INDEX(WormStrainStocks!$E$3:$E$50000,MATCH(GenericLayout!R53,WormStrainStocks!$A$3:'WormStrainStocks'!$A$50000))="y",INDEX(WormStrainStocks!$A$3:$A$50000,MATCH(GenericLayout!R53,WormStrainStocks!$A$3:'WormStrainStocks'!$A$50000)),"")</f>
        <v/>
      </c>
      <c r="S53" s="2" t="str">
        <f>IF(INDEX(WormStrainStocks!$E$3:$E$50000,MATCH(GenericLayout!S53,WormStrainStocks!$A$3:'WormStrainStocks'!$A$50000))="y",INDEX(WormStrainStocks!$A$3:$A$50000,MATCH(GenericLayout!S53,WormStrainStocks!$A$3:'WormStrainStocks'!$A$50000)),"")</f>
        <v/>
      </c>
      <c r="T53" s="2" t="str">
        <f>IF(INDEX(WormStrainStocks!$E$3:$E$50000,MATCH(GenericLayout!T53,WormStrainStocks!$A$3:'WormStrainStocks'!$A$50000))="y",INDEX(WormStrainStocks!$A$3:$A$50000,MATCH(GenericLayout!T53,WormStrainStocks!$A$3:'WormStrainStocks'!$A$50000)),"")</f>
        <v/>
      </c>
      <c r="U53" s="37" t="str">
        <f>IF(INDEX(WormStrainStocks!$E$3:$E$50000,MATCH(GenericLayout!U53,WormStrainStocks!$A$3:'WormStrainStocks'!$A$50000))="y",INDEX(WormStrainStocks!$A$3:$A$50000,MATCH(GenericLayout!U53,WormStrainStocks!$A$3:'WormStrainStocks'!$A$50000)),"")</f>
        <v/>
      </c>
      <c r="W53" s="36" t="str">
        <f>IF(INDEX(WormStrainStocks!$E$3:$E$50000,MATCH(GenericLayout!W53,WormStrainStocks!$A$3:'WormStrainStocks'!$A$50000))="y",INDEX(WormStrainStocks!$A$3:$A$50000,MATCH(GenericLayout!W53,WormStrainStocks!$A$3:'WormStrainStocks'!$A$50000)),"")</f>
        <v/>
      </c>
      <c r="X53" s="2" t="str">
        <f>IF(INDEX(WormStrainStocks!$E$3:$E$50000,MATCH(GenericLayout!X53,WormStrainStocks!$A$3:'WormStrainStocks'!$A$50000))="y",INDEX(WormStrainStocks!$A$3:$A$50000,MATCH(GenericLayout!X53,WormStrainStocks!$A$3:'WormStrainStocks'!$A$50000)),"")</f>
        <v/>
      </c>
      <c r="Y53" s="2" t="str">
        <f>IF(INDEX(WormStrainStocks!$E$3:$E$50000,MATCH(GenericLayout!Y53,WormStrainStocks!$A$3:'WormStrainStocks'!$A$50000))="y",INDEX(WormStrainStocks!$A$3:$A$50000,MATCH(GenericLayout!Y53,WormStrainStocks!$A$3:'WormStrainStocks'!$A$50000)),"")</f>
        <v/>
      </c>
      <c r="Z53" s="2" t="str">
        <f>IF(INDEX(WormStrainStocks!$E$3:$E$50000,MATCH(GenericLayout!Z53,WormStrainStocks!$A$3:'WormStrainStocks'!$A$50000))="y",INDEX(WormStrainStocks!$A$3:$A$50000,MATCH(GenericLayout!Z53,WormStrainStocks!$A$3:'WormStrainStocks'!$A$50000)),"")</f>
        <v/>
      </c>
      <c r="AA53" s="2" t="str">
        <f>IF(INDEX(WormStrainStocks!$E$3:$E$50000,MATCH(GenericLayout!AA53,WormStrainStocks!$A$3:'WormStrainStocks'!$A$50000))="y",INDEX(WormStrainStocks!$A$3:$A$50000,MATCH(GenericLayout!AA53,WormStrainStocks!$A$3:'WormStrainStocks'!$A$50000)),"")</f>
        <v/>
      </c>
      <c r="AB53" s="2" t="str">
        <f>IF(INDEX(WormStrainStocks!$E$3:$E$50000,MATCH(GenericLayout!AB53,WormStrainStocks!$A$3:'WormStrainStocks'!$A$50000))="y",INDEX(WormStrainStocks!$A$3:$A$50000,MATCH(GenericLayout!AB53,WormStrainStocks!$A$3:'WormStrainStocks'!$A$50000)),"")</f>
        <v/>
      </c>
      <c r="AC53" s="2" t="str">
        <f>IF(INDEX(WormStrainStocks!$E$3:$E$50000,MATCH(GenericLayout!AC53,WormStrainStocks!$A$3:'WormStrainStocks'!$A$50000))="y",INDEX(WormStrainStocks!$A$3:$A$50000,MATCH(GenericLayout!AC53,WormStrainStocks!$A$3:'WormStrainStocks'!$A$50000)),"")</f>
        <v/>
      </c>
      <c r="AD53" s="2" t="str">
        <f>IF(INDEX(WormStrainStocks!$E$3:$E$50000,MATCH(GenericLayout!AD53,WormStrainStocks!$A$3:'WormStrainStocks'!$A$50000))="y",INDEX(WormStrainStocks!$A$3:$A$50000,MATCH(GenericLayout!AD53,WormStrainStocks!$A$3:'WormStrainStocks'!$A$50000)),"")</f>
        <v/>
      </c>
      <c r="AE53" s="37" t="str">
        <f>IF(INDEX(WormStrainStocks!$E$3:$E$50000,MATCH(GenericLayout!AE53,WormStrainStocks!$A$3:'WormStrainStocks'!$A$50000))="y",INDEX(WormStrainStocks!$A$3:$A$50000,MATCH(GenericLayout!AE53,WormStrainStocks!$A$3:'WormStrainStocks'!$A$50000)),"")</f>
        <v/>
      </c>
    </row>
    <row r="54" spans="2:32" x14ac:dyDescent="0.2">
      <c r="C54" s="36" t="str">
        <f>IF(INDEX(WormStrainStocks!$E$3:$E$50000,MATCH(GenericLayout!C54,WormStrainStocks!$A$3:'WormStrainStocks'!$A$50000))="y",INDEX(WormStrainStocks!$A$3:$A$50000,MATCH(GenericLayout!C54,WormStrainStocks!$A$3:'WormStrainStocks'!$A$50000)),"")</f>
        <v/>
      </c>
      <c r="D54" s="2" t="str">
        <f>IF(INDEX(WormStrainStocks!$E$3:$E$50000,MATCH(GenericLayout!D54,WormStrainStocks!$A$3:'WormStrainStocks'!$A$50000))="y",INDEX(WormStrainStocks!$A$3:$A$50000,MATCH(GenericLayout!D54,WormStrainStocks!$A$3:'WormStrainStocks'!$A$50000)),"")</f>
        <v/>
      </c>
      <c r="E54" s="2" t="str">
        <f>IF(INDEX(WormStrainStocks!$E$3:$E$50000,MATCH(GenericLayout!E54,WormStrainStocks!$A$3:'WormStrainStocks'!$A$50000))="y",INDEX(WormStrainStocks!$A$3:$A$50000,MATCH(GenericLayout!E54,WormStrainStocks!$A$3:'WormStrainStocks'!$A$50000)),"")</f>
        <v/>
      </c>
      <c r="F54" s="2" t="str">
        <f>IF(INDEX(WormStrainStocks!$E$3:$E$50000,MATCH(GenericLayout!F54,WormStrainStocks!$A$3:'WormStrainStocks'!$A$50000))="y",INDEX(WormStrainStocks!$A$3:$A$50000,MATCH(GenericLayout!F54,WormStrainStocks!$A$3:'WormStrainStocks'!$A$50000)),"")</f>
        <v/>
      </c>
      <c r="G54" s="2" t="str">
        <f>IF(INDEX(WormStrainStocks!$E$3:$E$50000,MATCH(GenericLayout!G54,WormStrainStocks!$A$3:'WormStrainStocks'!$A$50000))="y",INDEX(WormStrainStocks!$A$3:$A$50000,MATCH(GenericLayout!G54,WormStrainStocks!$A$3:'WormStrainStocks'!$A$50000)),"")</f>
        <v/>
      </c>
      <c r="H54" s="2" t="str">
        <f>IF(INDEX(WormStrainStocks!$E$3:$E$50000,MATCH(GenericLayout!H54,WormStrainStocks!$A$3:'WormStrainStocks'!$A$50000))="y",INDEX(WormStrainStocks!$A$3:$A$50000,MATCH(GenericLayout!H54,WormStrainStocks!$A$3:'WormStrainStocks'!$A$50000)),"")</f>
        <v/>
      </c>
      <c r="I54" s="2" t="str">
        <f>IF(INDEX(WormStrainStocks!$E$3:$E$50000,MATCH(GenericLayout!I54,WormStrainStocks!$A$3:'WormStrainStocks'!$A$50000))="y",INDEX(WormStrainStocks!$A$3:$A$50000,MATCH(GenericLayout!I54,WormStrainStocks!$A$3:'WormStrainStocks'!$A$50000)),"")</f>
        <v/>
      </c>
      <c r="J54" s="2" t="str">
        <f>IF(INDEX(WormStrainStocks!$E$3:$E$50000,MATCH(GenericLayout!J54,WormStrainStocks!$A$3:'WormStrainStocks'!$A$50000))="y",INDEX(WormStrainStocks!$A$3:$A$50000,MATCH(GenericLayout!J54,WormStrainStocks!$A$3:'WormStrainStocks'!$A$50000)),"")</f>
        <v/>
      </c>
      <c r="K54" s="37" t="str">
        <f>IF(INDEX(WormStrainStocks!$E$3:$E$50000,MATCH(GenericLayout!K54,WormStrainStocks!$A$3:'WormStrainStocks'!$A$50000))="y",INDEX(WormStrainStocks!$A$3:$A$50000,MATCH(GenericLayout!K54,WormStrainStocks!$A$3:'WormStrainStocks'!$A$50000)),"")</f>
        <v/>
      </c>
      <c r="L54" s="1"/>
      <c r="M54" s="36" t="str">
        <f>IF(INDEX(WormStrainStocks!$E$3:$E$50000,MATCH(GenericLayout!M54,WormStrainStocks!$A$3:'WormStrainStocks'!$A$50000))="y",INDEX(WormStrainStocks!$A$3:$A$50000,MATCH(GenericLayout!M54,WormStrainStocks!$A$3:'WormStrainStocks'!$A$50000)),"")</f>
        <v/>
      </c>
      <c r="N54" s="2" t="str">
        <f>IF(INDEX(WormStrainStocks!$E$3:$E$50000,MATCH(GenericLayout!N54,WormStrainStocks!$A$3:'WormStrainStocks'!$A$50000))="y",INDEX(WormStrainStocks!$A$3:$A$50000,MATCH(GenericLayout!N54,WormStrainStocks!$A$3:'WormStrainStocks'!$A$50000)),"")</f>
        <v/>
      </c>
      <c r="O54" s="2" t="str">
        <f>IF(INDEX(WormStrainStocks!$E$3:$E$50000,MATCH(GenericLayout!O54,WormStrainStocks!$A$3:'WormStrainStocks'!$A$50000))="y",INDEX(WormStrainStocks!$A$3:$A$50000,MATCH(GenericLayout!O54,WormStrainStocks!$A$3:'WormStrainStocks'!$A$50000)),"")</f>
        <v/>
      </c>
      <c r="P54" s="2" t="str">
        <f>IF(INDEX(WormStrainStocks!$E$3:$E$50000,MATCH(GenericLayout!P54,WormStrainStocks!$A$3:'WormStrainStocks'!$A$50000))="y",INDEX(WormStrainStocks!$A$3:$A$50000,MATCH(GenericLayout!P54,WormStrainStocks!$A$3:'WormStrainStocks'!$A$50000)),"")</f>
        <v/>
      </c>
      <c r="Q54" s="2" t="str">
        <f>IF(INDEX(WormStrainStocks!$E$3:$E$50000,MATCH(GenericLayout!Q54,WormStrainStocks!$A$3:'WormStrainStocks'!$A$50000))="y",INDEX(WormStrainStocks!$A$3:$A$50000,MATCH(GenericLayout!Q54,WormStrainStocks!$A$3:'WormStrainStocks'!$A$50000)),"")</f>
        <v/>
      </c>
      <c r="R54" s="2" t="str">
        <f>IF(INDEX(WormStrainStocks!$E$3:$E$50000,MATCH(GenericLayout!R54,WormStrainStocks!$A$3:'WormStrainStocks'!$A$50000))="y",INDEX(WormStrainStocks!$A$3:$A$50000,MATCH(GenericLayout!R54,WormStrainStocks!$A$3:'WormStrainStocks'!$A$50000)),"")</f>
        <v/>
      </c>
      <c r="S54" s="2" t="str">
        <f>IF(INDEX(WormStrainStocks!$E$3:$E$50000,MATCH(GenericLayout!S54,WormStrainStocks!$A$3:'WormStrainStocks'!$A$50000))="y",INDEX(WormStrainStocks!$A$3:$A$50000,MATCH(GenericLayout!S54,WormStrainStocks!$A$3:'WormStrainStocks'!$A$50000)),"")</f>
        <v/>
      </c>
      <c r="T54" s="2" t="str">
        <f>IF(INDEX(WormStrainStocks!$E$3:$E$50000,MATCH(GenericLayout!T54,WormStrainStocks!$A$3:'WormStrainStocks'!$A$50000))="y",INDEX(WormStrainStocks!$A$3:$A$50000,MATCH(GenericLayout!T54,WormStrainStocks!$A$3:'WormStrainStocks'!$A$50000)),"")</f>
        <v/>
      </c>
      <c r="U54" s="37" t="str">
        <f>IF(INDEX(WormStrainStocks!$E$3:$E$50000,MATCH(GenericLayout!U54,WormStrainStocks!$A$3:'WormStrainStocks'!$A$50000))="y",INDEX(WormStrainStocks!$A$3:$A$50000,MATCH(GenericLayout!U54,WormStrainStocks!$A$3:'WormStrainStocks'!$A$50000)),"")</f>
        <v/>
      </c>
      <c r="W54" s="36" t="str">
        <f>IF(INDEX(WormStrainStocks!$E$3:$E$50000,MATCH(GenericLayout!W54,WormStrainStocks!$A$3:'WormStrainStocks'!$A$50000))="y",INDEX(WormStrainStocks!$A$3:$A$50000,MATCH(GenericLayout!W54,WormStrainStocks!$A$3:'WormStrainStocks'!$A$50000)),"")</f>
        <v/>
      </c>
      <c r="X54" s="2" t="str">
        <f>IF(INDEX(WormStrainStocks!$E$3:$E$50000,MATCH(GenericLayout!X54,WormStrainStocks!$A$3:'WormStrainStocks'!$A$50000))="y",INDEX(WormStrainStocks!$A$3:$A$50000,MATCH(GenericLayout!X54,WormStrainStocks!$A$3:'WormStrainStocks'!$A$50000)),"")</f>
        <v/>
      </c>
      <c r="Y54" s="2" t="str">
        <f>IF(INDEX(WormStrainStocks!$E$3:$E$50000,MATCH(GenericLayout!Y54,WormStrainStocks!$A$3:'WormStrainStocks'!$A$50000))="y",INDEX(WormStrainStocks!$A$3:$A$50000,MATCH(GenericLayout!Y54,WormStrainStocks!$A$3:'WormStrainStocks'!$A$50000)),"")</f>
        <v/>
      </c>
      <c r="Z54" s="2" t="str">
        <f>IF(INDEX(WormStrainStocks!$E$3:$E$50000,MATCH(GenericLayout!Z54,WormStrainStocks!$A$3:'WormStrainStocks'!$A$50000))="y",INDEX(WormStrainStocks!$A$3:$A$50000,MATCH(GenericLayout!Z54,WormStrainStocks!$A$3:'WormStrainStocks'!$A$50000)),"")</f>
        <v/>
      </c>
      <c r="AA54" s="2" t="str">
        <f>IF(INDEX(WormStrainStocks!$E$3:$E$50000,MATCH(GenericLayout!AA54,WormStrainStocks!$A$3:'WormStrainStocks'!$A$50000))="y",INDEX(WormStrainStocks!$A$3:$A$50000,MATCH(GenericLayout!AA54,WormStrainStocks!$A$3:'WormStrainStocks'!$A$50000)),"")</f>
        <v/>
      </c>
      <c r="AB54" s="2" t="str">
        <f>IF(INDEX(WormStrainStocks!$E$3:$E$50000,MATCH(GenericLayout!AB54,WormStrainStocks!$A$3:'WormStrainStocks'!$A$50000))="y",INDEX(WormStrainStocks!$A$3:$A$50000,MATCH(GenericLayout!AB54,WormStrainStocks!$A$3:'WormStrainStocks'!$A$50000)),"")</f>
        <v/>
      </c>
      <c r="AC54" s="2" t="str">
        <f>IF(INDEX(WormStrainStocks!$E$3:$E$50000,MATCH(GenericLayout!AC54,WormStrainStocks!$A$3:'WormStrainStocks'!$A$50000))="y",INDEX(WormStrainStocks!$A$3:$A$50000,MATCH(GenericLayout!AC54,WormStrainStocks!$A$3:'WormStrainStocks'!$A$50000)),"")</f>
        <v/>
      </c>
      <c r="AD54" s="2" t="str">
        <f>IF(INDEX(WormStrainStocks!$E$3:$E$50000,MATCH(GenericLayout!AD54,WormStrainStocks!$A$3:'WormStrainStocks'!$A$50000))="y",INDEX(WormStrainStocks!$A$3:$A$50000,MATCH(GenericLayout!AD54,WormStrainStocks!$A$3:'WormStrainStocks'!$A$50000)),"")</f>
        <v/>
      </c>
      <c r="AE54" s="37" t="str">
        <f>IF(INDEX(WormStrainStocks!$E$3:$E$50000,MATCH(GenericLayout!AE54,WormStrainStocks!$A$3:'WormStrainStocks'!$A$50000))="y",INDEX(WormStrainStocks!$A$3:$A$50000,MATCH(GenericLayout!AE54,WormStrainStocks!$A$3:'WormStrainStocks'!$A$50000)),"")</f>
        <v/>
      </c>
    </row>
    <row r="55" spans="2:32" x14ac:dyDescent="0.2">
      <c r="C55" s="36" t="str">
        <f>IF(INDEX(WormStrainStocks!$E$3:$E$50000,MATCH(GenericLayout!C55,WormStrainStocks!$A$3:'WormStrainStocks'!$A$50000))="y",INDEX(WormStrainStocks!$A$3:$A$50000,MATCH(GenericLayout!C55,WormStrainStocks!$A$3:'WormStrainStocks'!$A$50000)),"")</f>
        <v/>
      </c>
      <c r="D55" s="2" t="str">
        <f>IF(INDEX(WormStrainStocks!$E$3:$E$50000,MATCH(GenericLayout!D55,WormStrainStocks!$A$3:'WormStrainStocks'!$A$50000))="y",INDEX(WormStrainStocks!$A$3:$A$50000,MATCH(GenericLayout!D55,WormStrainStocks!$A$3:'WormStrainStocks'!$A$50000)),"")</f>
        <v/>
      </c>
      <c r="E55" s="2" t="str">
        <f>IF(INDEX(WormStrainStocks!$E$3:$E$50000,MATCH(GenericLayout!E55,WormStrainStocks!$A$3:'WormStrainStocks'!$A$50000))="y",INDEX(WormStrainStocks!$A$3:$A$50000,MATCH(GenericLayout!E55,WormStrainStocks!$A$3:'WormStrainStocks'!$A$50000)),"")</f>
        <v/>
      </c>
      <c r="F55" s="2" t="str">
        <f>IF(INDEX(WormStrainStocks!$E$3:$E$50000,MATCH(GenericLayout!F55,WormStrainStocks!$A$3:'WormStrainStocks'!$A$50000))="y",INDEX(WormStrainStocks!$A$3:$A$50000,MATCH(GenericLayout!F55,WormStrainStocks!$A$3:'WormStrainStocks'!$A$50000)),"")</f>
        <v/>
      </c>
      <c r="G55" s="2" t="str">
        <f>IF(INDEX(WormStrainStocks!$E$3:$E$50000,MATCH(GenericLayout!G55,WormStrainStocks!$A$3:'WormStrainStocks'!$A$50000))="y",INDEX(WormStrainStocks!$A$3:$A$50000,MATCH(GenericLayout!G55,WormStrainStocks!$A$3:'WormStrainStocks'!$A$50000)),"")</f>
        <v/>
      </c>
      <c r="H55" s="2" t="str">
        <f>IF(INDEX(WormStrainStocks!$E$3:$E$50000,MATCH(GenericLayout!H55,WormStrainStocks!$A$3:'WormStrainStocks'!$A$50000))="y",INDEX(WormStrainStocks!$A$3:$A$50000,MATCH(GenericLayout!H55,WormStrainStocks!$A$3:'WormStrainStocks'!$A$50000)),"")</f>
        <v/>
      </c>
      <c r="I55" s="2" t="str">
        <f>IF(INDEX(WormStrainStocks!$E$3:$E$50000,MATCH(GenericLayout!I55,WormStrainStocks!$A$3:'WormStrainStocks'!$A$50000))="y",INDEX(WormStrainStocks!$A$3:$A$50000,MATCH(GenericLayout!I55,WormStrainStocks!$A$3:'WormStrainStocks'!$A$50000)),"")</f>
        <v/>
      </c>
      <c r="J55" s="2" t="str">
        <f>IF(INDEX(WormStrainStocks!$E$3:$E$50000,MATCH(GenericLayout!J55,WormStrainStocks!$A$3:'WormStrainStocks'!$A$50000))="y",INDEX(WormStrainStocks!$A$3:$A$50000,MATCH(GenericLayout!J55,WormStrainStocks!$A$3:'WormStrainStocks'!$A$50000)),"")</f>
        <v/>
      </c>
      <c r="K55" s="37" t="str">
        <f>IF(INDEX(WormStrainStocks!$E$3:$E$50000,MATCH(GenericLayout!K55,WormStrainStocks!$A$3:'WormStrainStocks'!$A$50000))="y",INDEX(WormStrainStocks!$A$3:$A$50000,MATCH(GenericLayout!K55,WormStrainStocks!$A$3:'WormStrainStocks'!$A$50000)),"")</f>
        <v/>
      </c>
      <c r="L55" s="1"/>
      <c r="M55" s="36" t="str">
        <f>IF(INDEX(WormStrainStocks!$E$3:$E$50000,MATCH(GenericLayout!M55,WormStrainStocks!$A$3:'WormStrainStocks'!$A$50000))="y",INDEX(WormStrainStocks!$A$3:$A$50000,MATCH(GenericLayout!M55,WormStrainStocks!$A$3:'WormStrainStocks'!$A$50000)),"")</f>
        <v/>
      </c>
      <c r="N55" s="2" t="str">
        <f>IF(INDEX(WormStrainStocks!$E$3:$E$50000,MATCH(GenericLayout!N55,WormStrainStocks!$A$3:'WormStrainStocks'!$A$50000))="y",INDEX(WormStrainStocks!$A$3:$A$50000,MATCH(GenericLayout!N55,WormStrainStocks!$A$3:'WormStrainStocks'!$A$50000)),"")</f>
        <v/>
      </c>
      <c r="O55" s="2" t="str">
        <f>IF(INDEX(WormStrainStocks!$E$3:$E$50000,MATCH(GenericLayout!O55,WormStrainStocks!$A$3:'WormStrainStocks'!$A$50000))="y",INDEX(WormStrainStocks!$A$3:$A$50000,MATCH(GenericLayout!O55,WormStrainStocks!$A$3:'WormStrainStocks'!$A$50000)),"")</f>
        <v/>
      </c>
      <c r="P55" s="2" t="str">
        <f>IF(INDEX(WormStrainStocks!$E$3:$E$50000,MATCH(GenericLayout!P55,WormStrainStocks!$A$3:'WormStrainStocks'!$A$50000))="y",INDEX(WormStrainStocks!$A$3:$A$50000,MATCH(GenericLayout!P55,WormStrainStocks!$A$3:'WormStrainStocks'!$A$50000)),"")</f>
        <v/>
      </c>
      <c r="Q55" s="2" t="str">
        <f>IF(INDEX(WormStrainStocks!$E$3:$E$50000,MATCH(GenericLayout!Q55,WormStrainStocks!$A$3:'WormStrainStocks'!$A$50000))="y",INDEX(WormStrainStocks!$A$3:$A$50000,MATCH(GenericLayout!Q55,WormStrainStocks!$A$3:'WormStrainStocks'!$A$50000)),"")</f>
        <v/>
      </c>
      <c r="R55" s="2" t="str">
        <f>IF(INDEX(WormStrainStocks!$E$3:$E$50000,MATCH(GenericLayout!R55,WormStrainStocks!$A$3:'WormStrainStocks'!$A$50000))="y",INDEX(WormStrainStocks!$A$3:$A$50000,MATCH(GenericLayout!R55,WormStrainStocks!$A$3:'WormStrainStocks'!$A$50000)),"")</f>
        <v/>
      </c>
      <c r="S55" s="2" t="str">
        <f>IF(INDEX(WormStrainStocks!$E$3:$E$50000,MATCH(GenericLayout!S55,WormStrainStocks!$A$3:'WormStrainStocks'!$A$50000))="y",INDEX(WormStrainStocks!$A$3:$A$50000,MATCH(GenericLayout!S55,WormStrainStocks!$A$3:'WormStrainStocks'!$A$50000)),"")</f>
        <v/>
      </c>
      <c r="T55" s="2" t="str">
        <f>IF(INDEX(WormStrainStocks!$E$3:$E$50000,MATCH(GenericLayout!T55,WormStrainStocks!$A$3:'WormStrainStocks'!$A$50000))="y",INDEX(WormStrainStocks!$A$3:$A$50000,MATCH(GenericLayout!T55,WormStrainStocks!$A$3:'WormStrainStocks'!$A$50000)),"")</f>
        <v/>
      </c>
      <c r="U55" s="37" t="str">
        <f>IF(INDEX(WormStrainStocks!$E$3:$E$50000,MATCH(GenericLayout!U55,WormStrainStocks!$A$3:'WormStrainStocks'!$A$50000))="y",INDEX(WormStrainStocks!$A$3:$A$50000,MATCH(GenericLayout!U55,WormStrainStocks!$A$3:'WormStrainStocks'!$A$50000)),"")</f>
        <v/>
      </c>
      <c r="W55" s="36" t="str">
        <f>IF(INDEX(WormStrainStocks!$E$3:$E$50000,MATCH(GenericLayout!W55,WormStrainStocks!$A$3:'WormStrainStocks'!$A$50000))="y",INDEX(WormStrainStocks!$A$3:$A$50000,MATCH(GenericLayout!W55,WormStrainStocks!$A$3:'WormStrainStocks'!$A$50000)),"")</f>
        <v/>
      </c>
      <c r="X55" s="2" t="str">
        <f>IF(INDEX(WormStrainStocks!$E$3:$E$50000,MATCH(GenericLayout!X55,WormStrainStocks!$A$3:'WormStrainStocks'!$A$50000))="y",INDEX(WormStrainStocks!$A$3:$A$50000,MATCH(GenericLayout!X55,WormStrainStocks!$A$3:'WormStrainStocks'!$A$50000)),"")</f>
        <v/>
      </c>
      <c r="Y55" s="2" t="str">
        <f>IF(INDEX(WormStrainStocks!$E$3:$E$50000,MATCH(GenericLayout!Y55,WormStrainStocks!$A$3:'WormStrainStocks'!$A$50000))="y",INDEX(WormStrainStocks!$A$3:$A$50000,MATCH(GenericLayout!Y55,WormStrainStocks!$A$3:'WormStrainStocks'!$A$50000)),"")</f>
        <v/>
      </c>
      <c r="Z55" s="2" t="str">
        <f>IF(INDEX(WormStrainStocks!$E$3:$E$50000,MATCH(GenericLayout!Z55,WormStrainStocks!$A$3:'WormStrainStocks'!$A$50000))="y",INDEX(WormStrainStocks!$A$3:$A$50000,MATCH(GenericLayout!Z55,WormStrainStocks!$A$3:'WormStrainStocks'!$A$50000)),"")</f>
        <v/>
      </c>
      <c r="AA55" s="2" t="str">
        <f>IF(INDEX(WormStrainStocks!$E$3:$E$50000,MATCH(GenericLayout!AA55,WormStrainStocks!$A$3:'WormStrainStocks'!$A$50000))="y",INDEX(WormStrainStocks!$A$3:$A$50000,MATCH(GenericLayout!AA55,WormStrainStocks!$A$3:'WormStrainStocks'!$A$50000)),"")</f>
        <v/>
      </c>
      <c r="AB55" s="2" t="str">
        <f>IF(INDEX(WormStrainStocks!$E$3:$E$50000,MATCH(GenericLayout!AB55,WormStrainStocks!$A$3:'WormStrainStocks'!$A$50000))="y",INDEX(WormStrainStocks!$A$3:$A$50000,MATCH(GenericLayout!AB55,WormStrainStocks!$A$3:'WormStrainStocks'!$A$50000)),"")</f>
        <v/>
      </c>
      <c r="AC55" s="2" t="str">
        <f>IF(INDEX(WormStrainStocks!$E$3:$E$50000,MATCH(GenericLayout!AC55,WormStrainStocks!$A$3:'WormStrainStocks'!$A$50000))="y",INDEX(WormStrainStocks!$A$3:$A$50000,MATCH(GenericLayout!AC55,WormStrainStocks!$A$3:'WormStrainStocks'!$A$50000)),"")</f>
        <v/>
      </c>
      <c r="AD55" s="2" t="str">
        <f>IF(INDEX(WormStrainStocks!$E$3:$E$50000,MATCH(GenericLayout!AD55,WormStrainStocks!$A$3:'WormStrainStocks'!$A$50000))="y",INDEX(WormStrainStocks!$A$3:$A$50000,MATCH(GenericLayout!AD55,WormStrainStocks!$A$3:'WormStrainStocks'!$A$50000)),"")</f>
        <v/>
      </c>
      <c r="AE55" s="37" t="str">
        <f>IF(INDEX(WormStrainStocks!$E$3:$E$50000,MATCH(GenericLayout!AE55,WormStrainStocks!$A$3:'WormStrainStocks'!$A$50000))="y",INDEX(WormStrainStocks!$A$3:$A$50000,MATCH(GenericLayout!AE55,WormStrainStocks!$A$3:'WormStrainStocks'!$A$50000)),"")</f>
        <v/>
      </c>
    </row>
    <row r="56" spans="2:32" ht="16" thickBot="1" x14ac:dyDescent="0.25">
      <c r="C56" s="38" t="str">
        <f>IF(INDEX(WormStrainStocks!$E$3:$E$50000,MATCH(GenericLayout!C56,WormStrainStocks!$A$3:'WormStrainStocks'!$A$50000))="y",INDEX(WormStrainStocks!$A$3:$A$50000,MATCH(GenericLayout!C56,WormStrainStocks!$A$3:'WormStrainStocks'!$A$50000)),"")</f>
        <v/>
      </c>
      <c r="D56" s="39" t="str">
        <f>IF(INDEX(WormStrainStocks!$E$3:$E$50000,MATCH(GenericLayout!D56,WormStrainStocks!$A$3:'WormStrainStocks'!$A$50000))="y",INDEX(WormStrainStocks!$A$3:$A$50000,MATCH(GenericLayout!D56,WormStrainStocks!$A$3:'WormStrainStocks'!$A$50000)),"")</f>
        <v/>
      </c>
      <c r="E56" s="39" t="str">
        <f>IF(INDEX(WormStrainStocks!$E$3:$E$50000,MATCH(GenericLayout!E56,WormStrainStocks!$A$3:'WormStrainStocks'!$A$50000))="y",INDEX(WormStrainStocks!$A$3:$A$50000,MATCH(GenericLayout!E56,WormStrainStocks!$A$3:'WormStrainStocks'!$A$50000)),"")</f>
        <v/>
      </c>
      <c r="F56" s="39" t="str">
        <f>IF(INDEX(WormStrainStocks!$E$3:$E$50000,MATCH(GenericLayout!F56,WormStrainStocks!$A$3:'WormStrainStocks'!$A$50000))="y",INDEX(WormStrainStocks!$A$3:$A$50000,MATCH(GenericLayout!F56,WormStrainStocks!$A$3:'WormStrainStocks'!$A$50000)),"")</f>
        <v/>
      </c>
      <c r="G56" s="39" t="str">
        <f>IF(INDEX(WormStrainStocks!$E$3:$E$50000,MATCH(GenericLayout!G56,WormStrainStocks!$A$3:'WormStrainStocks'!$A$50000))="y",INDEX(WormStrainStocks!$A$3:$A$50000,MATCH(GenericLayout!G56,WormStrainStocks!$A$3:'WormStrainStocks'!$A$50000)),"")</f>
        <v/>
      </c>
      <c r="H56" s="39" t="str">
        <f>IF(INDEX(WormStrainStocks!$E$3:$E$50000,MATCH(GenericLayout!H56,WormStrainStocks!$A$3:'WormStrainStocks'!$A$50000))="y",INDEX(WormStrainStocks!$A$3:$A$50000,MATCH(GenericLayout!H56,WormStrainStocks!$A$3:'WormStrainStocks'!$A$50000)),"")</f>
        <v/>
      </c>
      <c r="I56" s="39" t="str">
        <f>IF(INDEX(WormStrainStocks!$E$3:$E$50000,MATCH(GenericLayout!I56,WormStrainStocks!$A$3:'WormStrainStocks'!$A$50000))="y",INDEX(WormStrainStocks!$A$3:$A$50000,MATCH(GenericLayout!I56,WormStrainStocks!$A$3:'WormStrainStocks'!$A$50000)),"")</f>
        <v/>
      </c>
      <c r="J56" s="39" t="str">
        <f>IF(INDEX(WormStrainStocks!$E$3:$E$50000,MATCH(GenericLayout!J56,WormStrainStocks!$A$3:'WormStrainStocks'!$A$50000))="y",INDEX(WormStrainStocks!$A$3:$A$50000,MATCH(GenericLayout!J56,WormStrainStocks!$A$3:'WormStrainStocks'!$A$50000)),"")</f>
        <v/>
      </c>
      <c r="K56" s="40" t="str">
        <f>IF(INDEX(WormStrainStocks!$E$3:$E$50000,MATCH(GenericLayout!K56,WormStrainStocks!$A$3:'WormStrainStocks'!$A$50000))="y",INDEX(WormStrainStocks!$A$3:$A$50000,MATCH(GenericLayout!K56,WormStrainStocks!$A$3:'WormStrainStocks'!$A$50000)),"")</f>
        <v/>
      </c>
      <c r="L56" s="1"/>
      <c r="M56" s="38" t="str">
        <f>IF(INDEX(WormStrainStocks!$E$3:$E$50000,MATCH(GenericLayout!M56,WormStrainStocks!$A$3:'WormStrainStocks'!$A$50000))="y",INDEX(WormStrainStocks!$A$3:$A$50000,MATCH(GenericLayout!M56,WormStrainStocks!$A$3:'WormStrainStocks'!$A$50000)),"")</f>
        <v/>
      </c>
      <c r="N56" s="39" t="str">
        <f>IF(INDEX(WormStrainStocks!$E$3:$E$50000,MATCH(GenericLayout!N56,WormStrainStocks!$A$3:'WormStrainStocks'!$A$50000))="y",INDEX(WormStrainStocks!$A$3:$A$50000,MATCH(GenericLayout!N56,WormStrainStocks!$A$3:'WormStrainStocks'!$A$50000)),"")</f>
        <v/>
      </c>
      <c r="O56" s="39" t="str">
        <f>IF(INDEX(WormStrainStocks!$E$3:$E$50000,MATCH(GenericLayout!O56,WormStrainStocks!$A$3:'WormStrainStocks'!$A$50000))="y",INDEX(WormStrainStocks!$A$3:$A$50000,MATCH(GenericLayout!O56,WormStrainStocks!$A$3:'WormStrainStocks'!$A$50000)),"")</f>
        <v/>
      </c>
      <c r="P56" s="39" t="str">
        <f>IF(INDEX(WormStrainStocks!$E$3:$E$50000,MATCH(GenericLayout!P56,WormStrainStocks!$A$3:'WormStrainStocks'!$A$50000))="y",INDEX(WormStrainStocks!$A$3:$A$50000,MATCH(GenericLayout!P56,WormStrainStocks!$A$3:'WormStrainStocks'!$A$50000)),"")</f>
        <v/>
      </c>
      <c r="Q56" s="39" t="str">
        <f>IF(INDEX(WormStrainStocks!$E$3:$E$50000,MATCH(GenericLayout!Q56,WormStrainStocks!$A$3:'WormStrainStocks'!$A$50000))="y",INDEX(WormStrainStocks!$A$3:$A$50000,MATCH(GenericLayout!Q56,WormStrainStocks!$A$3:'WormStrainStocks'!$A$50000)),"")</f>
        <v/>
      </c>
      <c r="R56" s="39" t="str">
        <f>IF(INDEX(WormStrainStocks!$E$3:$E$50000,MATCH(GenericLayout!R56,WormStrainStocks!$A$3:'WormStrainStocks'!$A$50000))="y",INDEX(WormStrainStocks!$A$3:$A$50000,MATCH(GenericLayout!R56,WormStrainStocks!$A$3:'WormStrainStocks'!$A$50000)),"")</f>
        <v/>
      </c>
      <c r="S56" s="39" t="str">
        <f>IF(INDEX(WormStrainStocks!$E$3:$E$50000,MATCH(GenericLayout!S56,WormStrainStocks!$A$3:'WormStrainStocks'!$A$50000))="y",INDEX(WormStrainStocks!$A$3:$A$50000,MATCH(GenericLayout!S56,WormStrainStocks!$A$3:'WormStrainStocks'!$A$50000)),"")</f>
        <v/>
      </c>
      <c r="T56" s="39" t="str">
        <f>IF(INDEX(WormStrainStocks!$E$3:$E$50000,MATCH(GenericLayout!T56,WormStrainStocks!$A$3:'WormStrainStocks'!$A$50000))="y",INDEX(WormStrainStocks!$A$3:$A$50000,MATCH(GenericLayout!T56,WormStrainStocks!$A$3:'WormStrainStocks'!$A$50000)),"")</f>
        <v/>
      </c>
      <c r="U56" s="40" t="str">
        <f>IF(INDEX(WormStrainStocks!$E$3:$E$50000,MATCH(GenericLayout!U56,WormStrainStocks!$A$3:'WormStrainStocks'!$A$50000))="y",INDEX(WormStrainStocks!$A$3:$A$50000,MATCH(GenericLayout!U56,WormStrainStocks!$A$3:'WormStrainStocks'!$A$50000)),"")</f>
        <v/>
      </c>
      <c r="W56" s="38" t="str">
        <f>IF(INDEX(WormStrainStocks!$E$3:$E$50000,MATCH(GenericLayout!W56,WormStrainStocks!$A$3:'WormStrainStocks'!$A$50000))="y",INDEX(WormStrainStocks!$A$3:$A$50000,MATCH(GenericLayout!W56,WormStrainStocks!$A$3:'WormStrainStocks'!$A$50000)),"")</f>
        <v/>
      </c>
      <c r="X56" s="39" t="str">
        <f>IF(INDEX(WormStrainStocks!$E$3:$E$50000,MATCH(GenericLayout!X56,WormStrainStocks!$A$3:'WormStrainStocks'!$A$50000))="y",INDEX(WormStrainStocks!$A$3:$A$50000,MATCH(GenericLayout!X56,WormStrainStocks!$A$3:'WormStrainStocks'!$A$50000)),"")</f>
        <v/>
      </c>
      <c r="Y56" s="39" t="str">
        <f>IF(INDEX(WormStrainStocks!$E$3:$E$50000,MATCH(GenericLayout!Y56,WormStrainStocks!$A$3:'WormStrainStocks'!$A$50000))="y",INDEX(WormStrainStocks!$A$3:$A$50000,MATCH(GenericLayout!Y56,WormStrainStocks!$A$3:'WormStrainStocks'!$A$50000)),"")</f>
        <v/>
      </c>
      <c r="Z56" s="39" t="str">
        <f>IF(INDEX(WormStrainStocks!$E$3:$E$50000,MATCH(GenericLayout!Z56,WormStrainStocks!$A$3:'WormStrainStocks'!$A$50000))="y",INDEX(WormStrainStocks!$A$3:$A$50000,MATCH(GenericLayout!Z56,WormStrainStocks!$A$3:'WormStrainStocks'!$A$50000)),"")</f>
        <v/>
      </c>
      <c r="AA56" s="39" t="str">
        <f>IF(INDEX(WormStrainStocks!$E$3:$E$50000,MATCH(GenericLayout!AA56,WormStrainStocks!$A$3:'WormStrainStocks'!$A$50000))="y",INDEX(WormStrainStocks!$A$3:$A$50000,MATCH(GenericLayout!AA56,WormStrainStocks!$A$3:'WormStrainStocks'!$A$50000)),"")</f>
        <v/>
      </c>
      <c r="AB56" s="39" t="str">
        <f>IF(INDEX(WormStrainStocks!$E$3:$E$50000,MATCH(GenericLayout!AB56,WormStrainStocks!$A$3:'WormStrainStocks'!$A$50000))="y",INDEX(WormStrainStocks!$A$3:$A$50000,MATCH(GenericLayout!AB56,WormStrainStocks!$A$3:'WormStrainStocks'!$A$50000)),"")</f>
        <v/>
      </c>
      <c r="AC56" s="39" t="str">
        <f>IF(INDEX(WormStrainStocks!$E$3:$E$50000,MATCH(GenericLayout!AC56,WormStrainStocks!$A$3:'WormStrainStocks'!$A$50000))="y",INDEX(WormStrainStocks!$A$3:$A$50000,MATCH(GenericLayout!AC56,WormStrainStocks!$A$3:'WormStrainStocks'!$A$50000)),"")</f>
        <v/>
      </c>
      <c r="AD56" s="39" t="str">
        <f>IF(INDEX(WormStrainStocks!$E$3:$E$50000,MATCH(GenericLayout!AD56,WormStrainStocks!$A$3:'WormStrainStocks'!$A$50000))="y",INDEX(WormStrainStocks!$A$3:$A$50000,MATCH(GenericLayout!AD56,WormStrainStocks!$A$3:'WormStrainStocks'!$A$50000)),"")</f>
        <v/>
      </c>
      <c r="AE56" s="40" t="str">
        <f>IF(INDEX(WormStrainStocks!$E$3:$E$50000,MATCH(GenericLayout!AE56,WormStrainStocks!$A$3:'WormStrainStocks'!$A$50000))="y",INDEX(WormStrainStocks!$A$3:$A$50000,MATCH(GenericLayout!AE56,WormStrainStocks!$A$3:'WormStrainStocks'!$A$50000)),"")</f>
        <v/>
      </c>
    </row>
    <row r="57" spans="2:32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32" ht="20" thickBot="1" x14ac:dyDescent="0.3">
      <c r="B58" s="42"/>
      <c r="C58" s="43" t="s">
        <v>0</v>
      </c>
      <c r="D58" s="43">
        <f>X47+1</f>
        <v>16</v>
      </c>
      <c r="E58" s="43"/>
      <c r="F58" s="43"/>
      <c r="G58" s="43"/>
      <c r="H58" s="43"/>
      <c r="I58" s="43"/>
      <c r="J58" s="43"/>
      <c r="K58" s="43"/>
      <c r="L58" s="43"/>
      <c r="M58" s="43" t="s">
        <v>0</v>
      </c>
      <c r="N58" s="43">
        <f>D58+1</f>
        <v>17</v>
      </c>
      <c r="O58" s="43"/>
      <c r="P58" s="43"/>
      <c r="Q58" s="43"/>
      <c r="R58" s="43"/>
      <c r="S58" s="43"/>
      <c r="T58" s="43"/>
      <c r="U58" s="43"/>
      <c r="V58" s="42"/>
      <c r="W58" s="43" t="s">
        <v>0</v>
      </c>
      <c r="X58" s="43">
        <f>N58+1</f>
        <v>18</v>
      </c>
      <c r="Y58" s="43"/>
      <c r="Z58" s="43"/>
      <c r="AA58" s="43"/>
      <c r="AB58" s="43"/>
      <c r="AC58" s="43"/>
      <c r="AD58" s="43"/>
      <c r="AE58" s="43"/>
      <c r="AF58" s="42"/>
    </row>
    <row r="59" spans="2:32" x14ac:dyDescent="0.2">
      <c r="C59" s="33" t="str">
        <f>IF(INDEX(WormStrainStocks!$E$3:$E$50000,MATCH(GenericLayout!C59,WormStrainStocks!$A$3:'WormStrainStocks'!$A$50000))="y",INDEX(WormStrainStocks!$A$3:$A$50000,MATCH(GenericLayout!C59,WormStrainStocks!$A$3:'WormStrainStocks'!$A$50000)),"")</f>
        <v/>
      </c>
      <c r="D59" s="34" t="str">
        <f>IF(INDEX(WormStrainStocks!$E$3:$E$50000,MATCH(GenericLayout!D59,WormStrainStocks!$A$3:'WormStrainStocks'!$A$50000))="y",INDEX(WormStrainStocks!$A$3:$A$50000,MATCH(GenericLayout!D59,WormStrainStocks!$A$3:'WormStrainStocks'!$A$50000)),"")</f>
        <v/>
      </c>
      <c r="E59" s="34" t="str">
        <f>IF(INDEX(WormStrainStocks!$E$3:$E$50000,MATCH(GenericLayout!E59,WormStrainStocks!$A$3:'WormStrainStocks'!$A$50000))="y",INDEX(WormStrainStocks!$A$3:$A$50000,MATCH(GenericLayout!E59,WormStrainStocks!$A$3:'WormStrainStocks'!$A$50000)),"")</f>
        <v/>
      </c>
      <c r="F59" s="34" t="str">
        <f>IF(INDEX(WormStrainStocks!$E$3:$E$50000,MATCH(GenericLayout!F59,WormStrainStocks!$A$3:'WormStrainStocks'!$A$50000))="y",INDEX(WormStrainStocks!$A$3:$A$50000,MATCH(GenericLayout!F59,WormStrainStocks!$A$3:'WormStrainStocks'!$A$50000)),"")</f>
        <v/>
      </c>
      <c r="G59" s="34" t="str">
        <f>IF(INDEX(WormStrainStocks!$E$3:$E$50000,MATCH(GenericLayout!G59,WormStrainStocks!$A$3:'WormStrainStocks'!$A$50000))="y",INDEX(WormStrainStocks!$A$3:$A$50000,MATCH(GenericLayout!G59,WormStrainStocks!$A$3:'WormStrainStocks'!$A$50000)),"")</f>
        <v/>
      </c>
      <c r="H59" s="34" t="str">
        <f>IF(INDEX(WormStrainStocks!$E$3:$E$50000,MATCH(GenericLayout!H59,WormStrainStocks!$A$3:'WormStrainStocks'!$A$50000))="y",INDEX(WormStrainStocks!$A$3:$A$50000,MATCH(GenericLayout!H59,WormStrainStocks!$A$3:'WormStrainStocks'!$A$50000)),"")</f>
        <v/>
      </c>
      <c r="I59" s="34" t="str">
        <f>IF(INDEX(WormStrainStocks!$E$3:$E$50000,MATCH(GenericLayout!I59,WormStrainStocks!$A$3:'WormStrainStocks'!$A$50000))="y",INDEX(WormStrainStocks!$A$3:$A$50000,MATCH(GenericLayout!I59,WormStrainStocks!$A$3:'WormStrainStocks'!$A$50000)),"")</f>
        <v/>
      </c>
      <c r="J59" s="34" t="str">
        <f>IF(INDEX(WormStrainStocks!$E$3:$E$50000,MATCH(GenericLayout!J59,WormStrainStocks!$A$3:'WormStrainStocks'!$A$50000))="y",INDEX(WormStrainStocks!$A$3:$A$50000,MATCH(GenericLayout!J59,WormStrainStocks!$A$3:'WormStrainStocks'!$A$50000)),"")</f>
        <v/>
      </c>
      <c r="K59" s="35" t="str">
        <f>IF(INDEX(WormStrainStocks!$E$3:$E$50000,MATCH(GenericLayout!K59,WormStrainStocks!$A$3:'WormStrainStocks'!$A$50000))="y",INDEX(WormStrainStocks!$A$3:$A$50000,MATCH(GenericLayout!K59,WormStrainStocks!$A$3:'WormStrainStocks'!$A$50000)),"")</f>
        <v/>
      </c>
      <c r="L59" s="1"/>
      <c r="M59" s="33" t="str">
        <f>IF(INDEX(WormStrainStocks!$E$3:$E$50000,MATCH(GenericLayout!M59,WormStrainStocks!$A$3:'WormStrainStocks'!$A$50000))="y",INDEX(WormStrainStocks!$A$3:$A$50000,MATCH(GenericLayout!M59,WormStrainStocks!$A$3:'WormStrainStocks'!$A$50000)),"")</f>
        <v/>
      </c>
      <c r="N59" s="34" t="str">
        <f>IF(INDEX(WormStrainStocks!$E$3:$E$50000,MATCH(GenericLayout!N59,WormStrainStocks!$A$3:'WormStrainStocks'!$A$50000))="y",INDEX(WormStrainStocks!$A$3:$A$50000,MATCH(GenericLayout!N59,WormStrainStocks!$A$3:'WormStrainStocks'!$A$50000)),"")</f>
        <v/>
      </c>
      <c r="O59" s="34" t="str">
        <f>IF(INDEX(WormStrainStocks!$E$3:$E$50000,MATCH(GenericLayout!O59,WormStrainStocks!$A$3:'WormStrainStocks'!$A$50000))="y",INDEX(WormStrainStocks!$A$3:$A$50000,MATCH(GenericLayout!O59,WormStrainStocks!$A$3:'WormStrainStocks'!$A$50000)),"")</f>
        <v/>
      </c>
      <c r="P59" s="34" t="str">
        <f>IF(INDEX(WormStrainStocks!$E$3:$E$50000,MATCH(GenericLayout!P59,WormStrainStocks!$A$3:'WormStrainStocks'!$A$50000))="y",INDEX(WormStrainStocks!$A$3:$A$50000,MATCH(GenericLayout!P59,WormStrainStocks!$A$3:'WormStrainStocks'!$A$50000)),"")</f>
        <v/>
      </c>
      <c r="Q59" s="34" t="str">
        <f>IF(INDEX(WormStrainStocks!$E$3:$E$50000,MATCH(GenericLayout!Q59,WormStrainStocks!$A$3:'WormStrainStocks'!$A$50000))="y",INDEX(WormStrainStocks!$A$3:$A$50000,MATCH(GenericLayout!Q59,WormStrainStocks!$A$3:'WormStrainStocks'!$A$50000)),"")</f>
        <v/>
      </c>
      <c r="R59" s="34" t="str">
        <f>IF(INDEX(WormStrainStocks!$E$3:$E$50000,MATCH(GenericLayout!R59,WormStrainStocks!$A$3:'WormStrainStocks'!$A$50000))="y",INDEX(WormStrainStocks!$A$3:$A$50000,MATCH(GenericLayout!R59,WormStrainStocks!$A$3:'WormStrainStocks'!$A$50000)),"")</f>
        <v/>
      </c>
      <c r="S59" s="34" t="str">
        <f>IF(INDEX(WormStrainStocks!$E$3:$E$50000,MATCH(GenericLayout!S59,WormStrainStocks!$A$3:'WormStrainStocks'!$A$50000))="y",INDEX(WormStrainStocks!$A$3:$A$50000,MATCH(GenericLayout!S59,WormStrainStocks!$A$3:'WormStrainStocks'!$A$50000)),"")</f>
        <v/>
      </c>
      <c r="T59" s="34" t="str">
        <f>IF(INDEX(WormStrainStocks!$E$3:$E$50000,MATCH(GenericLayout!T59,WormStrainStocks!$A$3:'WormStrainStocks'!$A$50000))="y",INDEX(WormStrainStocks!$A$3:$A$50000,MATCH(GenericLayout!T59,WormStrainStocks!$A$3:'WormStrainStocks'!$A$50000)),"")</f>
        <v/>
      </c>
      <c r="U59" s="35" t="str">
        <f>IF(INDEX(WormStrainStocks!$E$3:$E$50000,MATCH(GenericLayout!U59,WormStrainStocks!$A$3:'WormStrainStocks'!$A$50000))="y",INDEX(WormStrainStocks!$A$3:$A$50000,MATCH(GenericLayout!U59,WormStrainStocks!$A$3:'WormStrainStocks'!$A$50000)),"")</f>
        <v/>
      </c>
      <c r="W59" s="33" t="str">
        <f>IF(INDEX(WormStrainStocks!$E$3:$E$50000,MATCH(GenericLayout!W59,WormStrainStocks!$A$3:'WormStrainStocks'!$A$50000))="y",INDEX(WormStrainStocks!$A$3:$A$50000,MATCH(GenericLayout!W59,WormStrainStocks!$A$3:'WormStrainStocks'!$A$50000)),"")</f>
        <v/>
      </c>
      <c r="X59" s="34" t="str">
        <f>IF(INDEX(WormStrainStocks!$E$3:$E$50000,MATCH(GenericLayout!X59,WormStrainStocks!$A$3:'WormStrainStocks'!$A$50000))="y",INDEX(WormStrainStocks!$A$3:$A$50000,MATCH(GenericLayout!X59,WormStrainStocks!$A$3:'WormStrainStocks'!$A$50000)),"")</f>
        <v/>
      </c>
      <c r="Y59" s="34" t="str">
        <f>IF(INDEX(WormStrainStocks!$E$3:$E$50000,MATCH(GenericLayout!Y59,WormStrainStocks!$A$3:'WormStrainStocks'!$A$50000))="y",INDEX(WormStrainStocks!$A$3:$A$50000,MATCH(GenericLayout!Y59,WormStrainStocks!$A$3:'WormStrainStocks'!$A$50000)),"")</f>
        <v/>
      </c>
      <c r="Z59" s="34" t="str">
        <f>IF(INDEX(WormStrainStocks!$E$3:$E$50000,MATCH(GenericLayout!Z59,WormStrainStocks!$A$3:'WormStrainStocks'!$A$50000))="y",INDEX(WormStrainStocks!$A$3:$A$50000,MATCH(GenericLayout!Z59,WormStrainStocks!$A$3:'WormStrainStocks'!$A$50000)),"")</f>
        <v/>
      </c>
      <c r="AA59" s="34" t="str">
        <f>IF(INDEX(WormStrainStocks!$E$3:$E$50000,MATCH(GenericLayout!AA59,WormStrainStocks!$A$3:'WormStrainStocks'!$A$50000))="y",INDEX(WormStrainStocks!$A$3:$A$50000,MATCH(GenericLayout!AA59,WormStrainStocks!$A$3:'WormStrainStocks'!$A$50000)),"")</f>
        <v/>
      </c>
      <c r="AB59" s="34" t="str">
        <f>IF(INDEX(WormStrainStocks!$E$3:$E$50000,MATCH(GenericLayout!AB59,WormStrainStocks!$A$3:'WormStrainStocks'!$A$50000))="y",INDEX(WormStrainStocks!$A$3:$A$50000,MATCH(GenericLayout!AB59,WormStrainStocks!$A$3:'WormStrainStocks'!$A$50000)),"")</f>
        <v/>
      </c>
      <c r="AC59" s="34" t="str">
        <f>IF(INDEX(WormStrainStocks!$E$3:$E$50000,MATCH(GenericLayout!AC59,WormStrainStocks!$A$3:'WormStrainStocks'!$A$50000))="y",INDEX(WormStrainStocks!$A$3:$A$50000,MATCH(GenericLayout!AC59,WormStrainStocks!$A$3:'WormStrainStocks'!$A$50000)),"")</f>
        <v/>
      </c>
      <c r="AD59" s="34" t="str">
        <f>IF(INDEX(WormStrainStocks!$E$3:$E$50000,MATCH(GenericLayout!AD59,WormStrainStocks!$A$3:'WormStrainStocks'!$A$50000))="y",INDEX(WormStrainStocks!$A$3:$A$50000,MATCH(GenericLayout!AD59,WormStrainStocks!$A$3:'WormStrainStocks'!$A$50000)),"")</f>
        <v/>
      </c>
      <c r="AE59" s="35" t="str">
        <f>IF(INDEX(WormStrainStocks!$E$3:$E$50000,MATCH(GenericLayout!AE59,WormStrainStocks!$A$3:'WormStrainStocks'!$A$50000))="y",INDEX(WormStrainStocks!$A$3:$A$50000,MATCH(GenericLayout!AE59,WormStrainStocks!$A$3:'WormStrainStocks'!$A$50000)),"")</f>
        <v/>
      </c>
    </row>
    <row r="60" spans="2:32" x14ac:dyDescent="0.2">
      <c r="C60" s="36" t="str">
        <f>IF(INDEX(WormStrainStocks!$E$3:$E$50000,MATCH(GenericLayout!C60,WormStrainStocks!$A$3:'WormStrainStocks'!$A$50000))="y",INDEX(WormStrainStocks!$A$3:$A$50000,MATCH(GenericLayout!C60,WormStrainStocks!$A$3:'WormStrainStocks'!$A$50000)),"")</f>
        <v/>
      </c>
      <c r="D60" s="2" t="str">
        <f>IF(INDEX(WormStrainStocks!$E$3:$E$50000,MATCH(GenericLayout!D60,WormStrainStocks!$A$3:'WormStrainStocks'!$A$50000))="y",INDEX(WormStrainStocks!$A$3:$A$50000,MATCH(GenericLayout!D60,WormStrainStocks!$A$3:'WormStrainStocks'!$A$50000)),"")</f>
        <v/>
      </c>
      <c r="E60" s="2" t="str">
        <f>IF(INDEX(WormStrainStocks!$E$3:$E$50000,MATCH(GenericLayout!E60,WormStrainStocks!$A$3:'WormStrainStocks'!$A$50000))="y",INDEX(WormStrainStocks!$A$3:$A$50000,MATCH(GenericLayout!E60,WormStrainStocks!$A$3:'WormStrainStocks'!$A$50000)),"")</f>
        <v/>
      </c>
      <c r="F60" s="2" t="str">
        <f>IF(INDEX(WormStrainStocks!$E$3:$E$50000,MATCH(GenericLayout!F60,WormStrainStocks!$A$3:'WormStrainStocks'!$A$50000))="y",INDEX(WormStrainStocks!$A$3:$A$50000,MATCH(GenericLayout!F60,WormStrainStocks!$A$3:'WormStrainStocks'!$A$50000)),"")</f>
        <v/>
      </c>
      <c r="G60" s="2" t="str">
        <f>IF(INDEX(WormStrainStocks!$E$3:$E$50000,MATCH(GenericLayout!G60,WormStrainStocks!$A$3:'WormStrainStocks'!$A$50000))="y",INDEX(WormStrainStocks!$A$3:$A$50000,MATCH(GenericLayout!G60,WormStrainStocks!$A$3:'WormStrainStocks'!$A$50000)),"")</f>
        <v/>
      </c>
      <c r="H60" s="2" t="str">
        <f>IF(INDEX(WormStrainStocks!$E$3:$E$50000,MATCH(GenericLayout!H60,WormStrainStocks!$A$3:'WormStrainStocks'!$A$50000))="y",INDEX(WormStrainStocks!$A$3:$A$50000,MATCH(GenericLayout!H60,WormStrainStocks!$A$3:'WormStrainStocks'!$A$50000)),"")</f>
        <v/>
      </c>
      <c r="I60" s="2" t="str">
        <f>IF(INDEX(WormStrainStocks!$E$3:$E$50000,MATCH(GenericLayout!I60,WormStrainStocks!$A$3:'WormStrainStocks'!$A$50000))="y",INDEX(WormStrainStocks!$A$3:$A$50000,MATCH(GenericLayout!I60,WormStrainStocks!$A$3:'WormStrainStocks'!$A$50000)),"")</f>
        <v/>
      </c>
      <c r="J60" s="2" t="str">
        <f>IF(INDEX(WormStrainStocks!$E$3:$E$50000,MATCH(GenericLayout!J60,WormStrainStocks!$A$3:'WormStrainStocks'!$A$50000))="y",INDEX(WormStrainStocks!$A$3:$A$50000,MATCH(GenericLayout!J60,WormStrainStocks!$A$3:'WormStrainStocks'!$A$50000)),"")</f>
        <v/>
      </c>
      <c r="K60" s="37" t="str">
        <f>IF(INDEX(WormStrainStocks!$E$3:$E$50000,MATCH(GenericLayout!K60,WormStrainStocks!$A$3:'WormStrainStocks'!$A$50000))="y",INDEX(WormStrainStocks!$A$3:$A$50000,MATCH(GenericLayout!K60,WormStrainStocks!$A$3:'WormStrainStocks'!$A$50000)),"")</f>
        <v/>
      </c>
      <c r="L60" s="1"/>
      <c r="M60" s="36" t="str">
        <f>IF(INDEX(WormStrainStocks!$E$3:$E$50000,MATCH(GenericLayout!M60,WormStrainStocks!$A$3:'WormStrainStocks'!$A$50000))="y",INDEX(WormStrainStocks!$A$3:$A$50000,MATCH(GenericLayout!M60,WormStrainStocks!$A$3:'WormStrainStocks'!$A$50000)),"")</f>
        <v/>
      </c>
      <c r="N60" s="2" t="str">
        <f>IF(INDEX(WormStrainStocks!$E$3:$E$50000,MATCH(GenericLayout!N60,WormStrainStocks!$A$3:'WormStrainStocks'!$A$50000))="y",INDEX(WormStrainStocks!$A$3:$A$50000,MATCH(GenericLayout!N60,WormStrainStocks!$A$3:'WormStrainStocks'!$A$50000)),"")</f>
        <v/>
      </c>
      <c r="O60" s="2" t="str">
        <f>IF(INDEX(WormStrainStocks!$E$3:$E$50000,MATCH(GenericLayout!O60,WormStrainStocks!$A$3:'WormStrainStocks'!$A$50000))="y",INDEX(WormStrainStocks!$A$3:$A$50000,MATCH(GenericLayout!O60,WormStrainStocks!$A$3:'WormStrainStocks'!$A$50000)),"")</f>
        <v/>
      </c>
      <c r="P60" s="2" t="str">
        <f>IF(INDEX(WormStrainStocks!$E$3:$E$50000,MATCH(GenericLayout!P60,WormStrainStocks!$A$3:'WormStrainStocks'!$A$50000))="y",INDEX(WormStrainStocks!$A$3:$A$50000,MATCH(GenericLayout!P60,WormStrainStocks!$A$3:'WormStrainStocks'!$A$50000)),"")</f>
        <v/>
      </c>
      <c r="Q60" s="2" t="str">
        <f>IF(INDEX(WormStrainStocks!$E$3:$E$50000,MATCH(GenericLayout!Q60,WormStrainStocks!$A$3:'WormStrainStocks'!$A$50000))="y",INDEX(WormStrainStocks!$A$3:$A$50000,MATCH(GenericLayout!Q60,WormStrainStocks!$A$3:'WormStrainStocks'!$A$50000)),"")</f>
        <v/>
      </c>
      <c r="R60" s="2" t="str">
        <f>IF(INDEX(WormStrainStocks!$E$3:$E$50000,MATCH(GenericLayout!R60,WormStrainStocks!$A$3:'WormStrainStocks'!$A$50000))="y",INDEX(WormStrainStocks!$A$3:$A$50000,MATCH(GenericLayout!R60,WormStrainStocks!$A$3:'WormStrainStocks'!$A$50000)),"")</f>
        <v/>
      </c>
      <c r="S60" s="2" t="str">
        <f>IF(INDEX(WormStrainStocks!$E$3:$E$50000,MATCH(GenericLayout!S60,WormStrainStocks!$A$3:'WormStrainStocks'!$A$50000))="y",INDEX(WormStrainStocks!$A$3:$A$50000,MATCH(GenericLayout!S60,WormStrainStocks!$A$3:'WormStrainStocks'!$A$50000)),"")</f>
        <v/>
      </c>
      <c r="T60" s="2" t="str">
        <f>IF(INDEX(WormStrainStocks!$E$3:$E$50000,MATCH(GenericLayout!T60,WormStrainStocks!$A$3:'WormStrainStocks'!$A$50000))="y",INDEX(WormStrainStocks!$A$3:$A$50000,MATCH(GenericLayout!T60,WormStrainStocks!$A$3:'WormStrainStocks'!$A$50000)),"")</f>
        <v/>
      </c>
      <c r="U60" s="37" t="str">
        <f>IF(INDEX(WormStrainStocks!$E$3:$E$50000,MATCH(GenericLayout!U60,WormStrainStocks!$A$3:'WormStrainStocks'!$A$50000))="y",INDEX(WormStrainStocks!$A$3:$A$50000,MATCH(GenericLayout!U60,WormStrainStocks!$A$3:'WormStrainStocks'!$A$50000)),"")</f>
        <v/>
      </c>
      <c r="W60" s="36" t="str">
        <f>IF(INDEX(WormStrainStocks!$E$3:$E$50000,MATCH(GenericLayout!W60,WormStrainStocks!$A$3:'WormStrainStocks'!$A$50000))="y",INDEX(WormStrainStocks!$A$3:$A$50000,MATCH(GenericLayout!W60,WormStrainStocks!$A$3:'WormStrainStocks'!$A$50000)),"")</f>
        <v/>
      </c>
      <c r="X60" s="2" t="str">
        <f>IF(INDEX(WormStrainStocks!$E$3:$E$50000,MATCH(GenericLayout!X60,WormStrainStocks!$A$3:'WormStrainStocks'!$A$50000))="y",INDEX(WormStrainStocks!$A$3:$A$50000,MATCH(GenericLayout!X60,WormStrainStocks!$A$3:'WormStrainStocks'!$A$50000)),"")</f>
        <v/>
      </c>
      <c r="Y60" s="2" t="str">
        <f>IF(INDEX(WormStrainStocks!$E$3:$E$50000,MATCH(GenericLayout!Y60,WormStrainStocks!$A$3:'WormStrainStocks'!$A$50000))="y",INDEX(WormStrainStocks!$A$3:$A$50000,MATCH(GenericLayout!Y60,WormStrainStocks!$A$3:'WormStrainStocks'!$A$50000)),"")</f>
        <v/>
      </c>
      <c r="Z60" s="2" t="str">
        <f>IF(INDEX(WormStrainStocks!$E$3:$E$50000,MATCH(GenericLayout!Z60,WormStrainStocks!$A$3:'WormStrainStocks'!$A$50000))="y",INDEX(WormStrainStocks!$A$3:$A$50000,MATCH(GenericLayout!Z60,WormStrainStocks!$A$3:'WormStrainStocks'!$A$50000)),"")</f>
        <v/>
      </c>
      <c r="AA60" s="2" t="str">
        <f>IF(INDEX(WormStrainStocks!$E$3:$E$50000,MATCH(GenericLayout!AA60,WormStrainStocks!$A$3:'WormStrainStocks'!$A$50000))="y",INDEX(WormStrainStocks!$A$3:$A$50000,MATCH(GenericLayout!AA60,WormStrainStocks!$A$3:'WormStrainStocks'!$A$50000)),"")</f>
        <v/>
      </c>
      <c r="AB60" s="2" t="str">
        <f>IF(INDEX(WormStrainStocks!$E$3:$E$50000,MATCH(GenericLayout!AB60,WormStrainStocks!$A$3:'WormStrainStocks'!$A$50000))="y",INDEX(WormStrainStocks!$A$3:$A$50000,MATCH(GenericLayout!AB60,WormStrainStocks!$A$3:'WormStrainStocks'!$A$50000)),"")</f>
        <v/>
      </c>
      <c r="AC60" s="2" t="str">
        <f>IF(INDEX(WormStrainStocks!$E$3:$E$50000,MATCH(GenericLayout!AC60,WormStrainStocks!$A$3:'WormStrainStocks'!$A$50000))="y",INDEX(WormStrainStocks!$A$3:$A$50000,MATCH(GenericLayout!AC60,WormStrainStocks!$A$3:'WormStrainStocks'!$A$50000)),"")</f>
        <v/>
      </c>
      <c r="AD60" s="2" t="str">
        <f>IF(INDEX(WormStrainStocks!$E$3:$E$50000,MATCH(GenericLayout!AD60,WormStrainStocks!$A$3:'WormStrainStocks'!$A$50000))="y",INDEX(WormStrainStocks!$A$3:$A$50000,MATCH(GenericLayout!AD60,WormStrainStocks!$A$3:'WormStrainStocks'!$A$50000)),"")</f>
        <v/>
      </c>
      <c r="AE60" s="37" t="str">
        <f>IF(INDEX(WormStrainStocks!$E$3:$E$50000,MATCH(GenericLayout!AE60,WormStrainStocks!$A$3:'WormStrainStocks'!$A$50000))="y",INDEX(WormStrainStocks!$A$3:$A$50000,MATCH(GenericLayout!AE60,WormStrainStocks!$A$3:'WormStrainStocks'!$A$50000)),"")</f>
        <v/>
      </c>
    </row>
    <row r="61" spans="2:32" x14ac:dyDescent="0.2">
      <c r="C61" s="36" t="str">
        <f>IF(INDEX(WormStrainStocks!$E$3:$E$50000,MATCH(GenericLayout!C61,WormStrainStocks!$A$3:'WormStrainStocks'!$A$50000))="y",INDEX(WormStrainStocks!$A$3:$A$50000,MATCH(GenericLayout!C61,WormStrainStocks!$A$3:'WormStrainStocks'!$A$50000)),"")</f>
        <v/>
      </c>
      <c r="D61" s="2" t="str">
        <f>IF(INDEX(WormStrainStocks!$E$3:$E$50000,MATCH(GenericLayout!D61,WormStrainStocks!$A$3:'WormStrainStocks'!$A$50000))="y",INDEX(WormStrainStocks!$A$3:$A$50000,MATCH(GenericLayout!D61,WormStrainStocks!$A$3:'WormStrainStocks'!$A$50000)),"")</f>
        <v/>
      </c>
      <c r="E61" s="2" t="str">
        <f>IF(INDEX(WormStrainStocks!$E$3:$E$50000,MATCH(GenericLayout!E61,WormStrainStocks!$A$3:'WormStrainStocks'!$A$50000))="y",INDEX(WormStrainStocks!$A$3:$A$50000,MATCH(GenericLayout!E61,WormStrainStocks!$A$3:'WormStrainStocks'!$A$50000)),"")</f>
        <v/>
      </c>
      <c r="F61" s="2" t="str">
        <f>IF(INDEX(WormStrainStocks!$E$3:$E$50000,MATCH(GenericLayout!F61,WormStrainStocks!$A$3:'WormStrainStocks'!$A$50000))="y",INDEX(WormStrainStocks!$A$3:$A$50000,MATCH(GenericLayout!F61,WormStrainStocks!$A$3:'WormStrainStocks'!$A$50000)),"")</f>
        <v/>
      </c>
      <c r="G61" s="2" t="str">
        <f>IF(INDEX(WormStrainStocks!$E$3:$E$50000,MATCH(GenericLayout!G61,WormStrainStocks!$A$3:'WormStrainStocks'!$A$50000))="y",INDEX(WormStrainStocks!$A$3:$A$50000,MATCH(GenericLayout!G61,WormStrainStocks!$A$3:'WormStrainStocks'!$A$50000)),"")</f>
        <v/>
      </c>
      <c r="H61" s="2" t="str">
        <f>IF(INDEX(WormStrainStocks!$E$3:$E$50000,MATCH(GenericLayout!H61,WormStrainStocks!$A$3:'WormStrainStocks'!$A$50000))="y",INDEX(WormStrainStocks!$A$3:$A$50000,MATCH(GenericLayout!H61,WormStrainStocks!$A$3:'WormStrainStocks'!$A$50000)),"")</f>
        <v/>
      </c>
      <c r="I61" s="2" t="str">
        <f>IF(INDEX(WormStrainStocks!$E$3:$E$50000,MATCH(GenericLayout!I61,WormStrainStocks!$A$3:'WormStrainStocks'!$A$50000))="y",INDEX(WormStrainStocks!$A$3:$A$50000,MATCH(GenericLayout!I61,WormStrainStocks!$A$3:'WormStrainStocks'!$A$50000)),"")</f>
        <v/>
      </c>
      <c r="J61" s="2" t="str">
        <f>IF(INDEX(WormStrainStocks!$E$3:$E$50000,MATCH(GenericLayout!J61,WormStrainStocks!$A$3:'WormStrainStocks'!$A$50000))="y",INDEX(WormStrainStocks!$A$3:$A$50000,MATCH(GenericLayout!J61,WormStrainStocks!$A$3:'WormStrainStocks'!$A$50000)),"")</f>
        <v/>
      </c>
      <c r="K61" s="37" t="str">
        <f>IF(INDEX(WormStrainStocks!$E$3:$E$50000,MATCH(GenericLayout!K61,WormStrainStocks!$A$3:'WormStrainStocks'!$A$50000))="y",INDEX(WormStrainStocks!$A$3:$A$50000,MATCH(GenericLayout!K61,WormStrainStocks!$A$3:'WormStrainStocks'!$A$50000)),"")</f>
        <v/>
      </c>
      <c r="L61" s="1"/>
      <c r="M61" s="36" t="str">
        <f>IF(INDEX(WormStrainStocks!$E$3:$E$50000,MATCH(GenericLayout!M61,WormStrainStocks!$A$3:'WormStrainStocks'!$A$50000))="y",INDEX(WormStrainStocks!$A$3:$A$50000,MATCH(GenericLayout!M61,WormStrainStocks!$A$3:'WormStrainStocks'!$A$50000)),"")</f>
        <v/>
      </c>
      <c r="N61" s="2" t="str">
        <f>IF(INDEX(WormStrainStocks!$E$3:$E$50000,MATCH(GenericLayout!N61,WormStrainStocks!$A$3:'WormStrainStocks'!$A$50000))="y",INDEX(WormStrainStocks!$A$3:$A$50000,MATCH(GenericLayout!N61,WormStrainStocks!$A$3:'WormStrainStocks'!$A$50000)),"")</f>
        <v/>
      </c>
      <c r="O61" s="2" t="str">
        <f>IF(INDEX(WormStrainStocks!$E$3:$E$50000,MATCH(GenericLayout!O61,WormStrainStocks!$A$3:'WormStrainStocks'!$A$50000))="y",INDEX(WormStrainStocks!$A$3:$A$50000,MATCH(GenericLayout!O61,WormStrainStocks!$A$3:'WormStrainStocks'!$A$50000)),"")</f>
        <v/>
      </c>
      <c r="P61" s="2" t="str">
        <f>IF(INDEX(WormStrainStocks!$E$3:$E$50000,MATCH(GenericLayout!P61,WormStrainStocks!$A$3:'WormStrainStocks'!$A$50000))="y",INDEX(WormStrainStocks!$A$3:$A$50000,MATCH(GenericLayout!P61,WormStrainStocks!$A$3:'WormStrainStocks'!$A$50000)),"")</f>
        <v/>
      </c>
      <c r="Q61" s="2" t="str">
        <f>IF(INDEX(WormStrainStocks!$E$3:$E$50000,MATCH(GenericLayout!Q61,WormStrainStocks!$A$3:'WormStrainStocks'!$A$50000))="y",INDEX(WormStrainStocks!$A$3:$A$50000,MATCH(GenericLayout!Q61,WormStrainStocks!$A$3:'WormStrainStocks'!$A$50000)),"")</f>
        <v/>
      </c>
      <c r="R61" s="2" t="str">
        <f>IF(INDEX(WormStrainStocks!$E$3:$E$50000,MATCH(GenericLayout!R61,WormStrainStocks!$A$3:'WormStrainStocks'!$A$50000))="y",INDEX(WormStrainStocks!$A$3:$A$50000,MATCH(GenericLayout!R61,WormStrainStocks!$A$3:'WormStrainStocks'!$A$50000)),"")</f>
        <v/>
      </c>
      <c r="S61" s="2" t="str">
        <f>IF(INDEX(WormStrainStocks!$E$3:$E$50000,MATCH(GenericLayout!S61,WormStrainStocks!$A$3:'WormStrainStocks'!$A$50000))="y",INDEX(WormStrainStocks!$A$3:$A$50000,MATCH(GenericLayout!S61,WormStrainStocks!$A$3:'WormStrainStocks'!$A$50000)),"")</f>
        <v/>
      </c>
      <c r="T61" s="2" t="str">
        <f>IF(INDEX(WormStrainStocks!$E$3:$E$50000,MATCH(GenericLayout!T61,WormStrainStocks!$A$3:'WormStrainStocks'!$A$50000))="y",INDEX(WormStrainStocks!$A$3:$A$50000,MATCH(GenericLayout!T61,WormStrainStocks!$A$3:'WormStrainStocks'!$A$50000)),"")</f>
        <v/>
      </c>
      <c r="U61" s="37" t="str">
        <f>IF(INDEX(WormStrainStocks!$E$3:$E$50000,MATCH(GenericLayout!U61,WormStrainStocks!$A$3:'WormStrainStocks'!$A$50000))="y",INDEX(WormStrainStocks!$A$3:$A$50000,MATCH(GenericLayout!U61,WormStrainStocks!$A$3:'WormStrainStocks'!$A$50000)),"")</f>
        <v/>
      </c>
      <c r="W61" s="36" t="str">
        <f>IF(INDEX(WormStrainStocks!$E$3:$E$50000,MATCH(GenericLayout!W61,WormStrainStocks!$A$3:'WormStrainStocks'!$A$50000))="y",INDEX(WormStrainStocks!$A$3:$A$50000,MATCH(GenericLayout!W61,WormStrainStocks!$A$3:'WormStrainStocks'!$A$50000)),"")</f>
        <v/>
      </c>
      <c r="X61" s="2" t="str">
        <f>IF(INDEX(WormStrainStocks!$E$3:$E$50000,MATCH(GenericLayout!X61,WormStrainStocks!$A$3:'WormStrainStocks'!$A$50000))="y",INDEX(WormStrainStocks!$A$3:$A$50000,MATCH(GenericLayout!X61,WormStrainStocks!$A$3:'WormStrainStocks'!$A$50000)),"")</f>
        <v/>
      </c>
      <c r="Y61" s="2" t="str">
        <f>IF(INDEX(WormStrainStocks!$E$3:$E$50000,MATCH(GenericLayout!Y61,WormStrainStocks!$A$3:'WormStrainStocks'!$A$50000))="y",INDEX(WormStrainStocks!$A$3:$A$50000,MATCH(GenericLayout!Y61,WormStrainStocks!$A$3:'WormStrainStocks'!$A$50000)),"")</f>
        <v/>
      </c>
      <c r="Z61" s="2" t="str">
        <f>IF(INDEX(WormStrainStocks!$E$3:$E$50000,MATCH(GenericLayout!Z61,WormStrainStocks!$A$3:'WormStrainStocks'!$A$50000))="y",INDEX(WormStrainStocks!$A$3:$A$50000,MATCH(GenericLayout!Z61,WormStrainStocks!$A$3:'WormStrainStocks'!$A$50000)),"")</f>
        <v/>
      </c>
      <c r="AA61" s="2" t="str">
        <f>IF(INDEX(WormStrainStocks!$E$3:$E$50000,MATCH(GenericLayout!AA61,WormStrainStocks!$A$3:'WormStrainStocks'!$A$50000))="y",INDEX(WormStrainStocks!$A$3:$A$50000,MATCH(GenericLayout!AA61,WormStrainStocks!$A$3:'WormStrainStocks'!$A$50000)),"")</f>
        <v/>
      </c>
      <c r="AB61" s="2" t="str">
        <f>IF(INDEX(WormStrainStocks!$E$3:$E$50000,MATCH(GenericLayout!AB61,WormStrainStocks!$A$3:'WormStrainStocks'!$A$50000))="y",INDEX(WormStrainStocks!$A$3:$A$50000,MATCH(GenericLayout!AB61,WormStrainStocks!$A$3:'WormStrainStocks'!$A$50000)),"")</f>
        <v/>
      </c>
      <c r="AC61" s="2" t="str">
        <f>IF(INDEX(WormStrainStocks!$E$3:$E$50000,MATCH(GenericLayout!AC61,WormStrainStocks!$A$3:'WormStrainStocks'!$A$50000))="y",INDEX(WormStrainStocks!$A$3:$A$50000,MATCH(GenericLayout!AC61,WormStrainStocks!$A$3:'WormStrainStocks'!$A$50000)),"")</f>
        <v/>
      </c>
      <c r="AD61" s="2" t="str">
        <f>IF(INDEX(WormStrainStocks!$E$3:$E$50000,MATCH(GenericLayout!AD61,WormStrainStocks!$A$3:'WormStrainStocks'!$A$50000))="y",INDEX(WormStrainStocks!$A$3:$A$50000,MATCH(GenericLayout!AD61,WormStrainStocks!$A$3:'WormStrainStocks'!$A$50000)),"")</f>
        <v/>
      </c>
      <c r="AE61" s="37" t="str">
        <f>IF(INDEX(WormStrainStocks!$E$3:$E$50000,MATCH(GenericLayout!AE61,WormStrainStocks!$A$3:'WormStrainStocks'!$A$50000))="y",INDEX(WormStrainStocks!$A$3:$A$50000,MATCH(GenericLayout!AE61,WormStrainStocks!$A$3:'WormStrainStocks'!$A$50000)),"")</f>
        <v/>
      </c>
    </row>
    <row r="62" spans="2:32" x14ac:dyDescent="0.2">
      <c r="C62" s="36" t="str">
        <f>IF(INDEX(WormStrainStocks!$E$3:$E$50000,MATCH(GenericLayout!C62,WormStrainStocks!$A$3:'WormStrainStocks'!$A$50000))="y",INDEX(WormStrainStocks!$A$3:$A$50000,MATCH(GenericLayout!C62,WormStrainStocks!$A$3:'WormStrainStocks'!$A$50000)),"")</f>
        <v/>
      </c>
      <c r="D62" s="2" t="str">
        <f>IF(INDEX(WormStrainStocks!$E$3:$E$50000,MATCH(GenericLayout!D62,WormStrainStocks!$A$3:'WormStrainStocks'!$A$50000))="y",INDEX(WormStrainStocks!$A$3:$A$50000,MATCH(GenericLayout!D62,WormStrainStocks!$A$3:'WormStrainStocks'!$A$50000)),"")</f>
        <v/>
      </c>
      <c r="E62" s="2" t="str">
        <f>IF(INDEX(WormStrainStocks!$E$3:$E$50000,MATCH(GenericLayout!E62,WormStrainStocks!$A$3:'WormStrainStocks'!$A$50000))="y",INDEX(WormStrainStocks!$A$3:$A$50000,MATCH(GenericLayout!E62,WormStrainStocks!$A$3:'WormStrainStocks'!$A$50000)),"")</f>
        <v/>
      </c>
      <c r="F62" s="2" t="str">
        <f>IF(INDEX(WormStrainStocks!$E$3:$E$50000,MATCH(GenericLayout!F62,WormStrainStocks!$A$3:'WormStrainStocks'!$A$50000))="y",INDEX(WormStrainStocks!$A$3:$A$50000,MATCH(GenericLayout!F62,WormStrainStocks!$A$3:'WormStrainStocks'!$A$50000)),"")</f>
        <v/>
      </c>
      <c r="G62" s="2" t="str">
        <f>IF(INDEX(WormStrainStocks!$E$3:$E$50000,MATCH(GenericLayout!G62,WormStrainStocks!$A$3:'WormStrainStocks'!$A$50000))="y",INDEX(WormStrainStocks!$A$3:$A$50000,MATCH(GenericLayout!G62,WormStrainStocks!$A$3:'WormStrainStocks'!$A$50000)),"")</f>
        <v/>
      </c>
      <c r="H62" s="2" t="str">
        <f>IF(INDEX(WormStrainStocks!$E$3:$E$50000,MATCH(GenericLayout!H62,WormStrainStocks!$A$3:'WormStrainStocks'!$A$50000))="y",INDEX(WormStrainStocks!$A$3:$A$50000,MATCH(GenericLayout!H62,WormStrainStocks!$A$3:'WormStrainStocks'!$A$50000)),"")</f>
        <v/>
      </c>
      <c r="I62" s="2" t="str">
        <f>IF(INDEX(WormStrainStocks!$E$3:$E$50000,MATCH(GenericLayout!I62,WormStrainStocks!$A$3:'WormStrainStocks'!$A$50000))="y",INDEX(WormStrainStocks!$A$3:$A$50000,MATCH(GenericLayout!I62,WormStrainStocks!$A$3:'WormStrainStocks'!$A$50000)),"")</f>
        <v/>
      </c>
      <c r="J62" s="2" t="str">
        <f>IF(INDEX(WormStrainStocks!$E$3:$E$50000,MATCH(GenericLayout!J62,WormStrainStocks!$A$3:'WormStrainStocks'!$A$50000))="y",INDEX(WormStrainStocks!$A$3:$A$50000,MATCH(GenericLayout!J62,WormStrainStocks!$A$3:'WormStrainStocks'!$A$50000)),"")</f>
        <v/>
      </c>
      <c r="K62" s="37" t="str">
        <f>IF(INDEX(WormStrainStocks!$E$3:$E$50000,MATCH(GenericLayout!K62,WormStrainStocks!$A$3:'WormStrainStocks'!$A$50000))="y",INDEX(WormStrainStocks!$A$3:$A$50000,MATCH(GenericLayout!K62,WormStrainStocks!$A$3:'WormStrainStocks'!$A$50000)),"")</f>
        <v/>
      </c>
      <c r="L62" s="1"/>
      <c r="M62" s="36" t="str">
        <f>IF(INDEX(WormStrainStocks!$E$3:$E$50000,MATCH(GenericLayout!M62,WormStrainStocks!$A$3:'WormStrainStocks'!$A$50000))="y",INDEX(WormStrainStocks!$A$3:$A$50000,MATCH(GenericLayout!M62,WormStrainStocks!$A$3:'WormStrainStocks'!$A$50000)),"")</f>
        <v/>
      </c>
      <c r="N62" s="2" t="str">
        <f>IF(INDEX(WormStrainStocks!$E$3:$E$50000,MATCH(GenericLayout!N62,WormStrainStocks!$A$3:'WormStrainStocks'!$A$50000))="y",INDEX(WormStrainStocks!$A$3:$A$50000,MATCH(GenericLayout!N62,WormStrainStocks!$A$3:'WormStrainStocks'!$A$50000)),"")</f>
        <v/>
      </c>
      <c r="O62" s="2" t="str">
        <f>IF(INDEX(WormStrainStocks!$E$3:$E$50000,MATCH(GenericLayout!O62,WormStrainStocks!$A$3:'WormStrainStocks'!$A$50000))="y",INDEX(WormStrainStocks!$A$3:$A$50000,MATCH(GenericLayout!O62,WormStrainStocks!$A$3:'WormStrainStocks'!$A$50000)),"")</f>
        <v/>
      </c>
      <c r="P62" s="2" t="str">
        <f>IF(INDEX(WormStrainStocks!$E$3:$E$50000,MATCH(GenericLayout!P62,WormStrainStocks!$A$3:'WormStrainStocks'!$A$50000))="y",INDEX(WormStrainStocks!$A$3:$A$50000,MATCH(GenericLayout!P62,WormStrainStocks!$A$3:'WormStrainStocks'!$A$50000)),"")</f>
        <v/>
      </c>
      <c r="Q62" s="2" t="str">
        <f>IF(INDEX(WormStrainStocks!$E$3:$E$50000,MATCH(GenericLayout!Q62,WormStrainStocks!$A$3:'WormStrainStocks'!$A$50000))="y",INDEX(WormStrainStocks!$A$3:$A$50000,MATCH(GenericLayout!Q62,WormStrainStocks!$A$3:'WormStrainStocks'!$A$50000)),"")</f>
        <v/>
      </c>
      <c r="R62" s="2" t="str">
        <f>IF(INDEX(WormStrainStocks!$E$3:$E$50000,MATCH(GenericLayout!R62,WormStrainStocks!$A$3:'WormStrainStocks'!$A$50000))="y",INDEX(WormStrainStocks!$A$3:$A$50000,MATCH(GenericLayout!R62,WormStrainStocks!$A$3:'WormStrainStocks'!$A$50000)),"")</f>
        <v/>
      </c>
      <c r="S62" s="2" t="str">
        <f>IF(INDEX(WormStrainStocks!$E$3:$E$50000,MATCH(GenericLayout!S62,WormStrainStocks!$A$3:'WormStrainStocks'!$A$50000))="y",INDEX(WormStrainStocks!$A$3:$A$50000,MATCH(GenericLayout!S62,WormStrainStocks!$A$3:'WormStrainStocks'!$A$50000)),"")</f>
        <v/>
      </c>
      <c r="T62" s="2" t="str">
        <f>IF(INDEX(WormStrainStocks!$E$3:$E$50000,MATCH(GenericLayout!T62,WormStrainStocks!$A$3:'WormStrainStocks'!$A$50000))="y",INDEX(WormStrainStocks!$A$3:$A$50000,MATCH(GenericLayout!T62,WormStrainStocks!$A$3:'WormStrainStocks'!$A$50000)),"")</f>
        <v/>
      </c>
      <c r="U62" s="37" t="str">
        <f>IF(INDEX(WormStrainStocks!$E$3:$E$50000,MATCH(GenericLayout!U62,WormStrainStocks!$A$3:'WormStrainStocks'!$A$50000))="y",INDEX(WormStrainStocks!$A$3:$A$50000,MATCH(GenericLayout!U62,WormStrainStocks!$A$3:'WormStrainStocks'!$A$50000)),"")</f>
        <v/>
      </c>
      <c r="W62" s="36" t="str">
        <f>IF(INDEX(WormStrainStocks!$E$3:$E$50000,MATCH(GenericLayout!W62,WormStrainStocks!$A$3:'WormStrainStocks'!$A$50000))="y",INDEX(WormStrainStocks!$A$3:$A$50000,MATCH(GenericLayout!W62,WormStrainStocks!$A$3:'WormStrainStocks'!$A$50000)),"")</f>
        <v/>
      </c>
      <c r="X62" s="2" t="str">
        <f>IF(INDEX(WormStrainStocks!$E$3:$E$50000,MATCH(GenericLayout!X62,WormStrainStocks!$A$3:'WormStrainStocks'!$A$50000))="y",INDEX(WormStrainStocks!$A$3:$A$50000,MATCH(GenericLayout!X62,WormStrainStocks!$A$3:'WormStrainStocks'!$A$50000)),"")</f>
        <v/>
      </c>
      <c r="Y62" s="2" t="str">
        <f>IF(INDEX(WormStrainStocks!$E$3:$E$50000,MATCH(GenericLayout!Y62,WormStrainStocks!$A$3:'WormStrainStocks'!$A$50000))="y",INDEX(WormStrainStocks!$A$3:$A$50000,MATCH(GenericLayout!Y62,WormStrainStocks!$A$3:'WormStrainStocks'!$A$50000)),"")</f>
        <v/>
      </c>
      <c r="Z62" s="2" t="str">
        <f>IF(INDEX(WormStrainStocks!$E$3:$E$50000,MATCH(GenericLayout!Z62,WormStrainStocks!$A$3:'WormStrainStocks'!$A$50000))="y",INDEX(WormStrainStocks!$A$3:$A$50000,MATCH(GenericLayout!Z62,WormStrainStocks!$A$3:'WormStrainStocks'!$A$50000)),"")</f>
        <v/>
      </c>
      <c r="AA62" s="2" t="str">
        <f>IF(INDEX(WormStrainStocks!$E$3:$E$50000,MATCH(GenericLayout!AA62,WormStrainStocks!$A$3:'WormStrainStocks'!$A$50000))="y",INDEX(WormStrainStocks!$A$3:$A$50000,MATCH(GenericLayout!AA62,WormStrainStocks!$A$3:'WormStrainStocks'!$A$50000)),"")</f>
        <v/>
      </c>
      <c r="AB62" s="2" t="str">
        <f>IF(INDEX(WormStrainStocks!$E$3:$E$50000,MATCH(GenericLayout!AB62,WormStrainStocks!$A$3:'WormStrainStocks'!$A$50000))="y",INDEX(WormStrainStocks!$A$3:$A$50000,MATCH(GenericLayout!AB62,WormStrainStocks!$A$3:'WormStrainStocks'!$A$50000)),"")</f>
        <v/>
      </c>
      <c r="AC62" s="2" t="str">
        <f>IF(INDEX(WormStrainStocks!$E$3:$E$50000,MATCH(GenericLayout!AC62,WormStrainStocks!$A$3:'WormStrainStocks'!$A$50000))="y",INDEX(WormStrainStocks!$A$3:$A$50000,MATCH(GenericLayout!AC62,WormStrainStocks!$A$3:'WormStrainStocks'!$A$50000)),"")</f>
        <v/>
      </c>
      <c r="AD62" s="2" t="str">
        <f>IF(INDEX(WormStrainStocks!$E$3:$E$50000,MATCH(GenericLayout!AD62,WormStrainStocks!$A$3:'WormStrainStocks'!$A$50000))="y",INDEX(WormStrainStocks!$A$3:$A$50000,MATCH(GenericLayout!AD62,WormStrainStocks!$A$3:'WormStrainStocks'!$A$50000)),"")</f>
        <v/>
      </c>
      <c r="AE62" s="37" t="str">
        <f>IF(INDEX(WormStrainStocks!$E$3:$E$50000,MATCH(GenericLayout!AE62,WormStrainStocks!$A$3:'WormStrainStocks'!$A$50000))="y",INDEX(WormStrainStocks!$A$3:$A$50000,MATCH(GenericLayout!AE62,WormStrainStocks!$A$3:'WormStrainStocks'!$A$50000)),"")</f>
        <v/>
      </c>
    </row>
    <row r="63" spans="2:32" x14ac:dyDescent="0.2">
      <c r="C63" s="36" t="str">
        <f>IF(INDEX(WormStrainStocks!$E$3:$E$50000,MATCH(GenericLayout!C63,WormStrainStocks!$A$3:'WormStrainStocks'!$A$50000))="y",INDEX(WormStrainStocks!$A$3:$A$50000,MATCH(GenericLayout!C63,WormStrainStocks!$A$3:'WormStrainStocks'!$A$50000)),"")</f>
        <v/>
      </c>
      <c r="D63" s="2" t="str">
        <f>IF(INDEX(WormStrainStocks!$E$3:$E$50000,MATCH(GenericLayout!D63,WormStrainStocks!$A$3:'WormStrainStocks'!$A$50000))="y",INDEX(WormStrainStocks!$A$3:$A$50000,MATCH(GenericLayout!D63,WormStrainStocks!$A$3:'WormStrainStocks'!$A$50000)),"")</f>
        <v/>
      </c>
      <c r="E63" s="2" t="str">
        <f>IF(INDEX(WormStrainStocks!$E$3:$E$50000,MATCH(GenericLayout!E63,WormStrainStocks!$A$3:'WormStrainStocks'!$A$50000))="y",INDEX(WormStrainStocks!$A$3:$A$50000,MATCH(GenericLayout!E63,WormStrainStocks!$A$3:'WormStrainStocks'!$A$50000)),"")</f>
        <v/>
      </c>
      <c r="F63" s="2" t="str">
        <f>IF(INDEX(WormStrainStocks!$E$3:$E$50000,MATCH(GenericLayout!F63,WormStrainStocks!$A$3:'WormStrainStocks'!$A$50000))="y",INDEX(WormStrainStocks!$A$3:$A$50000,MATCH(GenericLayout!F63,WormStrainStocks!$A$3:'WormStrainStocks'!$A$50000)),"")</f>
        <v/>
      </c>
      <c r="G63" s="2" t="str">
        <f>IF(INDEX(WormStrainStocks!$E$3:$E$50000,MATCH(GenericLayout!G63,WormStrainStocks!$A$3:'WormStrainStocks'!$A$50000))="y",INDEX(WormStrainStocks!$A$3:$A$50000,MATCH(GenericLayout!G63,WormStrainStocks!$A$3:'WormStrainStocks'!$A$50000)),"")</f>
        <v/>
      </c>
      <c r="H63" s="2" t="str">
        <f>IF(INDEX(WormStrainStocks!$E$3:$E$50000,MATCH(GenericLayout!H63,WormStrainStocks!$A$3:'WormStrainStocks'!$A$50000))="y",INDEX(WormStrainStocks!$A$3:$A$50000,MATCH(GenericLayout!H63,WormStrainStocks!$A$3:'WormStrainStocks'!$A$50000)),"")</f>
        <v/>
      </c>
      <c r="I63" s="2" t="str">
        <f>IF(INDEX(WormStrainStocks!$E$3:$E$50000,MATCH(GenericLayout!I63,WormStrainStocks!$A$3:'WormStrainStocks'!$A$50000))="y",INDEX(WormStrainStocks!$A$3:$A$50000,MATCH(GenericLayout!I63,WormStrainStocks!$A$3:'WormStrainStocks'!$A$50000)),"")</f>
        <v/>
      </c>
      <c r="J63" s="2" t="str">
        <f>IF(INDEX(WormStrainStocks!$E$3:$E$50000,MATCH(GenericLayout!J63,WormStrainStocks!$A$3:'WormStrainStocks'!$A$50000))="y",INDEX(WormStrainStocks!$A$3:$A$50000,MATCH(GenericLayout!J63,WormStrainStocks!$A$3:'WormStrainStocks'!$A$50000)),"")</f>
        <v/>
      </c>
      <c r="K63" s="37" t="str">
        <f>IF(INDEX(WormStrainStocks!$E$3:$E$50000,MATCH(GenericLayout!K63,WormStrainStocks!$A$3:'WormStrainStocks'!$A$50000))="y",INDEX(WormStrainStocks!$A$3:$A$50000,MATCH(GenericLayout!K63,WormStrainStocks!$A$3:'WormStrainStocks'!$A$50000)),"")</f>
        <v/>
      </c>
      <c r="L63" s="1"/>
      <c r="M63" s="36" t="str">
        <f>IF(INDEX(WormStrainStocks!$E$3:$E$50000,MATCH(GenericLayout!M63,WormStrainStocks!$A$3:'WormStrainStocks'!$A$50000))="y",INDEX(WormStrainStocks!$A$3:$A$50000,MATCH(GenericLayout!M63,WormStrainStocks!$A$3:'WormStrainStocks'!$A$50000)),"")</f>
        <v/>
      </c>
      <c r="N63" s="2" t="str">
        <f>IF(INDEX(WormStrainStocks!$E$3:$E$50000,MATCH(GenericLayout!N63,WormStrainStocks!$A$3:'WormStrainStocks'!$A$50000))="y",INDEX(WormStrainStocks!$A$3:$A$50000,MATCH(GenericLayout!N63,WormStrainStocks!$A$3:'WormStrainStocks'!$A$50000)),"")</f>
        <v/>
      </c>
      <c r="O63" s="2" t="str">
        <f>IF(INDEX(WormStrainStocks!$E$3:$E$50000,MATCH(GenericLayout!O63,WormStrainStocks!$A$3:'WormStrainStocks'!$A$50000))="y",INDEX(WormStrainStocks!$A$3:$A$50000,MATCH(GenericLayout!O63,WormStrainStocks!$A$3:'WormStrainStocks'!$A$50000)),"")</f>
        <v/>
      </c>
      <c r="P63" s="2" t="str">
        <f>IF(INDEX(WormStrainStocks!$E$3:$E$50000,MATCH(GenericLayout!P63,WormStrainStocks!$A$3:'WormStrainStocks'!$A$50000))="y",INDEX(WormStrainStocks!$A$3:$A$50000,MATCH(GenericLayout!P63,WormStrainStocks!$A$3:'WormStrainStocks'!$A$50000)),"")</f>
        <v/>
      </c>
      <c r="Q63" s="2" t="str">
        <f>IF(INDEX(WormStrainStocks!$E$3:$E$50000,MATCH(GenericLayout!Q63,WormStrainStocks!$A$3:'WormStrainStocks'!$A$50000))="y",INDEX(WormStrainStocks!$A$3:$A$50000,MATCH(GenericLayout!Q63,WormStrainStocks!$A$3:'WormStrainStocks'!$A$50000)),"")</f>
        <v/>
      </c>
      <c r="R63" s="2" t="str">
        <f>IF(INDEX(WormStrainStocks!$E$3:$E$50000,MATCH(GenericLayout!R63,WormStrainStocks!$A$3:'WormStrainStocks'!$A$50000))="y",INDEX(WormStrainStocks!$A$3:$A$50000,MATCH(GenericLayout!R63,WormStrainStocks!$A$3:'WormStrainStocks'!$A$50000)),"")</f>
        <v/>
      </c>
      <c r="S63" s="2" t="str">
        <f>IF(INDEX(WormStrainStocks!$E$3:$E$50000,MATCH(GenericLayout!S63,WormStrainStocks!$A$3:'WormStrainStocks'!$A$50000))="y",INDEX(WormStrainStocks!$A$3:$A$50000,MATCH(GenericLayout!S63,WormStrainStocks!$A$3:'WormStrainStocks'!$A$50000)),"")</f>
        <v/>
      </c>
      <c r="T63" s="2" t="str">
        <f>IF(INDEX(WormStrainStocks!$E$3:$E$50000,MATCH(GenericLayout!T63,WormStrainStocks!$A$3:'WormStrainStocks'!$A$50000))="y",INDEX(WormStrainStocks!$A$3:$A$50000,MATCH(GenericLayout!T63,WormStrainStocks!$A$3:'WormStrainStocks'!$A$50000)),"")</f>
        <v/>
      </c>
      <c r="U63" s="37" t="str">
        <f>IF(INDEX(WormStrainStocks!$E$3:$E$50000,MATCH(GenericLayout!U63,WormStrainStocks!$A$3:'WormStrainStocks'!$A$50000))="y",INDEX(WormStrainStocks!$A$3:$A$50000,MATCH(GenericLayout!U63,WormStrainStocks!$A$3:'WormStrainStocks'!$A$50000)),"")</f>
        <v/>
      </c>
      <c r="W63" s="36" t="str">
        <f>IF(INDEX(WormStrainStocks!$E$3:$E$50000,MATCH(GenericLayout!W63,WormStrainStocks!$A$3:'WormStrainStocks'!$A$50000))="y",INDEX(WormStrainStocks!$A$3:$A$50000,MATCH(GenericLayout!W63,WormStrainStocks!$A$3:'WormStrainStocks'!$A$50000)),"")</f>
        <v/>
      </c>
      <c r="X63" s="2" t="str">
        <f>IF(INDEX(WormStrainStocks!$E$3:$E$50000,MATCH(GenericLayout!X63,WormStrainStocks!$A$3:'WormStrainStocks'!$A$50000))="y",INDEX(WormStrainStocks!$A$3:$A$50000,MATCH(GenericLayout!X63,WormStrainStocks!$A$3:'WormStrainStocks'!$A$50000)),"")</f>
        <v/>
      </c>
      <c r="Y63" s="2" t="str">
        <f>IF(INDEX(WormStrainStocks!$E$3:$E$50000,MATCH(GenericLayout!Y63,WormStrainStocks!$A$3:'WormStrainStocks'!$A$50000))="y",INDEX(WormStrainStocks!$A$3:$A$50000,MATCH(GenericLayout!Y63,WormStrainStocks!$A$3:'WormStrainStocks'!$A$50000)),"")</f>
        <v/>
      </c>
      <c r="Z63" s="2" t="str">
        <f>IF(INDEX(WormStrainStocks!$E$3:$E$50000,MATCH(GenericLayout!Z63,WormStrainStocks!$A$3:'WormStrainStocks'!$A$50000))="y",INDEX(WormStrainStocks!$A$3:$A$50000,MATCH(GenericLayout!Z63,WormStrainStocks!$A$3:'WormStrainStocks'!$A$50000)),"")</f>
        <v/>
      </c>
      <c r="AA63" s="2" t="str">
        <f>IF(INDEX(WormStrainStocks!$E$3:$E$50000,MATCH(GenericLayout!AA63,WormStrainStocks!$A$3:'WormStrainStocks'!$A$50000))="y",INDEX(WormStrainStocks!$A$3:$A$50000,MATCH(GenericLayout!AA63,WormStrainStocks!$A$3:'WormStrainStocks'!$A$50000)),"")</f>
        <v/>
      </c>
      <c r="AB63" s="2" t="str">
        <f>IF(INDEX(WormStrainStocks!$E$3:$E$50000,MATCH(GenericLayout!AB63,WormStrainStocks!$A$3:'WormStrainStocks'!$A$50000))="y",INDEX(WormStrainStocks!$A$3:$A$50000,MATCH(GenericLayout!AB63,WormStrainStocks!$A$3:'WormStrainStocks'!$A$50000)),"")</f>
        <v/>
      </c>
      <c r="AC63" s="2" t="str">
        <f>IF(INDEX(WormStrainStocks!$E$3:$E$50000,MATCH(GenericLayout!AC63,WormStrainStocks!$A$3:'WormStrainStocks'!$A$50000))="y",INDEX(WormStrainStocks!$A$3:$A$50000,MATCH(GenericLayout!AC63,WormStrainStocks!$A$3:'WormStrainStocks'!$A$50000)),"")</f>
        <v/>
      </c>
      <c r="AD63" s="2" t="str">
        <f>IF(INDEX(WormStrainStocks!$E$3:$E$50000,MATCH(GenericLayout!AD63,WormStrainStocks!$A$3:'WormStrainStocks'!$A$50000))="y",INDEX(WormStrainStocks!$A$3:$A$50000,MATCH(GenericLayout!AD63,WormStrainStocks!$A$3:'WormStrainStocks'!$A$50000)),"")</f>
        <v/>
      </c>
      <c r="AE63" s="37" t="str">
        <f>IF(INDEX(WormStrainStocks!$E$3:$E$50000,MATCH(GenericLayout!AE63,WormStrainStocks!$A$3:'WormStrainStocks'!$A$50000))="y",INDEX(WormStrainStocks!$A$3:$A$50000,MATCH(GenericLayout!AE63,WormStrainStocks!$A$3:'WormStrainStocks'!$A$50000)),"")</f>
        <v/>
      </c>
    </row>
    <row r="64" spans="2:32" x14ac:dyDescent="0.2">
      <c r="C64" s="36" t="str">
        <f>IF(INDEX(WormStrainStocks!$E$3:$E$50000,MATCH(GenericLayout!C64,WormStrainStocks!$A$3:'WormStrainStocks'!$A$50000))="y",INDEX(WormStrainStocks!$A$3:$A$50000,MATCH(GenericLayout!C64,WormStrainStocks!$A$3:'WormStrainStocks'!$A$50000)),"")</f>
        <v/>
      </c>
      <c r="D64" s="2" t="str">
        <f>IF(INDEX(WormStrainStocks!$E$3:$E$50000,MATCH(GenericLayout!D64,WormStrainStocks!$A$3:'WormStrainStocks'!$A$50000))="y",INDEX(WormStrainStocks!$A$3:$A$50000,MATCH(GenericLayout!D64,WormStrainStocks!$A$3:'WormStrainStocks'!$A$50000)),"")</f>
        <v/>
      </c>
      <c r="E64" s="2" t="str">
        <f>IF(INDEX(WormStrainStocks!$E$3:$E$50000,MATCH(GenericLayout!E64,WormStrainStocks!$A$3:'WormStrainStocks'!$A$50000))="y",INDEX(WormStrainStocks!$A$3:$A$50000,MATCH(GenericLayout!E64,WormStrainStocks!$A$3:'WormStrainStocks'!$A$50000)),"")</f>
        <v/>
      </c>
      <c r="F64" s="2" t="str">
        <f>IF(INDEX(WormStrainStocks!$E$3:$E$50000,MATCH(GenericLayout!F64,WormStrainStocks!$A$3:'WormStrainStocks'!$A$50000))="y",INDEX(WormStrainStocks!$A$3:$A$50000,MATCH(GenericLayout!F64,WormStrainStocks!$A$3:'WormStrainStocks'!$A$50000)),"")</f>
        <v/>
      </c>
      <c r="G64" s="2" t="str">
        <f>IF(INDEX(WormStrainStocks!$E$3:$E$50000,MATCH(GenericLayout!G64,WormStrainStocks!$A$3:'WormStrainStocks'!$A$50000))="y",INDEX(WormStrainStocks!$A$3:$A$50000,MATCH(GenericLayout!G64,WormStrainStocks!$A$3:'WormStrainStocks'!$A$50000)),"")</f>
        <v/>
      </c>
      <c r="H64" s="2" t="str">
        <f>IF(INDEX(WormStrainStocks!$E$3:$E$50000,MATCH(GenericLayout!H64,WormStrainStocks!$A$3:'WormStrainStocks'!$A$50000))="y",INDEX(WormStrainStocks!$A$3:$A$50000,MATCH(GenericLayout!H64,WormStrainStocks!$A$3:'WormStrainStocks'!$A$50000)),"")</f>
        <v/>
      </c>
      <c r="I64" s="2" t="str">
        <f>IF(INDEX(WormStrainStocks!$E$3:$E$50000,MATCH(GenericLayout!I64,WormStrainStocks!$A$3:'WormStrainStocks'!$A$50000))="y",INDEX(WormStrainStocks!$A$3:$A$50000,MATCH(GenericLayout!I64,WormStrainStocks!$A$3:'WormStrainStocks'!$A$50000)),"")</f>
        <v/>
      </c>
      <c r="J64" s="2" t="str">
        <f>IF(INDEX(WormStrainStocks!$E$3:$E$50000,MATCH(GenericLayout!J64,WormStrainStocks!$A$3:'WormStrainStocks'!$A$50000))="y",INDEX(WormStrainStocks!$A$3:$A$50000,MATCH(GenericLayout!J64,WormStrainStocks!$A$3:'WormStrainStocks'!$A$50000)),"")</f>
        <v/>
      </c>
      <c r="K64" s="37" t="str">
        <f>IF(INDEX(WormStrainStocks!$E$3:$E$50000,MATCH(GenericLayout!K64,WormStrainStocks!$A$3:'WormStrainStocks'!$A$50000))="y",INDEX(WormStrainStocks!$A$3:$A$50000,MATCH(GenericLayout!K64,WormStrainStocks!$A$3:'WormStrainStocks'!$A$50000)),"")</f>
        <v/>
      </c>
      <c r="L64" s="1"/>
      <c r="M64" s="36" t="str">
        <f>IF(INDEX(WormStrainStocks!$E$3:$E$50000,MATCH(GenericLayout!M64,WormStrainStocks!$A$3:'WormStrainStocks'!$A$50000))="y",INDEX(WormStrainStocks!$A$3:$A$50000,MATCH(GenericLayout!M64,WormStrainStocks!$A$3:'WormStrainStocks'!$A$50000)),"")</f>
        <v/>
      </c>
      <c r="N64" s="2" t="str">
        <f>IF(INDEX(WormStrainStocks!$E$3:$E$50000,MATCH(GenericLayout!N64,WormStrainStocks!$A$3:'WormStrainStocks'!$A$50000))="y",INDEX(WormStrainStocks!$A$3:$A$50000,MATCH(GenericLayout!N64,WormStrainStocks!$A$3:'WormStrainStocks'!$A$50000)),"")</f>
        <v/>
      </c>
      <c r="O64" s="2" t="str">
        <f>IF(INDEX(WormStrainStocks!$E$3:$E$50000,MATCH(GenericLayout!O64,WormStrainStocks!$A$3:'WormStrainStocks'!$A$50000))="y",INDEX(WormStrainStocks!$A$3:$A$50000,MATCH(GenericLayout!O64,WormStrainStocks!$A$3:'WormStrainStocks'!$A$50000)),"")</f>
        <v/>
      </c>
      <c r="P64" s="2" t="str">
        <f>IF(INDEX(WormStrainStocks!$E$3:$E$50000,MATCH(GenericLayout!P64,WormStrainStocks!$A$3:'WormStrainStocks'!$A$50000))="y",INDEX(WormStrainStocks!$A$3:$A$50000,MATCH(GenericLayout!P64,WormStrainStocks!$A$3:'WormStrainStocks'!$A$50000)),"")</f>
        <v/>
      </c>
      <c r="Q64" s="2" t="str">
        <f>IF(INDEX(WormStrainStocks!$E$3:$E$50000,MATCH(GenericLayout!Q64,WormStrainStocks!$A$3:'WormStrainStocks'!$A$50000))="y",INDEX(WormStrainStocks!$A$3:$A$50000,MATCH(GenericLayout!Q64,WormStrainStocks!$A$3:'WormStrainStocks'!$A$50000)),"")</f>
        <v/>
      </c>
      <c r="R64" s="2" t="str">
        <f>IF(INDEX(WormStrainStocks!$E$3:$E$50000,MATCH(GenericLayout!R64,WormStrainStocks!$A$3:'WormStrainStocks'!$A$50000))="y",INDEX(WormStrainStocks!$A$3:$A$50000,MATCH(GenericLayout!R64,WormStrainStocks!$A$3:'WormStrainStocks'!$A$50000)),"")</f>
        <v/>
      </c>
      <c r="S64" s="2" t="str">
        <f>IF(INDEX(WormStrainStocks!$E$3:$E$50000,MATCH(GenericLayout!S64,WormStrainStocks!$A$3:'WormStrainStocks'!$A$50000))="y",INDEX(WormStrainStocks!$A$3:$A$50000,MATCH(GenericLayout!S64,WormStrainStocks!$A$3:'WormStrainStocks'!$A$50000)),"")</f>
        <v/>
      </c>
      <c r="T64" s="2" t="str">
        <f>IF(INDEX(WormStrainStocks!$E$3:$E$50000,MATCH(GenericLayout!T64,WormStrainStocks!$A$3:'WormStrainStocks'!$A$50000))="y",INDEX(WormStrainStocks!$A$3:$A$50000,MATCH(GenericLayout!T64,WormStrainStocks!$A$3:'WormStrainStocks'!$A$50000)),"")</f>
        <v/>
      </c>
      <c r="U64" s="37" t="str">
        <f>IF(INDEX(WormStrainStocks!$E$3:$E$50000,MATCH(GenericLayout!U64,WormStrainStocks!$A$3:'WormStrainStocks'!$A$50000))="y",INDEX(WormStrainStocks!$A$3:$A$50000,MATCH(GenericLayout!U64,WormStrainStocks!$A$3:'WormStrainStocks'!$A$50000)),"")</f>
        <v/>
      </c>
      <c r="W64" s="36" t="str">
        <f>IF(INDEX(WormStrainStocks!$E$3:$E$50000,MATCH(GenericLayout!W64,WormStrainStocks!$A$3:'WormStrainStocks'!$A$50000))="y",INDEX(WormStrainStocks!$A$3:$A$50000,MATCH(GenericLayout!W64,WormStrainStocks!$A$3:'WormStrainStocks'!$A$50000)),"")</f>
        <v/>
      </c>
      <c r="X64" s="2" t="str">
        <f>IF(INDEX(WormStrainStocks!$E$3:$E$50000,MATCH(GenericLayout!X64,WormStrainStocks!$A$3:'WormStrainStocks'!$A$50000))="y",INDEX(WormStrainStocks!$A$3:$A$50000,MATCH(GenericLayout!X64,WormStrainStocks!$A$3:'WormStrainStocks'!$A$50000)),"")</f>
        <v/>
      </c>
      <c r="Y64" s="2" t="str">
        <f>IF(INDEX(WormStrainStocks!$E$3:$E$50000,MATCH(GenericLayout!Y64,WormStrainStocks!$A$3:'WormStrainStocks'!$A$50000))="y",INDEX(WormStrainStocks!$A$3:$A$50000,MATCH(GenericLayout!Y64,WormStrainStocks!$A$3:'WormStrainStocks'!$A$50000)),"")</f>
        <v/>
      </c>
      <c r="Z64" s="2" t="str">
        <f>IF(INDEX(WormStrainStocks!$E$3:$E$50000,MATCH(GenericLayout!Z64,WormStrainStocks!$A$3:'WormStrainStocks'!$A$50000))="y",INDEX(WormStrainStocks!$A$3:$A$50000,MATCH(GenericLayout!Z64,WormStrainStocks!$A$3:'WormStrainStocks'!$A$50000)),"")</f>
        <v/>
      </c>
      <c r="AA64" s="2" t="str">
        <f>IF(INDEX(WormStrainStocks!$E$3:$E$50000,MATCH(GenericLayout!AA64,WormStrainStocks!$A$3:'WormStrainStocks'!$A$50000))="y",INDEX(WormStrainStocks!$A$3:$A$50000,MATCH(GenericLayout!AA64,WormStrainStocks!$A$3:'WormStrainStocks'!$A$50000)),"")</f>
        <v/>
      </c>
      <c r="AB64" s="2" t="str">
        <f>IF(INDEX(WormStrainStocks!$E$3:$E$50000,MATCH(GenericLayout!AB64,WormStrainStocks!$A$3:'WormStrainStocks'!$A$50000))="y",INDEX(WormStrainStocks!$A$3:$A$50000,MATCH(GenericLayout!AB64,WormStrainStocks!$A$3:'WormStrainStocks'!$A$50000)),"")</f>
        <v/>
      </c>
      <c r="AC64" s="2" t="str">
        <f>IF(INDEX(WormStrainStocks!$E$3:$E$50000,MATCH(GenericLayout!AC64,WormStrainStocks!$A$3:'WormStrainStocks'!$A$50000))="y",INDEX(WormStrainStocks!$A$3:$A$50000,MATCH(GenericLayout!AC64,WormStrainStocks!$A$3:'WormStrainStocks'!$A$50000)),"")</f>
        <v/>
      </c>
      <c r="AD64" s="2" t="str">
        <f>IF(INDEX(WormStrainStocks!$E$3:$E$50000,MATCH(GenericLayout!AD64,WormStrainStocks!$A$3:'WormStrainStocks'!$A$50000))="y",INDEX(WormStrainStocks!$A$3:$A$50000,MATCH(GenericLayout!AD64,WormStrainStocks!$A$3:'WormStrainStocks'!$A$50000)),"")</f>
        <v/>
      </c>
      <c r="AE64" s="37" t="str">
        <f>IF(INDEX(WormStrainStocks!$E$3:$E$50000,MATCH(GenericLayout!AE64,WormStrainStocks!$A$3:'WormStrainStocks'!$A$50000))="y",INDEX(WormStrainStocks!$A$3:$A$50000,MATCH(GenericLayout!AE64,WormStrainStocks!$A$3:'WormStrainStocks'!$A$50000)),"")</f>
        <v/>
      </c>
    </row>
    <row r="65" spans="2:32" x14ac:dyDescent="0.2">
      <c r="C65" s="36" t="str">
        <f>IF(INDEX(WormStrainStocks!$E$3:$E$50000,MATCH(GenericLayout!C65,WormStrainStocks!$A$3:'WormStrainStocks'!$A$50000))="y",INDEX(WormStrainStocks!$A$3:$A$50000,MATCH(GenericLayout!C65,WormStrainStocks!$A$3:'WormStrainStocks'!$A$50000)),"")</f>
        <v/>
      </c>
      <c r="D65" s="2" t="str">
        <f>IF(INDEX(WormStrainStocks!$E$3:$E$50000,MATCH(GenericLayout!D65,WormStrainStocks!$A$3:'WormStrainStocks'!$A$50000))="y",INDEX(WormStrainStocks!$A$3:$A$50000,MATCH(GenericLayout!D65,WormStrainStocks!$A$3:'WormStrainStocks'!$A$50000)),"")</f>
        <v/>
      </c>
      <c r="E65" s="2" t="str">
        <f>IF(INDEX(WormStrainStocks!$E$3:$E$50000,MATCH(GenericLayout!E65,WormStrainStocks!$A$3:'WormStrainStocks'!$A$50000))="y",INDEX(WormStrainStocks!$A$3:$A$50000,MATCH(GenericLayout!E65,WormStrainStocks!$A$3:'WormStrainStocks'!$A$50000)),"")</f>
        <v/>
      </c>
      <c r="F65" s="2" t="str">
        <f>IF(INDEX(WormStrainStocks!$E$3:$E$50000,MATCH(GenericLayout!F65,WormStrainStocks!$A$3:'WormStrainStocks'!$A$50000))="y",INDEX(WormStrainStocks!$A$3:$A$50000,MATCH(GenericLayout!F65,WormStrainStocks!$A$3:'WormStrainStocks'!$A$50000)),"")</f>
        <v/>
      </c>
      <c r="G65" s="2" t="str">
        <f>IF(INDEX(WormStrainStocks!$E$3:$E$50000,MATCH(GenericLayout!G65,WormStrainStocks!$A$3:'WormStrainStocks'!$A$50000))="y",INDEX(WormStrainStocks!$A$3:$A$50000,MATCH(GenericLayout!G65,WormStrainStocks!$A$3:'WormStrainStocks'!$A$50000)),"")</f>
        <v/>
      </c>
      <c r="H65" s="2" t="str">
        <f>IF(INDEX(WormStrainStocks!$E$3:$E$50000,MATCH(GenericLayout!H65,WormStrainStocks!$A$3:'WormStrainStocks'!$A$50000))="y",INDEX(WormStrainStocks!$A$3:$A$50000,MATCH(GenericLayout!H65,WormStrainStocks!$A$3:'WormStrainStocks'!$A$50000)),"")</f>
        <v/>
      </c>
      <c r="I65" s="2" t="str">
        <f>IF(INDEX(WormStrainStocks!$E$3:$E$50000,MATCH(GenericLayout!I65,WormStrainStocks!$A$3:'WormStrainStocks'!$A$50000))="y",INDEX(WormStrainStocks!$A$3:$A$50000,MATCH(GenericLayout!I65,WormStrainStocks!$A$3:'WormStrainStocks'!$A$50000)),"")</f>
        <v/>
      </c>
      <c r="J65" s="2" t="str">
        <f>IF(INDEX(WormStrainStocks!$E$3:$E$50000,MATCH(GenericLayout!J65,WormStrainStocks!$A$3:'WormStrainStocks'!$A$50000))="y",INDEX(WormStrainStocks!$A$3:$A$50000,MATCH(GenericLayout!J65,WormStrainStocks!$A$3:'WormStrainStocks'!$A$50000)),"")</f>
        <v/>
      </c>
      <c r="K65" s="37" t="str">
        <f>IF(INDEX(WormStrainStocks!$E$3:$E$50000,MATCH(GenericLayout!K65,WormStrainStocks!$A$3:'WormStrainStocks'!$A$50000))="y",INDEX(WormStrainStocks!$A$3:$A$50000,MATCH(GenericLayout!K65,WormStrainStocks!$A$3:'WormStrainStocks'!$A$50000)),"")</f>
        <v/>
      </c>
      <c r="L65" s="1"/>
      <c r="M65" s="36" t="str">
        <f>IF(INDEX(WormStrainStocks!$E$3:$E$50000,MATCH(GenericLayout!M65,WormStrainStocks!$A$3:'WormStrainStocks'!$A$50000))="y",INDEX(WormStrainStocks!$A$3:$A$50000,MATCH(GenericLayout!M65,WormStrainStocks!$A$3:'WormStrainStocks'!$A$50000)),"")</f>
        <v/>
      </c>
      <c r="N65" s="2" t="str">
        <f>IF(INDEX(WormStrainStocks!$E$3:$E$50000,MATCH(GenericLayout!N65,WormStrainStocks!$A$3:'WormStrainStocks'!$A$50000))="y",INDEX(WormStrainStocks!$A$3:$A$50000,MATCH(GenericLayout!N65,WormStrainStocks!$A$3:'WormStrainStocks'!$A$50000)),"")</f>
        <v/>
      </c>
      <c r="O65" s="2" t="str">
        <f>IF(INDEX(WormStrainStocks!$E$3:$E$50000,MATCH(GenericLayout!O65,WormStrainStocks!$A$3:'WormStrainStocks'!$A$50000))="y",INDEX(WormStrainStocks!$A$3:$A$50000,MATCH(GenericLayout!O65,WormStrainStocks!$A$3:'WormStrainStocks'!$A$50000)),"")</f>
        <v/>
      </c>
      <c r="P65" s="2" t="str">
        <f>IF(INDEX(WormStrainStocks!$E$3:$E$50000,MATCH(GenericLayout!P65,WormStrainStocks!$A$3:'WormStrainStocks'!$A$50000))="y",INDEX(WormStrainStocks!$A$3:$A$50000,MATCH(GenericLayout!P65,WormStrainStocks!$A$3:'WormStrainStocks'!$A$50000)),"")</f>
        <v/>
      </c>
      <c r="Q65" s="2" t="str">
        <f>IF(INDEX(WormStrainStocks!$E$3:$E$50000,MATCH(GenericLayout!Q65,WormStrainStocks!$A$3:'WormStrainStocks'!$A$50000))="y",INDEX(WormStrainStocks!$A$3:$A$50000,MATCH(GenericLayout!Q65,WormStrainStocks!$A$3:'WormStrainStocks'!$A$50000)),"")</f>
        <v/>
      </c>
      <c r="R65" s="2" t="str">
        <f>IF(INDEX(WormStrainStocks!$E$3:$E$50000,MATCH(GenericLayout!R65,WormStrainStocks!$A$3:'WormStrainStocks'!$A$50000))="y",INDEX(WormStrainStocks!$A$3:$A$50000,MATCH(GenericLayout!R65,WormStrainStocks!$A$3:'WormStrainStocks'!$A$50000)),"")</f>
        <v/>
      </c>
      <c r="S65" s="2" t="str">
        <f>IF(INDEX(WormStrainStocks!$E$3:$E$50000,MATCH(GenericLayout!S65,WormStrainStocks!$A$3:'WormStrainStocks'!$A$50000))="y",INDEX(WormStrainStocks!$A$3:$A$50000,MATCH(GenericLayout!S65,WormStrainStocks!$A$3:'WormStrainStocks'!$A$50000)),"")</f>
        <v/>
      </c>
      <c r="T65" s="2" t="str">
        <f>IF(INDEX(WormStrainStocks!$E$3:$E$50000,MATCH(GenericLayout!T65,WormStrainStocks!$A$3:'WormStrainStocks'!$A$50000))="y",INDEX(WormStrainStocks!$A$3:$A$50000,MATCH(GenericLayout!T65,WormStrainStocks!$A$3:'WormStrainStocks'!$A$50000)),"")</f>
        <v/>
      </c>
      <c r="U65" s="37" t="str">
        <f>IF(INDEX(WormStrainStocks!$E$3:$E$50000,MATCH(GenericLayout!U65,WormStrainStocks!$A$3:'WormStrainStocks'!$A$50000))="y",INDEX(WormStrainStocks!$A$3:$A$50000,MATCH(GenericLayout!U65,WormStrainStocks!$A$3:'WormStrainStocks'!$A$50000)),"")</f>
        <v/>
      </c>
      <c r="W65" s="36" t="str">
        <f>IF(INDEX(WormStrainStocks!$E$3:$E$50000,MATCH(GenericLayout!W65,WormStrainStocks!$A$3:'WormStrainStocks'!$A$50000))="y",INDEX(WormStrainStocks!$A$3:$A$50000,MATCH(GenericLayout!W65,WormStrainStocks!$A$3:'WormStrainStocks'!$A$50000)),"")</f>
        <v/>
      </c>
      <c r="X65" s="2" t="str">
        <f>IF(INDEX(WormStrainStocks!$E$3:$E$50000,MATCH(GenericLayout!X65,WormStrainStocks!$A$3:'WormStrainStocks'!$A$50000))="y",INDEX(WormStrainStocks!$A$3:$A$50000,MATCH(GenericLayout!X65,WormStrainStocks!$A$3:'WormStrainStocks'!$A$50000)),"")</f>
        <v/>
      </c>
      <c r="Y65" s="2" t="str">
        <f>IF(INDEX(WormStrainStocks!$E$3:$E$50000,MATCH(GenericLayout!Y65,WormStrainStocks!$A$3:'WormStrainStocks'!$A$50000))="y",INDEX(WormStrainStocks!$A$3:$A$50000,MATCH(GenericLayout!Y65,WormStrainStocks!$A$3:'WormStrainStocks'!$A$50000)),"")</f>
        <v/>
      </c>
      <c r="Z65" s="2" t="str">
        <f>IF(INDEX(WormStrainStocks!$E$3:$E$50000,MATCH(GenericLayout!Z65,WormStrainStocks!$A$3:'WormStrainStocks'!$A$50000))="y",INDEX(WormStrainStocks!$A$3:$A$50000,MATCH(GenericLayout!Z65,WormStrainStocks!$A$3:'WormStrainStocks'!$A$50000)),"")</f>
        <v/>
      </c>
      <c r="AA65" s="2" t="str">
        <f>IF(INDEX(WormStrainStocks!$E$3:$E$50000,MATCH(GenericLayout!AA65,WormStrainStocks!$A$3:'WormStrainStocks'!$A$50000))="y",INDEX(WormStrainStocks!$A$3:$A$50000,MATCH(GenericLayout!AA65,WormStrainStocks!$A$3:'WormStrainStocks'!$A$50000)),"")</f>
        <v/>
      </c>
      <c r="AB65" s="2" t="str">
        <f>IF(INDEX(WormStrainStocks!$E$3:$E$50000,MATCH(GenericLayout!AB65,WormStrainStocks!$A$3:'WormStrainStocks'!$A$50000))="y",INDEX(WormStrainStocks!$A$3:$A$50000,MATCH(GenericLayout!AB65,WormStrainStocks!$A$3:'WormStrainStocks'!$A$50000)),"")</f>
        <v/>
      </c>
      <c r="AC65" s="2" t="str">
        <f>IF(INDEX(WormStrainStocks!$E$3:$E$50000,MATCH(GenericLayout!AC65,WormStrainStocks!$A$3:'WormStrainStocks'!$A$50000))="y",INDEX(WormStrainStocks!$A$3:$A$50000,MATCH(GenericLayout!AC65,WormStrainStocks!$A$3:'WormStrainStocks'!$A$50000)),"")</f>
        <v/>
      </c>
      <c r="AD65" s="2" t="str">
        <f>IF(INDEX(WormStrainStocks!$E$3:$E$50000,MATCH(GenericLayout!AD65,WormStrainStocks!$A$3:'WormStrainStocks'!$A$50000))="y",INDEX(WormStrainStocks!$A$3:$A$50000,MATCH(GenericLayout!AD65,WormStrainStocks!$A$3:'WormStrainStocks'!$A$50000)),"")</f>
        <v/>
      </c>
      <c r="AE65" s="37" t="str">
        <f>IF(INDEX(WormStrainStocks!$E$3:$E$50000,MATCH(GenericLayout!AE65,WormStrainStocks!$A$3:'WormStrainStocks'!$A$50000))="y",INDEX(WormStrainStocks!$A$3:$A$50000,MATCH(GenericLayout!AE65,WormStrainStocks!$A$3:'WormStrainStocks'!$A$50000)),"")</f>
        <v/>
      </c>
    </row>
    <row r="66" spans="2:32" x14ac:dyDescent="0.2">
      <c r="C66" s="36" t="str">
        <f>IF(INDEX(WormStrainStocks!$E$3:$E$50000,MATCH(GenericLayout!C66,WormStrainStocks!$A$3:'WormStrainStocks'!$A$50000))="y",INDEX(WormStrainStocks!$A$3:$A$50000,MATCH(GenericLayout!C66,WormStrainStocks!$A$3:'WormStrainStocks'!$A$50000)),"")</f>
        <v/>
      </c>
      <c r="D66" s="2" t="str">
        <f>IF(INDEX(WormStrainStocks!$E$3:$E$50000,MATCH(GenericLayout!D66,WormStrainStocks!$A$3:'WormStrainStocks'!$A$50000))="y",INDEX(WormStrainStocks!$A$3:$A$50000,MATCH(GenericLayout!D66,WormStrainStocks!$A$3:'WormStrainStocks'!$A$50000)),"")</f>
        <v/>
      </c>
      <c r="E66" s="2" t="str">
        <f>IF(INDEX(WormStrainStocks!$E$3:$E$50000,MATCH(GenericLayout!E66,WormStrainStocks!$A$3:'WormStrainStocks'!$A$50000))="y",INDEX(WormStrainStocks!$A$3:$A$50000,MATCH(GenericLayout!E66,WormStrainStocks!$A$3:'WormStrainStocks'!$A$50000)),"")</f>
        <v/>
      </c>
      <c r="F66" s="2" t="str">
        <f>IF(INDEX(WormStrainStocks!$E$3:$E$50000,MATCH(GenericLayout!F66,WormStrainStocks!$A$3:'WormStrainStocks'!$A$50000))="y",INDEX(WormStrainStocks!$A$3:$A$50000,MATCH(GenericLayout!F66,WormStrainStocks!$A$3:'WormStrainStocks'!$A$50000)),"")</f>
        <v/>
      </c>
      <c r="G66" s="2" t="str">
        <f>IF(INDEX(WormStrainStocks!$E$3:$E$50000,MATCH(GenericLayout!G66,WormStrainStocks!$A$3:'WormStrainStocks'!$A$50000))="y",INDEX(WormStrainStocks!$A$3:$A$50000,MATCH(GenericLayout!G66,WormStrainStocks!$A$3:'WormStrainStocks'!$A$50000)),"")</f>
        <v/>
      </c>
      <c r="H66" s="2" t="str">
        <f>IF(INDEX(WormStrainStocks!$E$3:$E$50000,MATCH(GenericLayout!H66,WormStrainStocks!$A$3:'WormStrainStocks'!$A$50000))="y",INDEX(WormStrainStocks!$A$3:$A$50000,MATCH(GenericLayout!H66,WormStrainStocks!$A$3:'WormStrainStocks'!$A$50000)),"")</f>
        <v/>
      </c>
      <c r="I66" s="2" t="str">
        <f>IF(INDEX(WormStrainStocks!$E$3:$E$50000,MATCH(GenericLayout!I66,WormStrainStocks!$A$3:'WormStrainStocks'!$A$50000))="y",INDEX(WormStrainStocks!$A$3:$A$50000,MATCH(GenericLayout!I66,WormStrainStocks!$A$3:'WormStrainStocks'!$A$50000)),"")</f>
        <v/>
      </c>
      <c r="J66" s="2" t="str">
        <f>IF(INDEX(WormStrainStocks!$E$3:$E$50000,MATCH(GenericLayout!J66,WormStrainStocks!$A$3:'WormStrainStocks'!$A$50000))="y",INDEX(WormStrainStocks!$A$3:$A$50000,MATCH(GenericLayout!J66,WormStrainStocks!$A$3:'WormStrainStocks'!$A$50000)),"")</f>
        <v/>
      </c>
      <c r="K66" s="37" t="str">
        <f>IF(INDEX(WormStrainStocks!$E$3:$E$50000,MATCH(GenericLayout!K66,WormStrainStocks!$A$3:'WormStrainStocks'!$A$50000))="y",INDEX(WormStrainStocks!$A$3:$A$50000,MATCH(GenericLayout!K66,WormStrainStocks!$A$3:'WormStrainStocks'!$A$50000)),"")</f>
        <v/>
      </c>
      <c r="L66" s="1"/>
      <c r="M66" s="36" t="str">
        <f>IF(INDEX(WormStrainStocks!$E$3:$E$50000,MATCH(GenericLayout!M66,WormStrainStocks!$A$3:'WormStrainStocks'!$A$50000))="y",INDEX(WormStrainStocks!$A$3:$A$50000,MATCH(GenericLayout!M66,WormStrainStocks!$A$3:'WormStrainStocks'!$A$50000)),"")</f>
        <v/>
      </c>
      <c r="N66" s="2" t="str">
        <f>IF(INDEX(WormStrainStocks!$E$3:$E$50000,MATCH(GenericLayout!N66,WormStrainStocks!$A$3:'WormStrainStocks'!$A$50000))="y",INDEX(WormStrainStocks!$A$3:$A$50000,MATCH(GenericLayout!N66,WormStrainStocks!$A$3:'WormStrainStocks'!$A$50000)),"")</f>
        <v/>
      </c>
      <c r="O66" s="2" t="str">
        <f>IF(INDEX(WormStrainStocks!$E$3:$E$50000,MATCH(GenericLayout!O66,WormStrainStocks!$A$3:'WormStrainStocks'!$A$50000))="y",INDEX(WormStrainStocks!$A$3:$A$50000,MATCH(GenericLayout!O66,WormStrainStocks!$A$3:'WormStrainStocks'!$A$50000)),"")</f>
        <v/>
      </c>
      <c r="P66" s="2" t="str">
        <f>IF(INDEX(WormStrainStocks!$E$3:$E$50000,MATCH(GenericLayout!P66,WormStrainStocks!$A$3:'WormStrainStocks'!$A$50000))="y",INDEX(WormStrainStocks!$A$3:$A$50000,MATCH(GenericLayout!P66,WormStrainStocks!$A$3:'WormStrainStocks'!$A$50000)),"")</f>
        <v/>
      </c>
      <c r="Q66" s="2" t="str">
        <f>IF(INDEX(WormStrainStocks!$E$3:$E$50000,MATCH(GenericLayout!Q66,WormStrainStocks!$A$3:'WormStrainStocks'!$A$50000))="y",INDEX(WormStrainStocks!$A$3:$A$50000,MATCH(GenericLayout!Q66,WormStrainStocks!$A$3:'WormStrainStocks'!$A$50000)),"")</f>
        <v/>
      </c>
      <c r="R66" s="2" t="str">
        <f>IF(INDEX(WormStrainStocks!$E$3:$E$50000,MATCH(GenericLayout!R66,WormStrainStocks!$A$3:'WormStrainStocks'!$A$50000))="y",INDEX(WormStrainStocks!$A$3:$A$50000,MATCH(GenericLayout!R66,WormStrainStocks!$A$3:'WormStrainStocks'!$A$50000)),"")</f>
        <v/>
      </c>
      <c r="S66" s="2" t="str">
        <f>IF(INDEX(WormStrainStocks!$E$3:$E$50000,MATCH(GenericLayout!S66,WormStrainStocks!$A$3:'WormStrainStocks'!$A$50000))="y",INDEX(WormStrainStocks!$A$3:$A$50000,MATCH(GenericLayout!S66,WormStrainStocks!$A$3:'WormStrainStocks'!$A$50000)),"")</f>
        <v/>
      </c>
      <c r="T66" s="2" t="str">
        <f>IF(INDEX(WormStrainStocks!$E$3:$E$50000,MATCH(GenericLayout!T66,WormStrainStocks!$A$3:'WormStrainStocks'!$A$50000))="y",INDEX(WormStrainStocks!$A$3:$A$50000,MATCH(GenericLayout!T66,WormStrainStocks!$A$3:'WormStrainStocks'!$A$50000)),"")</f>
        <v/>
      </c>
      <c r="U66" s="37" t="str">
        <f>IF(INDEX(WormStrainStocks!$E$3:$E$50000,MATCH(GenericLayout!U66,WormStrainStocks!$A$3:'WormStrainStocks'!$A$50000))="y",INDEX(WormStrainStocks!$A$3:$A$50000,MATCH(GenericLayout!U66,WormStrainStocks!$A$3:'WormStrainStocks'!$A$50000)),"")</f>
        <v/>
      </c>
      <c r="W66" s="36" t="str">
        <f>IF(INDEX(WormStrainStocks!$E$3:$E$50000,MATCH(GenericLayout!W66,WormStrainStocks!$A$3:'WormStrainStocks'!$A$50000))="y",INDEX(WormStrainStocks!$A$3:$A$50000,MATCH(GenericLayout!W66,WormStrainStocks!$A$3:'WormStrainStocks'!$A$50000)),"")</f>
        <v/>
      </c>
      <c r="X66" s="2" t="str">
        <f>IF(INDEX(WormStrainStocks!$E$3:$E$50000,MATCH(GenericLayout!X66,WormStrainStocks!$A$3:'WormStrainStocks'!$A$50000))="y",INDEX(WormStrainStocks!$A$3:$A$50000,MATCH(GenericLayout!X66,WormStrainStocks!$A$3:'WormStrainStocks'!$A$50000)),"")</f>
        <v/>
      </c>
      <c r="Y66" s="2" t="str">
        <f>IF(INDEX(WormStrainStocks!$E$3:$E$50000,MATCH(GenericLayout!Y66,WormStrainStocks!$A$3:'WormStrainStocks'!$A$50000))="y",INDEX(WormStrainStocks!$A$3:$A$50000,MATCH(GenericLayout!Y66,WormStrainStocks!$A$3:'WormStrainStocks'!$A$50000)),"")</f>
        <v/>
      </c>
      <c r="Z66" s="2" t="str">
        <f>IF(INDEX(WormStrainStocks!$E$3:$E$50000,MATCH(GenericLayout!Z66,WormStrainStocks!$A$3:'WormStrainStocks'!$A$50000))="y",INDEX(WormStrainStocks!$A$3:$A$50000,MATCH(GenericLayout!Z66,WormStrainStocks!$A$3:'WormStrainStocks'!$A$50000)),"")</f>
        <v/>
      </c>
      <c r="AA66" s="2" t="str">
        <f>IF(INDEX(WormStrainStocks!$E$3:$E$50000,MATCH(GenericLayout!AA66,WormStrainStocks!$A$3:'WormStrainStocks'!$A$50000))="y",INDEX(WormStrainStocks!$A$3:$A$50000,MATCH(GenericLayout!AA66,WormStrainStocks!$A$3:'WormStrainStocks'!$A$50000)),"")</f>
        <v/>
      </c>
      <c r="AB66" s="2" t="str">
        <f>IF(INDEX(WormStrainStocks!$E$3:$E$50000,MATCH(GenericLayout!AB66,WormStrainStocks!$A$3:'WormStrainStocks'!$A$50000))="y",INDEX(WormStrainStocks!$A$3:$A$50000,MATCH(GenericLayout!AB66,WormStrainStocks!$A$3:'WormStrainStocks'!$A$50000)),"")</f>
        <v/>
      </c>
      <c r="AC66" s="2" t="str">
        <f>IF(INDEX(WormStrainStocks!$E$3:$E$50000,MATCH(GenericLayout!AC66,WormStrainStocks!$A$3:'WormStrainStocks'!$A$50000))="y",INDEX(WormStrainStocks!$A$3:$A$50000,MATCH(GenericLayout!AC66,WormStrainStocks!$A$3:'WormStrainStocks'!$A$50000)),"")</f>
        <v/>
      </c>
      <c r="AD66" s="2" t="str">
        <f>IF(INDEX(WormStrainStocks!$E$3:$E$50000,MATCH(GenericLayout!AD66,WormStrainStocks!$A$3:'WormStrainStocks'!$A$50000))="y",INDEX(WormStrainStocks!$A$3:$A$50000,MATCH(GenericLayout!AD66,WormStrainStocks!$A$3:'WormStrainStocks'!$A$50000)),"")</f>
        <v/>
      </c>
      <c r="AE66" s="37" t="str">
        <f>IF(INDEX(WormStrainStocks!$E$3:$E$50000,MATCH(GenericLayout!AE66,WormStrainStocks!$A$3:'WormStrainStocks'!$A$50000))="y",INDEX(WormStrainStocks!$A$3:$A$50000,MATCH(GenericLayout!AE66,WormStrainStocks!$A$3:'WormStrainStocks'!$A$50000)),"")</f>
        <v/>
      </c>
    </row>
    <row r="67" spans="2:32" ht="16" thickBot="1" x14ac:dyDescent="0.25">
      <c r="C67" s="38" t="str">
        <f>IF(INDEX(WormStrainStocks!$E$3:$E$50000,MATCH(GenericLayout!C67,WormStrainStocks!$A$3:'WormStrainStocks'!$A$50000))="y",INDEX(WormStrainStocks!$A$3:$A$50000,MATCH(GenericLayout!C67,WormStrainStocks!$A$3:'WormStrainStocks'!$A$50000)),"")</f>
        <v/>
      </c>
      <c r="D67" s="39" t="str">
        <f>IF(INDEX(WormStrainStocks!$E$3:$E$50000,MATCH(GenericLayout!D67,WormStrainStocks!$A$3:'WormStrainStocks'!$A$50000))="y",INDEX(WormStrainStocks!$A$3:$A$50000,MATCH(GenericLayout!D67,WormStrainStocks!$A$3:'WormStrainStocks'!$A$50000)),"")</f>
        <v/>
      </c>
      <c r="E67" s="39" t="str">
        <f>IF(INDEX(WormStrainStocks!$E$3:$E$50000,MATCH(GenericLayout!E67,WormStrainStocks!$A$3:'WormStrainStocks'!$A$50000))="y",INDEX(WormStrainStocks!$A$3:$A$50000,MATCH(GenericLayout!E67,WormStrainStocks!$A$3:'WormStrainStocks'!$A$50000)),"")</f>
        <v/>
      </c>
      <c r="F67" s="39" t="str">
        <f>IF(INDEX(WormStrainStocks!$E$3:$E$50000,MATCH(GenericLayout!F67,WormStrainStocks!$A$3:'WormStrainStocks'!$A$50000))="y",INDEX(WormStrainStocks!$A$3:$A$50000,MATCH(GenericLayout!F67,WormStrainStocks!$A$3:'WormStrainStocks'!$A$50000)),"")</f>
        <v/>
      </c>
      <c r="G67" s="39" t="str">
        <f>IF(INDEX(WormStrainStocks!$E$3:$E$50000,MATCH(GenericLayout!G67,WormStrainStocks!$A$3:'WormStrainStocks'!$A$50000))="y",INDEX(WormStrainStocks!$A$3:$A$50000,MATCH(GenericLayout!G67,WormStrainStocks!$A$3:'WormStrainStocks'!$A$50000)),"")</f>
        <v/>
      </c>
      <c r="H67" s="39" t="str">
        <f>IF(INDEX(WormStrainStocks!$E$3:$E$50000,MATCH(GenericLayout!H67,WormStrainStocks!$A$3:'WormStrainStocks'!$A$50000))="y",INDEX(WormStrainStocks!$A$3:$A$50000,MATCH(GenericLayout!H67,WormStrainStocks!$A$3:'WormStrainStocks'!$A$50000)),"")</f>
        <v/>
      </c>
      <c r="I67" s="39" t="str">
        <f>IF(INDEX(WormStrainStocks!$E$3:$E$50000,MATCH(GenericLayout!I67,WormStrainStocks!$A$3:'WormStrainStocks'!$A$50000))="y",INDEX(WormStrainStocks!$A$3:$A$50000,MATCH(GenericLayout!I67,WormStrainStocks!$A$3:'WormStrainStocks'!$A$50000)),"")</f>
        <v/>
      </c>
      <c r="J67" s="39" t="str">
        <f>IF(INDEX(WormStrainStocks!$E$3:$E$50000,MATCH(GenericLayout!J67,WormStrainStocks!$A$3:'WormStrainStocks'!$A$50000))="y",INDEX(WormStrainStocks!$A$3:$A$50000,MATCH(GenericLayout!J67,WormStrainStocks!$A$3:'WormStrainStocks'!$A$50000)),"")</f>
        <v/>
      </c>
      <c r="K67" s="40" t="str">
        <f>IF(INDEX(WormStrainStocks!$E$3:$E$50000,MATCH(GenericLayout!K67,WormStrainStocks!$A$3:'WormStrainStocks'!$A$50000))="y",INDEX(WormStrainStocks!$A$3:$A$50000,MATCH(GenericLayout!K67,WormStrainStocks!$A$3:'WormStrainStocks'!$A$50000)),"")</f>
        <v/>
      </c>
      <c r="L67" s="1"/>
      <c r="M67" s="38" t="str">
        <f>IF(INDEX(WormStrainStocks!$E$3:$E$50000,MATCH(GenericLayout!M67,WormStrainStocks!$A$3:'WormStrainStocks'!$A$50000))="y",INDEX(WormStrainStocks!$A$3:$A$50000,MATCH(GenericLayout!M67,WormStrainStocks!$A$3:'WormStrainStocks'!$A$50000)),"")</f>
        <v/>
      </c>
      <c r="N67" s="39" t="str">
        <f>IF(INDEX(WormStrainStocks!$E$3:$E$50000,MATCH(GenericLayout!N67,WormStrainStocks!$A$3:'WormStrainStocks'!$A$50000))="y",INDEX(WormStrainStocks!$A$3:$A$50000,MATCH(GenericLayout!N67,WormStrainStocks!$A$3:'WormStrainStocks'!$A$50000)),"")</f>
        <v/>
      </c>
      <c r="O67" s="39" t="str">
        <f>IF(INDEX(WormStrainStocks!$E$3:$E$50000,MATCH(GenericLayout!O67,WormStrainStocks!$A$3:'WormStrainStocks'!$A$50000))="y",INDEX(WormStrainStocks!$A$3:$A$50000,MATCH(GenericLayout!O67,WormStrainStocks!$A$3:'WormStrainStocks'!$A$50000)),"")</f>
        <v/>
      </c>
      <c r="P67" s="39" t="str">
        <f>IF(INDEX(WormStrainStocks!$E$3:$E$50000,MATCH(GenericLayout!P67,WormStrainStocks!$A$3:'WormStrainStocks'!$A$50000))="y",INDEX(WormStrainStocks!$A$3:$A$50000,MATCH(GenericLayout!P67,WormStrainStocks!$A$3:'WormStrainStocks'!$A$50000)),"")</f>
        <v/>
      </c>
      <c r="Q67" s="39" t="str">
        <f>IF(INDEX(WormStrainStocks!$E$3:$E$50000,MATCH(GenericLayout!Q67,WormStrainStocks!$A$3:'WormStrainStocks'!$A$50000))="y",INDEX(WormStrainStocks!$A$3:$A$50000,MATCH(GenericLayout!Q67,WormStrainStocks!$A$3:'WormStrainStocks'!$A$50000)),"")</f>
        <v/>
      </c>
      <c r="R67" s="39" t="str">
        <f>IF(INDEX(WormStrainStocks!$E$3:$E$50000,MATCH(GenericLayout!R67,WormStrainStocks!$A$3:'WormStrainStocks'!$A$50000))="y",INDEX(WormStrainStocks!$A$3:$A$50000,MATCH(GenericLayout!R67,WormStrainStocks!$A$3:'WormStrainStocks'!$A$50000)),"")</f>
        <v/>
      </c>
      <c r="S67" s="39" t="str">
        <f>IF(INDEX(WormStrainStocks!$E$3:$E$50000,MATCH(GenericLayout!S67,WormStrainStocks!$A$3:'WormStrainStocks'!$A$50000))="y",INDEX(WormStrainStocks!$A$3:$A$50000,MATCH(GenericLayout!S67,WormStrainStocks!$A$3:'WormStrainStocks'!$A$50000)),"")</f>
        <v/>
      </c>
      <c r="T67" s="39" t="str">
        <f>IF(INDEX(WormStrainStocks!$E$3:$E$50000,MATCH(GenericLayout!T67,WormStrainStocks!$A$3:'WormStrainStocks'!$A$50000))="y",INDEX(WormStrainStocks!$A$3:$A$50000,MATCH(GenericLayout!T67,WormStrainStocks!$A$3:'WormStrainStocks'!$A$50000)),"")</f>
        <v/>
      </c>
      <c r="U67" s="40" t="str">
        <f>IF(INDEX(WormStrainStocks!$E$3:$E$50000,MATCH(GenericLayout!U67,WormStrainStocks!$A$3:'WormStrainStocks'!$A$50000))="y",INDEX(WormStrainStocks!$A$3:$A$50000,MATCH(GenericLayout!U67,WormStrainStocks!$A$3:'WormStrainStocks'!$A$50000)),"")</f>
        <v/>
      </c>
      <c r="W67" s="38" t="str">
        <f>IF(INDEX(WormStrainStocks!$E$3:$E$50000,MATCH(GenericLayout!W67,WormStrainStocks!$A$3:'WormStrainStocks'!$A$50000))="y",INDEX(WormStrainStocks!$A$3:$A$50000,MATCH(GenericLayout!W67,WormStrainStocks!$A$3:'WormStrainStocks'!$A$50000)),"")</f>
        <v/>
      </c>
      <c r="X67" s="39" t="str">
        <f>IF(INDEX(WormStrainStocks!$E$3:$E$50000,MATCH(GenericLayout!X67,WormStrainStocks!$A$3:'WormStrainStocks'!$A$50000))="y",INDEX(WormStrainStocks!$A$3:$A$50000,MATCH(GenericLayout!X67,WormStrainStocks!$A$3:'WormStrainStocks'!$A$50000)),"")</f>
        <v/>
      </c>
      <c r="Y67" s="39" t="str">
        <f>IF(INDEX(WormStrainStocks!$E$3:$E$50000,MATCH(GenericLayout!Y67,WormStrainStocks!$A$3:'WormStrainStocks'!$A$50000))="y",INDEX(WormStrainStocks!$A$3:$A$50000,MATCH(GenericLayout!Y67,WormStrainStocks!$A$3:'WormStrainStocks'!$A$50000)),"")</f>
        <v/>
      </c>
      <c r="Z67" s="39" t="str">
        <f>IF(INDEX(WormStrainStocks!$E$3:$E$50000,MATCH(GenericLayout!Z67,WormStrainStocks!$A$3:'WormStrainStocks'!$A$50000))="y",INDEX(WormStrainStocks!$A$3:$A$50000,MATCH(GenericLayout!Z67,WormStrainStocks!$A$3:'WormStrainStocks'!$A$50000)),"")</f>
        <v/>
      </c>
      <c r="AA67" s="39" t="str">
        <f>IF(INDEX(WormStrainStocks!$E$3:$E$50000,MATCH(GenericLayout!AA67,WormStrainStocks!$A$3:'WormStrainStocks'!$A$50000))="y",INDEX(WormStrainStocks!$A$3:$A$50000,MATCH(GenericLayout!AA67,WormStrainStocks!$A$3:'WormStrainStocks'!$A$50000)),"")</f>
        <v/>
      </c>
      <c r="AB67" s="39" t="str">
        <f>IF(INDEX(WormStrainStocks!$E$3:$E$50000,MATCH(GenericLayout!AB67,WormStrainStocks!$A$3:'WormStrainStocks'!$A$50000))="y",INDEX(WormStrainStocks!$A$3:$A$50000,MATCH(GenericLayout!AB67,WormStrainStocks!$A$3:'WormStrainStocks'!$A$50000)),"")</f>
        <v/>
      </c>
      <c r="AC67" s="39" t="str">
        <f>IF(INDEX(WormStrainStocks!$E$3:$E$50000,MATCH(GenericLayout!AC67,WormStrainStocks!$A$3:'WormStrainStocks'!$A$50000))="y",INDEX(WormStrainStocks!$A$3:$A$50000,MATCH(GenericLayout!AC67,WormStrainStocks!$A$3:'WormStrainStocks'!$A$50000)),"")</f>
        <v/>
      </c>
      <c r="AD67" s="39" t="str">
        <f>IF(INDEX(WormStrainStocks!$E$3:$E$50000,MATCH(GenericLayout!AD67,WormStrainStocks!$A$3:'WormStrainStocks'!$A$50000))="y",INDEX(WormStrainStocks!$A$3:$A$50000,MATCH(GenericLayout!AD67,WormStrainStocks!$A$3:'WormStrainStocks'!$A$50000)),"")</f>
        <v/>
      </c>
      <c r="AE67" s="40" t="str">
        <f>IF(INDEX(WormStrainStocks!$E$3:$E$50000,MATCH(GenericLayout!AE67,WormStrainStocks!$A$3:'WormStrainStocks'!$A$50000))="y",INDEX(WormStrainStocks!$A$3:$A$50000,MATCH(GenericLayout!AE67,WormStrainStocks!$A$3:'WormStrainStocks'!$A$50000)),"")</f>
        <v/>
      </c>
    </row>
    <row r="68" spans="2:32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32" ht="20" thickBot="1" x14ac:dyDescent="0.3">
      <c r="B69" s="42"/>
      <c r="C69" s="43" t="s">
        <v>0</v>
      </c>
      <c r="D69" s="43">
        <f>X58+1</f>
        <v>19</v>
      </c>
      <c r="E69" s="43"/>
      <c r="F69" s="43"/>
      <c r="G69" s="43"/>
      <c r="H69" s="43"/>
      <c r="I69" s="43"/>
      <c r="J69" s="43"/>
      <c r="K69" s="43"/>
      <c r="L69" s="43"/>
      <c r="M69" s="43" t="s">
        <v>0</v>
      </c>
      <c r="N69" s="43">
        <f>D69+1</f>
        <v>20</v>
      </c>
      <c r="O69" s="43"/>
      <c r="P69" s="43"/>
      <c r="Q69" s="43"/>
      <c r="R69" s="43"/>
      <c r="S69" s="43"/>
      <c r="T69" s="43"/>
      <c r="U69" s="43"/>
      <c r="V69" s="42"/>
      <c r="W69" s="43" t="s">
        <v>0</v>
      </c>
      <c r="X69" s="43">
        <f>N69+1</f>
        <v>21</v>
      </c>
      <c r="Y69" s="43"/>
      <c r="Z69" s="43"/>
      <c r="AA69" s="43"/>
      <c r="AB69" s="43"/>
      <c r="AC69" s="43"/>
      <c r="AD69" s="43"/>
      <c r="AE69" s="43"/>
      <c r="AF69" s="42"/>
    </row>
    <row r="70" spans="2:32" x14ac:dyDescent="0.2">
      <c r="C70" s="33" t="str">
        <f>IF(INDEX(WormStrainStocks!$E$3:$E$50000,MATCH(GenericLayout!C70,WormStrainStocks!$A$3:'WormStrainStocks'!$A$50000))="y",INDEX(WormStrainStocks!$A$3:$A$50000,MATCH(GenericLayout!C70,WormStrainStocks!$A$3:'WormStrainStocks'!$A$50000)),"")</f>
        <v/>
      </c>
      <c r="D70" s="34" t="str">
        <f>IF(INDEX(WormStrainStocks!$E$3:$E$50000,MATCH(GenericLayout!D70,WormStrainStocks!$A$3:'WormStrainStocks'!$A$50000))="y",INDEX(WormStrainStocks!$A$3:$A$50000,MATCH(GenericLayout!D70,WormStrainStocks!$A$3:'WormStrainStocks'!$A$50000)),"")</f>
        <v/>
      </c>
      <c r="E70" s="34" t="str">
        <f>IF(INDEX(WormStrainStocks!$E$3:$E$50000,MATCH(GenericLayout!E70,WormStrainStocks!$A$3:'WormStrainStocks'!$A$50000))="y",INDEX(WormStrainStocks!$A$3:$A$50000,MATCH(GenericLayout!E70,WormStrainStocks!$A$3:'WormStrainStocks'!$A$50000)),"")</f>
        <v/>
      </c>
      <c r="F70" s="34" t="str">
        <f>IF(INDEX(WormStrainStocks!$E$3:$E$50000,MATCH(GenericLayout!F70,WormStrainStocks!$A$3:'WormStrainStocks'!$A$50000))="y",INDEX(WormStrainStocks!$A$3:$A$50000,MATCH(GenericLayout!F70,WormStrainStocks!$A$3:'WormStrainStocks'!$A$50000)),"")</f>
        <v/>
      </c>
      <c r="G70" s="34" t="str">
        <f>IF(INDEX(WormStrainStocks!$E$3:$E$50000,MATCH(GenericLayout!G70,WormStrainStocks!$A$3:'WormStrainStocks'!$A$50000))="y",INDEX(WormStrainStocks!$A$3:$A$50000,MATCH(GenericLayout!G70,WormStrainStocks!$A$3:'WormStrainStocks'!$A$50000)),"")</f>
        <v/>
      </c>
      <c r="H70" s="34" t="str">
        <f>IF(INDEX(WormStrainStocks!$E$3:$E$50000,MATCH(GenericLayout!H70,WormStrainStocks!$A$3:'WormStrainStocks'!$A$50000))="y",INDEX(WormStrainStocks!$A$3:$A$50000,MATCH(GenericLayout!H70,WormStrainStocks!$A$3:'WormStrainStocks'!$A$50000)),"")</f>
        <v/>
      </c>
      <c r="I70" s="34" t="str">
        <f>IF(INDEX(WormStrainStocks!$E$3:$E$50000,MATCH(GenericLayout!I70,WormStrainStocks!$A$3:'WormStrainStocks'!$A$50000))="y",INDEX(WormStrainStocks!$A$3:$A$50000,MATCH(GenericLayout!I70,WormStrainStocks!$A$3:'WormStrainStocks'!$A$50000)),"")</f>
        <v/>
      </c>
      <c r="J70" s="34" t="str">
        <f>IF(INDEX(WormStrainStocks!$E$3:$E$50000,MATCH(GenericLayout!J70,WormStrainStocks!$A$3:'WormStrainStocks'!$A$50000))="y",INDEX(WormStrainStocks!$A$3:$A$50000,MATCH(GenericLayout!J70,WormStrainStocks!$A$3:'WormStrainStocks'!$A$50000)),"")</f>
        <v/>
      </c>
      <c r="K70" s="35" t="str">
        <f>IF(INDEX(WormStrainStocks!$E$3:$E$50000,MATCH(GenericLayout!K70,WormStrainStocks!$A$3:'WormStrainStocks'!$A$50000))="y",INDEX(WormStrainStocks!$A$3:$A$50000,MATCH(GenericLayout!K70,WormStrainStocks!$A$3:'WormStrainStocks'!$A$50000)),"")</f>
        <v/>
      </c>
      <c r="L70" s="1"/>
      <c r="M70" s="33" t="str">
        <f>IF(INDEX(WormStrainStocks!$E$3:$E$50000,MATCH(GenericLayout!M70,WormStrainStocks!$A$3:'WormStrainStocks'!$A$50000))="y",INDEX(WormStrainStocks!$A$3:$A$50000,MATCH(GenericLayout!M70,WormStrainStocks!$A$3:'WormStrainStocks'!$A$50000)),"")</f>
        <v/>
      </c>
      <c r="N70" s="34" t="str">
        <f>IF(INDEX(WormStrainStocks!$E$3:$E$50000,MATCH(GenericLayout!N70,WormStrainStocks!$A$3:'WormStrainStocks'!$A$50000))="y",INDEX(WormStrainStocks!$A$3:$A$50000,MATCH(GenericLayout!N70,WormStrainStocks!$A$3:'WormStrainStocks'!$A$50000)),"")</f>
        <v/>
      </c>
      <c r="O70" s="34" t="str">
        <f>IF(INDEX(WormStrainStocks!$E$3:$E$50000,MATCH(GenericLayout!O70,WormStrainStocks!$A$3:'WormStrainStocks'!$A$50000))="y",INDEX(WormStrainStocks!$A$3:$A$50000,MATCH(GenericLayout!O70,WormStrainStocks!$A$3:'WormStrainStocks'!$A$50000)),"")</f>
        <v/>
      </c>
      <c r="P70" s="34" t="str">
        <f>IF(INDEX(WormStrainStocks!$E$3:$E$50000,MATCH(GenericLayout!P70,WormStrainStocks!$A$3:'WormStrainStocks'!$A$50000))="y",INDEX(WormStrainStocks!$A$3:$A$50000,MATCH(GenericLayout!P70,WormStrainStocks!$A$3:'WormStrainStocks'!$A$50000)),"")</f>
        <v/>
      </c>
      <c r="Q70" s="34" t="str">
        <f>IF(INDEX(WormStrainStocks!$E$3:$E$50000,MATCH(GenericLayout!Q70,WormStrainStocks!$A$3:'WormStrainStocks'!$A$50000))="y",INDEX(WormStrainStocks!$A$3:$A$50000,MATCH(GenericLayout!Q70,WormStrainStocks!$A$3:'WormStrainStocks'!$A$50000)),"")</f>
        <v/>
      </c>
      <c r="R70" s="34" t="str">
        <f>IF(INDEX(WormStrainStocks!$E$3:$E$50000,MATCH(GenericLayout!R70,WormStrainStocks!$A$3:'WormStrainStocks'!$A$50000))="y",INDEX(WormStrainStocks!$A$3:$A$50000,MATCH(GenericLayout!R70,WormStrainStocks!$A$3:'WormStrainStocks'!$A$50000)),"")</f>
        <v/>
      </c>
      <c r="S70" s="34" t="str">
        <f>IF(INDEX(WormStrainStocks!$E$3:$E$50000,MATCH(GenericLayout!S70,WormStrainStocks!$A$3:'WormStrainStocks'!$A$50000))="y",INDEX(WormStrainStocks!$A$3:$A$50000,MATCH(GenericLayout!S70,WormStrainStocks!$A$3:'WormStrainStocks'!$A$50000)),"")</f>
        <v/>
      </c>
      <c r="T70" s="34" t="str">
        <f>IF(INDEX(WormStrainStocks!$E$3:$E$50000,MATCH(GenericLayout!T70,WormStrainStocks!$A$3:'WormStrainStocks'!$A$50000))="y",INDEX(WormStrainStocks!$A$3:$A$50000,MATCH(GenericLayout!T70,WormStrainStocks!$A$3:'WormStrainStocks'!$A$50000)),"")</f>
        <v/>
      </c>
      <c r="U70" s="35" t="str">
        <f>IF(INDEX(WormStrainStocks!$E$3:$E$50000,MATCH(GenericLayout!U70,WormStrainStocks!$A$3:'WormStrainStocks'!$A$50000))="y",INDEX(WormStrainStocks!$A$3:$A$50000,MATCH(GenericLayout!U70,WormStrainStocks!$A$3:'WormStrainStocks'!$A$50000)),"")</f>
        <v/>
      </c>
      <c r="W70" s="33" t="str">
        <f>IF(INDEX(WormStrainStocks!$E$3:$E$50000,MATCH(GenericLayout!W70,WormStrainStocks!$A$3:'WormStrainStocks'!$A$50000))="y",INDEX(WormStrainStocks!$A$3:$A$50000,MATCH(GenericLayout!W70,WormStrainStocks!$A$3:'WormStrainStocks'!$A$50000)),"")</f>
        <v/>
      </c>
      <c r="X70" s="34" t="str">
        <f>IF(INDEX(WormStrainStocks!$E$3:$E$50000,MATCH(GenericLayout!X70,WormStrainStocks!$A$3:'WormStrainStocks'!$A$50000))="y",INDEX(WormStrainStocks!$A$3:$A$50000,MATCH(GenericLayout!X70,WormStrainStocks!$A$3:'WormStrainStocks'!$A$50000)),"")</f>
        <v/>
      </c>
      <c r="Y70" s="34" t="str">
        <f>IF(INDEX(WormStrainStocks!$E$3:$E$50000,MATCH(GenericLayout!Y70,WormStrainStocks!$A$3:'WormStrainStocks'!$A$50000))="y",INDEX(WormStrainStocks!$A$3:$A$50000,MATCH(GenericLayout!Y70,WormStrainStocks!$A$3:'WormStrainStocks'!$A$50000)),"")</f>
        <v/>
      </c>
      <c r="Z70" s="34" t="str">
        <f>IF(INDEX(WormStrainStocks!$E$3:$E$50000,MATCH(GenericLayout!Z70,WormStrainStocks!$A$3:'WormStrainStocks'!$A$50000))="y",INDEX(WormStrainStocks!$A$3:$A$50000,MATCH(GenericLayout!Z70,WormStrainStocks!$A$3:'WormStrainStocks'!$A$50000)),"")</f>
        <v/>
      </c>
      <c r="AA70" s="34" t="str">
        <f>IF(INDEX(WormStrainStocks!$E$3:$E$50000,MATCH(GenericLayout!AA70,WormStrainStocks!$A$3:'WormStrainStocks'!$A$50000))="y",INDEX(WormStrainStocks!$A$3:$A$50000,MATCH(GenericLayout!AA70,WormStrainStocks!$A$3:'WormStrainStocks'!$A$50000)),"")</f>
        <v/>
      </c>
      <c r="AB70" s="34" t="str">
        <f>IF(INDEX(WormStrainStocks!$E$3:$E$50000,MATCH(GenericLayout!AB70,WormStrainStocks!$A$3:'WormStrainStocks'!$A$50000))="y",INDEX(WormStrainStocks!$A$3:$A$50000,MATCH(GenericLayout!AB70,WormStrainStocks!$A$3:'WormStrainStocks'!$A$50000)),"")</f>
        <v/>
      </c>
      <c r="AC70" s="34" t="str">
        <f>IF(INDEX(WormStrainStocks!$E$3:$E$50000,MATCH(GenericLayout!AC70,WormStrainStocks!$A$3:'WormStrainStocks'!$A$50000))="y",INDEX(WormStrainStocks!$A$3:$A$50000,MATCH(GenericLayout!AC70,WormStrainStocks!$A$3:'WormStrainStocks'!$A$50000)),"")</f>
        <v/>
      </c>
      <c r="AD70" s="34" t="str">
        <f>IF(INDEX(WormStrainStocks!$E$3:$E$50000,MATCH(GenericLayout!AD70,WormStrainStocks!$A$3:'WormStrainStocks'!$A$50000))="y",INDEX(WormStrainStocks!$A$3:$A$50000,MATCH(GenericLayout!AD70,WormStrainStocks!$A$3:'WormStrainStocks'!$A$50000)),"")</f>
        <v/>
      </c>
      <c r="AE70" s="35" t="str">
        <f>IF(INDEX(WormStrainStocks!$E$3:$E$50000,MATCH(GenericLayout!AE70,WormStrainStocks!$A$3:'WormStrainStocks'!$A$50000))="y",INDEX(WormStrainStocks!$A$3:$A$50000,MATCH(GenericLayout!AE70,WormStrainStocks!$A$3:'WormStrainStocks'!$A$50000)),"")</f>
        <v/>
      </c>
    </row>
    <row r="71" spans="2:32" x14ac:dyDescent="0.2">
      <c r="C71" s="36" t="str">
        <f>IF(INDEX(WormStrainStocks!$E$3:$E$50000,MATCH(GenericLayout!C71,WormStrainStocks!$A$3:'WormStrainStocks'!$A$50000))="y",INDEX(WormStrainStocks!$A$3:$A$50000,MATCH(GenericLayout!C71,WormStrainStocks!$A$3:'WormStrainStocks'!$A$50000)),"")</f>
        <v/>
      </c>
      <c r="D71" s="2" t="str">
        <f>IF(INDEX(WormStrainStocks!$E$3:$E$50000,MATCH(GenericLayout!D71,WormStrainStocks!$A$3:'WormStrainStocks'!$A$50000))="y",INDEX(WormStrainStocks!$A$3:$A$50000,MATCH(GenericLayout!D71,WormStrainStocks!$A$3:'WormStrainStocks'!$A$50000)),"")</f>
        <v/>
      </c>
      <c r="E71" s="2" t="str">
        <f>IF(INDEX(WormStrainStocks!$E$3:$E$50000,MATCH(GenericLayout!E71,WormStrainStocks!$A$3:'WormStrainStocks'!$A$50000))="y",INDEX(WormStrainStocks!$A$3:$A$50000,MATCH(GenericLayout!E71,WormStrainStocks!$A$3:'WormStrainStocks'!$A$50000)),"")</f>
        <v/>
      </c>
      <c r="F71" s="2" t="str">
        <f>IF(INDEX(WormStrainStocks!$E$3:$E$50000,MATCH(GenericLayout!F71,WormStrainStocks!$A$3:'WormStrainStocks'!$A$50000))="y",INDEX(WormStrainStocks!$A$3:$A$50000,MATCH(GenericLayout!F71,WormStrainStocks!$A$3:'WormStrainStocks'!$A$50000)),"")</f>
        <v/>
      </c>
      <c r="G71" s="2" t="str">
        <f>IF(INDEX(WormStrainStocks!$E$3:$E$50000,MATCH(GenericLayout!G71,WormStrainStocks!$A$3:'WormStrainStocks'!$A$50000))="y",INDEX(WormStrainStocks!$A$3:$A$50000,MATCH(GenericLayout!G71,WormStrainStocks!$A$3:'WormStrainStocks'!$A$50000)),"")</f>
        <v/>
      </c>
      <c r="H71" s="2" t="str">
        <f>IF(INDEX(WormStrainStocks!$E$3:$E$50000,MATCH(GenericLayout!H71,WormStrainStocks!$A$3:'WormStrainStocks'!$A$50000))="y",INDEX(WormStrainStocks!$A$3:$A$50000,MATCH(GenericLayout!H71,WormStrainStocks!$A$3:'WormStrainStocks'!$A$50000)),"")</f>
        <v/>
      </c>
      <c r="I71" s="2" t="str">
        <f>IF(INDEX(WormStrainStocks!$E$3:$E$50000,MATCH(GenericLayout!I71,WormStrainStocks!$A$3:'WormStrainStocks'!$A$50000))="y",INDEX(WormStrainStocks!$A$3:$A$50000,MATCH(GenericLayout!I71,WormStrainStocks!$A$3:'WormStrainStocks'!$A$50000)),"")</f>
        <v/>
      </c>
      <c r="J71" s="2" t="str">
        <f>IF(INDEX(WormStrainStocks!$E$3:$E$50000,MATCH(GenericLayout!J71,WormStrainStocks!$A$3:'WormStrainStocks'!$A$50000))="y",INDEX(WormStrainStocks!$A$3:$A$50000,MATCH(GenericLayout!J71,WormStrainStocks!$A$3:'WormStrainStocks'!$A$50000)),"")</f>
        <v/>
      </c>
      <c r="K71" s="37" t="str">
        <f>IF(INDEX(WormStrainStocks!$E$3:$E$50000,MATCH(GenericLayout!K71,WormStrainStocks!$A$3:'WormStrainStocks'!$A$50000))="y",INDEX(WormStrainStocks!$A$3:$A$50000,MATCH(GenericLayout!K71,WormStrainStocks!$A$3:'WormStrainStocks'!$A$50000)),"")</f>
        <v/>
      </c>
      <c r="L71" s="1"/>
      <c r="M71" s="36" t="str">
        <f>IF(INDEX(WormStrainStocks!$E$3:$E$50000,MATCH(GenericLayout!M71,WormStrainStocks!$A$3:'WormStrainStocks'!$A$50000))="y",INDEX(WormStrainStocks!$A$3:$A$50000,MATCH(GenericLayout!M71,WormStrainStocks!$A$3:'WormStrainStocks'!$A$50000)),"")</f>
        <v/>
      </c>
      <c r="N71" s="2" t="str">
        <f>IF(INDEX(WormStrainStocks!$E$3:$E$50000,MATCH(GenericLayout!N71,WormStrainStocks!$A$3:'WormStrainStocks'!$A$50000))="y",INDEX(WormStrainStocks!$A$3:$A$50000,MATCH(GenericLayout!N71,WormStrainStocks!$A$3:'WormStrainStocks'!$A$50000)),"")</f>
        <v/>
      </c>
      <c r="O71" s="2" t="str">
        <f>IF(INDEX(WormStrainStocks!$E$3:$E$50000,MATCH(GenericLayout!O71,WormStrainStocks!$A$3:'WormStrainStocks'!$A$50000))="y",INDEX(WormStrainStocks!$A$3:$A$50000,MATCH(GenericLayout!O71,WormStrainStocks!$A$3:'WormStrainStocks'!$A$50000)),"")</f>
        <v/>
      </c>
      <c r="P71" s="2" t="str">
        <f>IF(INDEX(WormStrainStocks!$E$3:$E$50000,MATCH(GenericLayout!P71,WormStrainStocks!$A$3:'WormStrainStocks'!$A$50000))="y",INDEX(WormStrainStocks!$A$3:$A$50000,MATCH(GenericLayout!P71,WormStrainStocks!$A$3:'WormStrainStocks'!$A$50000)),"")</f>
        <v/>
      </c>
      <c r="Q71" s="2" t="str">
        <f>IF(INDEX(WormStrainStocks!$E$3:$E$50000,MATCH(GenericLayout!Q71,WormStrainStocks!$A$3:'WormStrainStocks'!$A$50000))="y",INDEX(WormStrainStocks!$A$3:$A$50000,MATCH(GenericLayout!Q71,WormStrainStocks!$A$3:'WormStrainStocks'!$A$50000)),"")</f>
        <v/>
      </c>
      <c r="R71" s="2" t="str">
        <f>IF(INDEX(WormStrainStocks!$E$3:$E$50000,MATCH(GenericLayout!R71,WormStrainStocks!$A$3:'WormStrainStocks'!$A$50000))="y",INDEX(WormStrainStocks!$A$3:$A$50000,MATCH(GenericLayout!R71,WormStrainStocks!$A$3:'WormStrainStocks'!$A$50000)),"")</f>
        <v/>
      </c>
      <c r="S71" s="2" t="str">
        <f>IF(INDEX(WormStrainStocks!$E$3:$E$50000,MATCH(GenericLayout!S71,WormStrainStocks!$A$3:'WormStrainStocks'!$A$50000))="y",INDEX(WormStrainStocks!$A$3:$A$50000,MATCH(GenericLayout!S71,WormStrainStocks!$A$3:'WormStrainStocks'!$A$50000)),"")</f>
        <v/>
      </c>
      <c r="T71" s="2" t="str">
        <f>IF(INDEX(WormStrainStocks!$E$3:$E$50000,MATCH(GenericLayout!T71,WormStrainStocks!$A$3:'WormStrainStocks'!$A$50000))="y",INDEX(WormStrainStocks!$A$3:$A$50000,MATCH(GenericLayout!T71,WormStrainStocks!$A$3:'WormStrainStocks'!$A$50000)),"")</f>
        <v/>
      </c>
      <c r="U71" s="37" t="str">
        <f>IF(INDEX(WormStrainStocks!$E$3:$E$50000,MATCH(GenericLayout!U71,WormStrainStocks!$A$3:'WormStrainStocks'!$A$50000))="y",INDEX(WormStrainStocks!$A$3:$A$50000,MATCH(GenericLayout!U71,WormStrainStocks!$A$3:'WormStrainStocks'!$A$50000)),"")</f>
        <v/>
      </c>
      <c r="W71" s="36" t="str">
        <f>IF(INDEX(WormStrainStocks!$E$3:$E$50000,MATCH(GenericLayout!W71,WormStrainStocks!$A$3:'WormStrainStocks'!$A$50000))="y",INDEX(WormStrainStocks!$A$3:$A$50000,MATCH(GenericLayout!W71,WormStrainStocks!$A$3:'WormStrainStocks'!$A$50000)),"")</f>
        <v/>
      </c>
      <c r="X71" s="2" t="str">
        <f>IF(INDEX(WormStrainStocks!$E$3:$E$50000,MATCH(GenericLayout!X71,WormStrainStocks!$A$3:'WormStrainStocks'!$A$50000))="y",INDEX(WormStrainStocks!$A$3:$A$50000,MATCH(GenericLayout!X71,WormStrainStocks!$A$3:'WormStrainStocks'!$A$50000)),"")</f>
        <v/>
      </c>
      <c r="Y71" s="2" t="str">
        <f>IF(INDEX(WormStrainStocks!$E$3:$E$50000,MATCH(GenericLayout!Y71,WormStrainStocks!$A$3:'WormStrainStocks'!$A$50000))="y",INDEX(WormStrainStocks!$A$3:$A$50000,MATCH(GenericLayout!Y71,WormStrainStocks!$A$3:'WormStrainStocks'!$A$50000)),"")</f>
        <v/>
      </c>
      <c r="Z71" s="2" t="str">
        <f>IF(INDEX(WormStrainStocks!$E$3:$E$50000,MATCH(GenericLayout!Z71,WormStrainStocks!$A$3:'WormStrainStocks'!$A$50000))="y",INDEX(WormStrainStocks!$A$3:$A$50000,MATCH(GenericLayout!Z71,WormStrainStocks!$A$3:'WormStrainStocks'!$A$50000)),"")</f>
        <v/>
      </c>
      <c r="AA71" s="2" t="str">
        <f>IF(INDEX(WormStrainStocks!$E$3:$E$50000,MATCH(GenericLayout!AA71,WormStrainStocks!$A$3:'WormStrainStocks'!$A$50000))="y",INDEX(WormStrainStocks!$A$3:$A$50000,MATCH(GenericLayout!AA71,WormStrainStocks!$A$3:'WormStrainStocks'!$A$50000)),"")</f>
        <v/>
      </c>
      <c r="AB71" s="2" t="str">
        <f>IF(INDEX(WormStrainStocks!$E$3:$E$50000,MATCH(GenericLayout!AB71,WormStrainStocks!$A$3:'WormStrainStocks'!$A$50000))="y",INDEX(WormStrainStocks!$A$3:$A$50000,MATCH(GenericLayout!AB71,WormStrainStocks!$A$3:'WormStrainStocks'!$A$50000)),"")</f>
        <v/>
      </c>
      <c r="AC71" s="2" t="str">
        <f>IF(INDEX(WormStrainStocks!$E$3:$E$50000,MATCH(GenericLayout!AC71,WormStrainStocks!$A$3:'WormStrainStocks'!$A$50000))="y",INDEX(WormStrainStocks!$A$3:$A$50000,MATCH(GenericLayout!AC71,WormStrainStocks!$A$3:'WormStrainStocks'!$A$50000)),"")</f>
        <v/>
      </c>
      <c r="AD71" s="2" t="str">
        <f>IF(INDEX(WormStrainStocks!$E$3:$E$50000,MATCH(GenericLayout!AD71,WormStrainStocks!$A$3:'WormStrainStocks'!$A$50000))="y",INDEX(WormStrainStocks!$A$3:$A$50000,MATCH(GenericLayout!AD71,WormStrainStocks!$A$3:'WormStrainStocks'!$A$50000)),"")</f>
        <v/>
      </c>
      <c r="AE71" s="37" t="str">
        <f>IF(INDEX(WormStrainStocks!$E$3:$E$50000,MATCH(GenericLayout!AE71,WormStrainStocks!$A$3:'WormStrainStocks'!$A$50000))="y",INDEX(WormStrainStocks!$A$3:$A$50000,MATCH(GenericLayout!AE71,WormStrainStocks!$A$3:'WormStrainStocks'!$A$50000)),"")</f>
        <v/>
      </c>
    </row>
    <row r="72" spans="2:32" x14ac:dyDescent="0.2">
      <c r="C72" s="36" t="str">
        <f>IF(INDEX(WormStrainStocks!$E$3:$E$50000,MATCH(GenericLayout!C72,WormStrainStocks!$A$3:'WormStrainStocks'!$A$50000))="y",INDEX(WormStrainStocks!$A$3:$A$50000,MATCH(GenericLayout!C72,WormStrainStocks!$A$3:'WormStrainStocks'!$A$50000)),"")</f>
        <v/>
      </c>
      <c r="D72" s="2" t="str">
        <f>IF(INDEX(WormStrainStocks!$E$3:$E$50000,MATCH(GenericLayout!D72,WormStrainStocks!$A$3:'WormStrainStocks'!$A$50000))="y",INDEX(WormStrainStocks!$A$3:$A$50000,MATCH(GenericLayout!D72,WormStrainStocks!$A$3:'WormStrainStocks'!$A$50000)),"")</f>
        <v/>
      </c>
      <c r="E72" s="2" t="str">
        <f>IF(INDEX(WormStrainStocks!$E$3:$E$50000,MATCH(GenericLayout!E72,WormStrainStocks!$A$3:'WormStrainStocks'!$A$50000))="y",INDEX(WormStrainStocks!$A$3:$A$50000,MATCH(GenericLayout!E72,WormStrainStocks!$A$3:'WormStrainStocks'!$A$50000)),"")</f>
        <v/>
      </c>
      <c r="F72" s="2" t="str">
        <f>IF(INDEX(WormStrainStocks!$E$3:$E$50000,MATCH(GenericLayout!F72,WormStrainStocks!$A$3:'WormStrainStocks'!$A$50000))="y",INDEX(WormStrainStocks!$A$3:$A$50000,MATCH(GenericLayout!F72,WormStrainStocks!$A$3:'WormStrainStocks'!$A$50000)),"")</f>
        <v/>
      </c>
      <c r="G72" s="2" t="str">
        <f>IF(INDEX(WormStrainStocks!$E$3:$E$50000,MATCH(GenericLayout!G72,WormStrainStocks!$A$3:'WormStrainStocks'!$A$50000))="y",INDEX(WormStrainStocks!$A$3:$A$50000,MATCH(GenericLayout!G72,WormStrainStocks!$A$3:'WormStrainStocks'!$A$50000)),"")</f>
        <v/>
      </c>
      <c r="H72" s="2" t="str">
        <f>IF(INDEX(WormStrainStocks!$E$3:$E$50000,MATCH(GenericLayout!H72,WormStrainStocks!$A$3:'WormStrainStocks'!$A$50000))="y",INDEX(WormStrainStocks!$A$3:$A$50000,MATCH(GenericLayout!H72,WormStrainStocks!$A$3:'WormStrainStocks'!$A$50000)),"")</f>
        <v/>
      </c>
      <c r="I72" s="2" t="str">
        <f>IF(INDEX(WormStrainStocks!$E$3:$E$50000,MATCH(GenericLayout!I72,WormStrainStocks!$A$3:'WormStrainStocks'!$A$50000))="y",INDEX(WormStrainStocks!$A$3:$A$50000,MATCH(GenericLayout!I72,WormStrainStocks!$A$3:'WormStrainStocks'!$A$50000)),"")</f>
        <v/>
      </c>
      <c r="J72" s="2" t="str">
        <f>IF(INDEX(WormStrainStocks!$E$3:$E$50000,MATCH(GenericLayout!J72,WormStrainStocks!$A$3:'WormStrainStocks'!$A$50000))="y",INDEX(WormStrainStocks!$A$3:$A$50000,MATCH(GenericLayout!J72,WormStrainStocks!$A$3:'WormStrainStocks'!$A$50000)),"")</f>
        <v/>
      </c>
      <c r="K72" s="37" t="str">
        <f>IF(INDEX(WormStrainStocks!$E$3:$E$50000,MATCH(GenericLayout!K72,WormStrainStocks!$A$3:'WormStrainStocks'!$A$50000))="y",INDEX(WormStrainStocks!$A$3:$A$50000,MATCH(GenericLayout!K72,WormStrainStocks!$A$3:'WormStrainStocks'!$A$50000)),"")</f>
        <v/>
      </c>
      <c r="L72" s="1"/>
      <c r="M72" s="36" t="str">
        <f>IF(INDEX(WormStrainStocks!$E$3:$E$50000,MATCH(GenericLayout!M72,WormStrainStocks!$A$3:'WormStrainStocks'!$A$50000))="y",INDEX(WormStrainStocks!$A$3:$A$50000,MATCH(GenericLayout!M72,WormStrainStocks!$A$3:'WormStrainStocks'!$A$50000)),"")</f>
        <v/>
      </c>
      <c r="N72" s="2" t="str">
        <f>IF(INDEX(WormStrainStocks!$E$3:$E$50000,MATCH(GenericLayout!N72,WormStrainStocks!$A$3:'WormStrainStocks'!$A$50000))="y",INDEX(WormStrainStocks!$A$3:$A$50000,MATCH(GenericLayout!N72,WormStrainStocks!$A$3:'WormStrainStocks'!$A$50000)),"")</f>
        <v/>
      </c>
      <c r="O72" s="2" t="str">
        <f>IF(INDEX(WormStrainStocks!$E$3:$E$50000,MATCH(GenericLayout!O72,WormStrainStocks!$A$3:'WormStrainStocks'!$A$50000))="y",INDEX(WormStrainStocks!$A$3:$A$50000,MATCH(GenericLayout!O72,WormStrainStocks!$A$3:'WormStrainStocks'!$A$50000)),"")</f>
        <v/>
      </c>
      <c r="P72" s="2" t="str">
        <f>IF(INDEX(WormStrainStocks!$E$3:$E$50000,MATCH(GenericLayout!P72,WormStrainStocks!$A$3:'WormStrainStocks'!$A$50000))="y",INDEX(WormStrainStocks!$A$3:$A$50000,MATCH(GenericLayout!P72,WormStrainStocks!$A$3:'WormStrainStocks'!$A$50000)),"")</f>
        <v/>
      </c>
      <c r="Q72" s="2" t="str">
        <f>IF(INDEX(WormStrainStocks!$E$3:$E$50000,MATCH(GenericLayout!Q72,WormStrainStocks!$A$3:'WormStrainStocks'!$A$50000))="y",INDEX(WormStrainStocks!$A$3:$A$50000,MATCH(GenericLayout!Q72,WormStrainStocks!$A$3:'WormStrainStocks'!$A$50000)),"")</f>
        <v/>
      </c>
      <c r="R72" s="2" t="str">
        <f>IF(INDEX(WormStrainStocks!$E$3:$E$50000,MATCH(GenericLayout!R72,WormStrainStocks!$A$3:'WormStrainStocks'!$A$50000))="y",INDEX(WormStrainStocks!$A$3:$A$50000,MATCH(GenericLayout!R72,WormStrainStocks!$A$3:'WormStrainStocks'!$A$50000)),"")</f>
        <v/>
      </c>
      <c r="S72" s="2" t="str">
        <f>IF(INDEX(WormStrainStocks!$E$3:$E$50000,MATCH(GenericLayout!S72,WormStrainStocks!$A$3:'WormStrainStocks'!$A$50000))="y",INDEX(WormStrainStocks!$A$3:$A$50000,MATCH(GenericLayout!S72,WormStrainStocks!$A$3:'WormStrainStocks'!$A$50000)),"")</f>
        <v/>
      </c>
      <c r="T72" s="2" t="str">
        <f>IF(INDEX(WormStrainStocks!$E$3:$E$50000,MATCH(GenericLayout!T72,WormStrainStocks!$A$3:'WormStrainStocks'!$A$50000))="y",INDEX(WormStrainStocks!$A$3:$A$50000,MATCH(GenericLayout!T72,WormStrainStocks!$A$3:'WormStrainStocks'!$A$50000)),"")</f>
        <v/>
      </c>
      <c r="U72" s="37" t="str">
        <f>IF(INDEX(WormStrainStocks!$E$3:$E$50000,MATCH(GenericLayout!U72,WormStrainStocks!$A$3:'WormStrainStocks'!$A$50000))="y",INDEX(WormStrainStocks!$A$3:$A$50000,MATCH(GenericLayout!U72,WormStrainStocks!$A$3:'WormStrainStocks'!$A$50000)),"")</f>
        <v/>
      </c>
      <c r="W72" s="36" t="str">
        <f>IF(INDEX(WormStrainStocks!$E$3:$E$50000,MATCH(GenericLayout!W72,WormStrainStocks!$A$3:'WormStrainStocks'!$A$50000))="y",INDEX(WormStrainStocks!$A$3:$A$50000,MATCH(GenericLayout!W72,WormStrainStocks!$A$3:'WormStrainStocks'!$A$50000)),"")</f>
        <v/>
      </c>
      <c r="X72" s="2" t="str">
        <f>IF(INDEX(WormStrainStocks!$E$3:$E$50000,MATCH(GenericLayout!X72,WormStrainStocks!$A$3:'WormStrainStocks'!$A$50000))="y",INDEX(WormStrainStocks!$A$3:$A$50000,MATCH(GenericLayout!X72,WormStrainStocks!$A$3:'WormStrainStocks'!$A$50000)),"")</f>
        <v/>
      </c>
      <c r="Y72" s="2" t="str">
        <f>IF(INDEX(WormStrainStocks!$E$3:$E$50000,MATCH(GenericLayout!Y72,WormStrainStocks!$A$3:'WormStrainStocks'!$A$50000))="y",INDEX(WormStrainStocks!$A$3:$A$50000,MATCH(GenericLayout!Y72,WormStrainStocks!$A$3:'WormStrainStocks'!$A$50000)),"")</f>
        <v/>
      </c>
      <c r="Z72" s="2" t="str">
        <f>IF(INDEX(WormStrainStocks!$E$3:$E$50000,MATCH(GenericLayout!Z72,WormStrainStocks!$A$3:'WormStrainStocks'!$A$50000))="y",INDEX(WormStrainStocks!$A$3:$A$50000,MATCH(GenericLayout!Z72,WormStrainStocks!$A$3:'WormStrainStocks'!$A$50000)),"")</f>
        <v/>
      </c>
      <c r="AA72" s="2" t="str">
        <f>IF(INDEX(WormStrainStocks!$E$3:$E$50000,MATCH(GenericLayout!AA72,WormStrainStocks!$A$3:'WormStrainStocks'!$A$50000))="y",INDEX(WormStrainStocks!$A$3:$A$50000,MATCH(GenericLayout!AA72,WormStrainStocks!$A$3:'WormStrainStocks'!$A$50000)),"")</f>
        <v/>
      </c>
      <c r="AB72" s="2" t="str">
        <f>IF(INDEX(WormStrainStocks!$E$3:$E$50000,MATCH(GenericLayout!AB72,WormStrainStocks!$A$3:'WormStrainStocks'!$A$50000))="y",INDEX(WormStrainStocks!$A$3:$A$50000,MATCH(GenericLayout!AB72,WormStrainStocks!$A$3:'WormStrainStocks'!$A$50000)),"")</f>
        <v/>
      </c>
      <c r="AC72" s="2" t="str">
        <f>IF(INDEX(WormStrainStocks!$E$3:$E$50000,MATCH(GenericLayout!AC72,WormStrainStocks!$A$3:'WormStrainStocks'!$A$50000))="y",INDEX(WormStrainStocks!$A$3:$A$50000,MATCH(GenericLayout!AC72,WormStrainStocks!$A$3:'WormStrainStocks'!$A$50000)),"")</f>
        <v/>
      </c>
      <c r="AD72" s="2" t="str">
        <f>IF(INDEX(WormStrainStocks!$E$3:$E$50000,MATCH(GenericLayout!AD72,WormStrainStocks!$A$3:'WormStrainStocks'!$A$50000))="y",INDEX(WormStrainStocks!$A$3:$A$50000,MATCH(GenericLayout!AD72,WormStrainStocks!$A$3:'WormStrainStocks'!$A$50000)),"")</f>
        <v/>
      </c>
      <c r="AE72" s="37" t="str">
        <f>IF(INDEX(WormStrainStocks!$E$3:$E$50000,MATCH(GenericLayout!AE72,WormStrainStocks!$A$3:'WormStrainStocks'!$A$50000))="y",INDEX(WormStrainStocks!$A$3:$A$50000,MATCH(GenericLayout!AE72,WormStrainStocks!$A$3:'WormStrainStocks'!$A$50000)),"")</f>
        <v/>
      </c>
    </row>
    <row r="73" spans="2:32" x14ac:dyDescent="0.2">
      <c r="C73" s="36" t="str">
        <f>IF(INDEX(WormStrainStocks!$E$3:$E$50000,MATCH(GenericLayout!C73,WormStrainStocks!$A$3:'WormStrainStocks'!$A$50000))="y",INDEX(WormStrainStocks!$A$3:$A$50000,MATCH(GenericLayout!C73,WormStrainStocks!$A$3:'WormStrainStocks'!$A$50000)),"")</f>
        <v/>
      </c>
      <c r="D73" s="2" t="str">
        <f>IF(INDEX(WormStrainStocks!$E$3:$E$50000,MATCH(GenericLayout!D73,WormStrainStocks!$A$3:'WormStrainStocks'!$A$50000))="y",INDEX(WormStrainStocks!$A$3:$A$50000,MATCH(GenericLayout!D73,WormStrainStocks!$A$3:'WormStrainStocks'!$A$50000)),"")</f>
        <v/>
      </c>
      <c r="E73" s="2" t="str">
        <f>IF(INDEX(WormStrainStocks!$E$3:$E$50000,MATCH(GenericLayout!E73,WormStrainStocks!$A$3:'WormStrainStocks'!$A$50000))="y",INDEX(WormStrainStocks!$A$3:$A$50000,MATCH(GenericLayout!E73,WormStrainStocks!$A$3:'WormStrainStocks'!$A$50000)),"")</f>
        <v/>
      </c>
      <c r="F73" s="2" t="str">
        <f>IF(INDEX(WormStrainStocks!$E$3:$E$50000,MATCH(GenericLayout!F73,WormStrainStocks!$A$3:'WormStrainStocks'!$A$50000))="y",INDEX(WormStrainStocks!$A$3:$A$50000,MATCH(GenericLayout!F73,WormStrainStocks!$A$3:'WormStrainStocks'!$A$50000)),"")</f>
        <v/>
      </c>
      <c r="G73" s="2" t="str">
        <f>IF(INDEX(WormStrainStocks!$E$3:$E$50000,MATCH(GenericLayout!G73,WormStrainStocks!$A$3:'WormStrainStocks'!$A$50000))="y",INDEX(WormStrainStocks!$A$3:$A$50000,MATCH(GenericLayout!G73,WormStrainStocks!$A$3:'WormStrainStocks'!$A$50000)),"")</f>
        <v/>
      </c>
      <c r="H73" s="2" t="str">
        <f>IF(INDEX(WormStrainStocks!$E$3:$E$50000,MATCH(GenericLayout!H73,WormStrainStocks!$A$3:'WormStrainStocks'!$A$50000))="y",INDEX(WormStrainStocks!$A$3:$A$50000,MATCH(GenericLayout!H73,WormStrainStocks!$A$3:'WormStrainStocks'!$A$50000)),"")</f>
        <v/>
      </c>
      <c r="I73" s="2" t="str">
        <f>IF(INDEX(WormStrainStocks!$E$3:$E$50000,MATCH(GenericLayout!I73,WormStrainStocks!$A$3:'WormStrainStocks'!$A$50000))="y",INDEX(WormStrainStocks!$A$3:$A$50000,MATCH(GenericLayout!I73,WormStrainStocks!$A$3:'WormStrainStocks'!$A$50000)),"")</f>
        <v/>
      </c>
      <c r="J73" s="2" t="str">
        <f>IF(INDEX(WormStrainStocks!$E$3:$E$50000,MATCH(GenericLayout!J73,WormStrainStocks!$A$3:'WormStrainStocks'!$A$50000))="y",INDEX(WormStrainStocks!$A$3:$A$50000,MATCH(GenericLayout!J73,WormStrainStocks!$A$3:'WormStrainStocks'!$A$50000)),"")</f>
        <v/>
      </c>
      <c r="K73" s="37" t="str">
        <f>IF(INDEX(WormStrainStocks!$E$3:$E$50000,MATCH(GenericLayout!K73,WormStrainStocks!$A$3:'WormStrainStocks'!$A$50000))="y",INDEX(WormStrainStocks!$A$3:$A$50000,MATCH(GenericLayout!K73,WormStrainStocks!$A$3:'WormStrainStocks'!$A$50000)),"")</f>
        <v/>
      </c>
      <c r="L73" s="1"/>
      <c r="M73" s="36" t="str">
        <f>IF(INDEX(WormStrainStocks!$E$3:$E$50000,MATCH(GenericLayout!M73,WormStrainStocks!$A$3:'WormStrainStocks'!$A$50000))="y",INDEX(WormStrainStocks!$A$3:$A$50000,MATCH(GenericLayout!M73,WormStrainStocks!$A$3:'WormStrainStocks'!$A$50000)),"")</f>
        <v/>
      </c>
      <c r="N73" s="2" t="str">
        <f>IF(INDEX(WormStrainStocks!$E$3:$E$50000,MATCH(GenericLayout!N73,WormStrainStocks!$A$3:'WormStrainStocks'!$A$50000))="y",INDEX(WormStrainStocks!$A$3:$A$50000,MATCH(GenericLayout!N73,WormStrainStocks!$A$3:'WormStrainStocks'!$A$50000)),"")</f>
        <v/>
      </c>
      <c r="O73" s="2" t="str">
        <f>IF(INDEX(WormStrainStocks!$E$3:$E$50000,MATCH(GenericLayout!O73,WormStrainStocks!$A$3:'WormStrainStocks'!$A$50000))="y",INDEX(WormStrainStocks!$A$3:$A$50000,MATCH(GenericLayout!O73,WormStrainStocks!$A$3:'WormStrainStocks'!$A$50000)),"")</f>
        <v/>
      </c>
      <c r="P73" s="2" t="str">
        <f>IF(INDEX(WormStrainStocks!$E$3:$E$50000,MATCH(GenericLayout!P73,WormStrainStocks!$A$3:'WormStrainStocks'!$A$50000))="y",INDEX(WormStrainStocks!$A$3:$A$50000,MATCH(GenericLayout!P73,WormStrainStocks!$A$3:'WormStrainStocks'!$A$50000)),"")</f>
        <v/>
      </c>
      <c r="Q73" s="2" t="str">
        <f>IF(INDEX(WormStrainStocks!$E$3:$E$50000,MATCH(GenericLayout!Q73,WormStrainStocks!$A$3:'WormStrainStocks'!$A$50000))="y",INDEX(WormStrainStocks!$A$3:$A$50000,MATCH(GenericLayout!Q73,WormStrainStocks!$A$3:'WormStrainStocks'!$A$50000)),"")</f>
        <v/>
      </c>
      <c r="R73" s="2" t="str">
        <f>IF(INDEX(WormStrainStocks!$E$3:$E$50000,MATCH(GenericLayout!R73,WormStrainStocks!$A$3:'WormStrainStocks'!$A$50000))="y",INDEX(WormStrainStocks!$A$3:$A$50000,MATCH(GenericLayout!R73,WormStrainStocks!$A$3:'WormStrainStocks'!$A$50000)),"")</f>
        <v/>
      </c>
      <c r="S73" s="2" t="str">
        <f>IF(INDEX(WormStrainStocks!$E$3:$E$50000,MATCH(GenericLayout!S73,WormStrainStocks!$A$3:'WormStrainStocks'!$A$50000))="y",INDEX(WormStrainStocks!$A$3:$A$50000,MATCH(GenericLayout!S73,WormStrainStocks!$A$3:'WormStrainStocks'!$A$50000)),"")</f>
        <v/>
      </c>
      <c r="T73" s="2" t="str">
        <f>IF(INDEX(WormStrainStocks!$E$3:$E$50000,MATCH(GenericLayout!T73,WormStrainStocks!$A$3:'WormStrainStocks'!$A$50000))="y",INDEX(WormStrainStocks!$A$3:$A$50000,MATCH(GenericLayout!T73,WormStrainStocks!$A$3:'WormStrainStocks'!$A$50000)),"")</f>
        <v/>
      </c>
      <c r="U73" s="37" t="str">
        <f>IF(INDEX(WormStrainStocks!$E$3:$E$50000,MATCH(GenericLayout!U73,WormStrainStocks!$A$3:'WormStrainStocks'!$A$50000))="y",INDEX(WormStrainStocks!$A$3:$A$50000,MATCH(GenericLayout!U73,WormStrainStocks!$A$3:'WormStrainStocks'!$A$50000)),"")</f>
        <v/>
      </c>
      <c r="W73" s="36" t="str">
        <f>IF(INDEX(WormStrainStocks!$E$3:$E$50000,MATCH(GenericLayout!W73,WormStrainStocks!$A$3:'WormStrainStocks'!$A$50000))="y",INDEX(WormStrainStocks!$A$3:$A$50000,MATCH(GenericLayout!W73,WormStrainStocks!$A$3:'WormStrainStocks'!$A$50000)),"")</f>
        <v/>
      </c>
      <c r="X73" s="2" t="str">
        <f>IF(INDEX(WormStrainStocks!$E$3:$E$50000,MATCH(GenericLayout!X73,WormStrainStocks!$A$3:'WormStrainStocks'!$A$50000))="y",INDEX(WormStrainStocks!$A$3:$A$50000,MATCH(GenericLayout!X73,WormStrainStocks!$A$3:'WormStrainStocks'!$A$50000)),"")</f>
        <v/>
      </c>
      <c r="Y73" s="2" t="str">
        <f>IF(INDEX(WormStrainStocks!$E$3:$E$50000,MATCH(GenericLayout!Y73,WormStrainStocks!$A$3:'WormStrainStocks'!$A$50000))="y",INDEX(WormStrainStocks!$A$3:$A$50000,MATCH(GenericLayout!Y73,WormStrainStocks!$A$3:'WormStrainStocks'!$A$50000)),"")</f>
        <v/>
      </c>
      <c r="Z73" s="2" t="str">
        <f>IF(INDEX(WormStrainStocks!$E$3:$E$50000,MATCH(GenericLayout!Z73,WormStrainStocks!$A$3:'WormStrainStocks'!$A$50000))="y",INDEX(WormStrainStocks!$A$3:$A$50000,MATCH(GenericLayout!Z73,WormStrainStocks!$A$3:'WormStrainStocks'!$A$50000)),"")</f>
        <v/>
      </c>
      <c r="AA73" s="2" t="str">
        <f>IF(INDEX(WormStrainStocks!$E$3:$E$50000,MATCH(GenericLayout!AA73,WormStrainStocks!$A$3:'WormStrainStocks'!$A$50000))="y",INDEX(WormStrainStocks!$A$3:$A$50000,MATCH(GenericLayout!AA73,WormStrainStocks!$A$3:'WormStrainStocks'!$A$50000)),"")</f>
        <v/>
      </c>
      <c r="AB73" s="2" t="str">
        <f>IF(INDEX(WormStrainStocks!$E$3:$E$50000,MATCH(GenericLayout!AB73,WormStrainStocks!$A$3:'WormStrainStocks'!$A$50000))="y",INDEX(WormStrainStocks!$A$3:$A$50000,MATCH(GenericLayout!AB73,WormStrainStocks!$A$3:'WormStrainStocks'!$A$50000)),"")</f>
        <v/>
      </c>
      <c r="AC73" s="2" t="str">
        <f>IF(INDEX(WormStrainStocks!$E$3:$E$50000,MATCH(GenericLayout!AC73,WormStrainStocks!$A$3:'WormStrainStocks'!$A$50000))="y",INDEX(WormStrainStocks!$A$3:$A$50000,MATCH(GenericLayout!AC73,WormStrainStocks!$A$3:'WormStrainStocks'!$A$50000)),"")</f>
        <v/>
      </c>
      <c r="AD73" s="2" t="str">
        <f>IF(INDEX(WormStrainStocks!$E$3:$E$50000,MATCH(GenericLayout!AD73,WormStrainStocks!$A$3:'WormStrainStocks'!$A$50000))="y",INDEX(WormStrainStocks!$A$3:$A$50000,MATCH(GenericLayout!AD73,WormStrainStocks!$A$3:'WormStrainStocks'!$A$50000)),"")</f>
        <v/>
      </c>
      <c r="AE73" s="37" t="str">
        <f>IF(INDEX(WormStrainStocks!$E$3:$E$50000,MATCH(GenericLayout!AE73,WormStrainStocks!$A$3:'WormStrainStocks'!$A$50000))="y",INDEX(WormStrainStocks!$A$3:$A$50000,MATCH(GenericLayout!AE73,WormStrainStocks!$A$3:'WormStrainStocks'!$A$50000)),"")</f>
        <v/>
      </c>
    </row>
    <row r="74" spans="2:32" x14ac:dyDescent="0.2">
      <c r="C74" s="36" t="str">
        <f>IF(INDEX(WormStrainStocks!$E$3:$E$50000,MATCH(GenericLayout!C74,WormStrainStocks!$A$3:'WormStrainStocks'!$A$50000))="y",INDEX(WormStrainStocks!$A$3:$A$50000,MATCH(GenericLayout!C74,WormStrainStocks!$A$3:'WormStrainStocks'!$A$50000)),"")</f>
        <v/>
      </c>
      <c r="D74" s="2" t="str">
        <f>IF(INDEX(WormStrainStocks!$E$3:$E$50000,MATCH(GenericLayout!D74,WormStrainStocks!$A$3:'WormStrainStocks'!$A$50000))="y",INDEX(WormStrainStocks!$A$3:$A$50000,MATCH(GenericLayout!D74,WormStrainStocks!$A$3:'WormStrainStocks'!$A$50000)),"")</f>
        <v/>
      </c>
      <c r="E74" s="2" t="str">
        <f>IF(INDEX(WormStrainStocks!$E$3:$E$50000,MATCH(GenericLayout!E74,WormStrainStocks!$A$3:'WormStrainStocks'!$A$50000))="y",INDEX(WormStrainStocks!$A$3:$A$50000,MATCH(GenericLayout!E74,WormStrainStocks!$A$3:'WormStrainStocks'!$A$50000)),"")</f>
        <v/>
      </c>
      <c r="F74" s="2" t="str">
        <f>IF(INDEX(WormStrainStocks!$E$3:$E$50000,MATCH(GenericLayout!F74,WormStrainStocks!$A$3:'WormStrainStocks'!$A$50000))="y",INDEX(WormStrainStocks!$A$3:$A$50000,MATCH(GenericLayout!F74,WormStrainStocks!$A$3:'WormStrainStocks'!$A$50000)),"")</f>
        <v/>
      </c>
      <c r="G74" s="2" t="str">
        <f>IF(INDEX(WormStrainStocks!$E$3:$E$50000,MATCH(GenericLayout!G74,WormStrainStocks!$A$3:'WormStrainStocks'!$A$50000))="y",INDEX(WormStrainStocks!$A$3:$A$50000,MATCH(GenericLayout!G74,WormStrainStocks!$A$3:'WormStrainStocks'!$A$50000)),"")</f>
        <v/>
      </c>
      <c r="H74" s="2" t="str">
        <f>IF(INDEX(WormStrainStocks!$E$3:$E$50000,MATCH(GenericLayout!H74,WormStrainStocks!$A$3:'WormStrainStocks'!$A$50000))="y",INDEX(WormStrainStocks!$A$3:$A$50000,MATCH(GenericLayout!H74,WormStrainStocks!$A$3:'WormStrainStocks'!$A$50000)),"")</f>
        <v/>
      </c>
      <c r="I74" s="2" t="str">
        <f>IF(INDEX(WormStrainStocks!$E$3:$E$50000,MATCH(GenericLayout!I74,WormStrainStocks!$A$3:'WormStrainStocks'!$A$50000))="y",INDEX(WormStrainStocks!$A$3:$A$50000,MATCH(GenericLayout!I74,WormStrainStocks!$A$3:'WormStrainStocks'!$A$50000)),"")</f>
        <v/>
      </c>
      <c r="J74" s="2" t="str">
        <f>IF(INDEX(WormStrainStocks!$E$3:$E$50000,MATCH(GenericLayout!J74,WormStrainStocks!$A$3:'WormStrainStocks'!$A$50000))="y",INDEX(WormStrainStocks!$A$3:$A$50000,MATCH(GenericLayout!J74,WormStrainStocks!$A$3:'WormStrainStocks'!$A$50000)),"")</f>
        <v/>
      </c>
      <c r="K74" s="37" t="str">
        <f>IF(INDEX(WormStrainStocks!$E$3:$E$50000,MATCH(GenericLayout!K74,WormStrainStocks!$A$3:'WormStrainStocks'!$A$50000))="y",INDEX(WormStrainStocks!$A$3:$A$50000,MATCH(GenericLayout!K74,WormStrainStocks!$A$3:'WormStrainStocks'!$A$50000)),"")</f>
        <v/>
      </c>
      <c r="L74" s="1"/>
      <c r="M74" s="36" t="str">
        <f>IF(INDEX(WormStrainStocks!$E$3:$E$50000,MATCH(GenericLayout!M74,WormStrainStocks!$A$3:'WormStrainStocks'!$A$50000))="y",INDEX(WormStrainStocks!$A$3:$A$50000,MATCH(GenericLayout!M74,WormStrainStocks!$A$3:'WormStrainStocks'!$A$50000)),"")</f>
        <v/>
      </c>
      <c r="N74" s="2" t="str">
        <f>IF(INDEX(WormStrainStocks!$E$3:$E$50000,MATCH(GenericLayout!N74,WormStrainStocks!$A$3:'WormStrainStocks'!$A$50000))="y",INDEX(WormStrainStocks!$A$3:$A$50000,MATCH(GenericLayout!N74,WormStrainStocks!$A$3:'WormStrainStocks'!$A$50000)),"")</f>
        <v/>
      </c>
      <c r="O74" s="2" t="str">
        <f>IF(INDEX(WormStrainStocks!$E$3:$E$50000,MATCH(GenericLayout!O74,WormStrainStocks!$A$3:'WormStrainStocks'!$A$50000))="y",INDEX(WormStrainStocks!$A$3:$A$50000,MATCH(GenericLayout!O74,WormStrainStocks!$A$3:'WormStrainStocks'!$A$50000)),"")</f>
        <v/>
      </c>
      <c r="P74" s="2" t="str">
        <f>IF(INDEX(WormStrainStocks!$E$3:$E$50000,MATCH(GenericLayout!P74,WormStrainStocks!$A$3:'WormStrainStocks'!$A$50000))="y",INDEX(WormStrainStocks!$A$3:$A$50000,MATCH(GenericLayout!P74,WormStrainStocks!$A$3:'WormStrainStocks'!$A$50000)),"")</f>
        <v/>
      </c>
      <c r="Q74" s="2" t="str">
        <f>IF(INDEX(WormStrainStocks!$E$3:$E$50000,MATCH(GenericLayout!Q74,WormStrainStocks!$A$3:'WormStrainStocks'!$A$50000))="y",INDEX(WormStrainStocks!$A$3:$A$50000,MATCH(GenericLayout!Q74,WormStrainStocks!$A$3:'WormStrainStocks'!$A$50000)),"")</f>
        <v/>
      </c>
      <c r="R74" s="2" t="str">
        <f>IF(INDEX(WormStrainStocks!$E$3:$E$50000,MATCH(GenericLayout!R74,WormStrainStocks!$A$3:'WormStrainStocks'!$A$50000))="y",INDEX(WormStrainStocks!$A$3:$A$50000,MATCH(GenericLayout!R74,WormStrainStocks!$A$3:'WormStrainStocks'!$A$50000)),"")</f>
        <v/>
      </c>
      <c r="S74" s="2" t="str">
        <f>IF(INDEX(WormStrainStocks!$E$3:$E$50000,MATCH(GenericLayout!S74,WormStrainStocks!$A$3:'WormStrainStocks'!$A$50000))="y",INDEX(WormStrainStocks!$A$3:$A$50000,MATCH(GenericLayout!S74,WormStrainStocks!$A$3:'WormStrainStocks'!$A$50000)),"")</f>
        <v/>
      </c>
      <c r="T74" s="2" t="str">
        <f>IF(INDEX(WormStrainStocks!$E$3:$E$50000,MATCH(GenericLayout!T74,WormStrainStocks!$A$3:'WormStrainStocks'!$A$50000))="y",INDEX(WormStrainStocks!$A$3:$A$50000,MATCH(GenericLayout!T74,WormStrainStocks!$A$3:'WormStrainStocks'!$A$50000)),"")</f>
        <v/>
      </c>
      <c r="U74" s="37" t="str">
        <f>IF(INDEX(WormStrainStocks!$E$3:$E$50000,MATCH(GenericLayout!U74,WormStrainStocks!$A$3:'WormStrainStocks'!$A$50000))="y",INDEX(WormStrainStocks!$A$3:$A$50000,MATCH(GenericLayout!U74,WormStrainStocks!$A$3:'WormStrainStocks'!$A$50000)),"")</f>
        <v/>
      </c>
      <c r="W74" s="36" t="str">
        <f>IF(INDEX(WormStrainStocks!$E$3:$E$50000,MATCH(GenericLayout!W74,WormStrainStocks!$A$3:'WormStrainStocks'!$A$50000))="y",INDEX(WormStrainStocks!$A$3:$A$50000,MATCH(GenericLayout!W74,WormStrainStocks!$A$3:'WormStrainStocks'!$A$50000)),"")</f>
        <v/>
      </c>
      <c r="X74" s="2" t="str">
        <f>IF(INDEX(WormStrainStocks!$E$3:$E$50000,MATCH(GenericLayout!X74,WormStrainStocks!$A$3:'WormStrainStocks'!$A$50000))="y",INDEX(WormStrainStocks!$A$3:$A$50000,MATCH(GenericLayout!X74,WormStrainStocks!$A$3:'WormStrainStocks'!$A$50000)),"")</f>
        <v/>
      </c>
      <c r="Y74" s="2" t="str">
        <f>IF(INDEX(WormStrainStocks!$E$3:$E$50000,MATCH(GenericLayout!Y74,WormStrainStocks!$A$3:'WormStrainStocks'!$A$50000))="y",INDEX(WormStrainStocks!$A$3:$A$50000,MATCH(GenericLayout!Y74,WormStrainStocks!$A$3:'WormStrainStocks'!$A$50000)),"")</f>
        <v/>
      </c>
      <c r="Z74" s="2" t="str">
        <f>IF(INDEX(WormStrainStocks!$E$3:$E$50000,MATCH(GenericLayout!Z74,WormStrainStocks!$A$3:'WormStrainStocks'!$A$50000))="y",INDEX(WormStrainStocks!$A$3:$A$50000,MATCH(GenericLayout!Z74,WormStrainStocks!$A$3:'WormStrainStocks'!$A$50000)),"")</f>
        <v/>
      </c>
      <c r="AA74" s="2" t="str">
        <f>IF(INDEX(WormStrainStocks!$E$3:$E$50000,MATCH(GenericLayout!AA74,WormStrainStocks!$A$3:'WormStrainStocks'!$A$50000))="y",INDEX(WormStrainStocks!$A$3:$A$50000,MATCH(GenericLayout!AA74,WormStrainStocks!$A$3:'WormStrainStocks'!$A$50000)),"")</f>
        <v/>
      </c>
      <c r="AB74" s="2" t="str">
        <f>IF(INDEX(WormStrainStocks!$E$3:$E$50000,MATCH(GenericLayout!AB74,WormStrainStocks!$A$3:'WormStrainStocks'!$A$50000))="y",INDEX(WormStrainStocks!$A$3:$A$50000,MATCH(GenericLayout!AB74,WormStrainStocks!$A$3:'WormStrainStocks'!$A$50000)),"")</f>
        <v/>
      </c>
      <c r="AC74" s="2" t="str">
        <f>IF(INDEX(WormStrainStocks!$E$3:$E$50000,MATCH(GenericLayout!AC74,WormStrainStocks!$A$3:'WormStrainStocks'!$A$50000))="y",INDEX(WormStrainStocks!$A$3:$A$50000,MATCH(GenericLayout!AC74,WormStrainStocks!$A$3:'WormStrainStocks'!$A$50000)),"")</f>
        <v/>
      </c>
      <c r="AD74" s="2" t="str">
        <f>IF(INDEX(WormStrainStocks!$E$3:$E$50000,MATCH(GenericLayout!AD74,WormStrainStocks!$A$3:'WormStrainStocks'!$A$50000))="y",INDEX(WormStrainStocks!$A$3:$A$50000,MATCH(GenericLayout!AD74,WormStrainStocks!$A$3:'WormStrainStocks'!$A$50000)),"")</f>
        <v/>
      </c>
      <c r="AE74" s="37" t="str">
        <f>IF(INDEX(WormStrainStocks!$E$3:$E$50000,MATCH(GenericLayout!AE74,WormStrainStocks!$A$3:'WormStrainStocks'!$A$50000))="y",INDEX(WormStrainStocks!$A$3:$A$50000,MATCH(GenericLayout!AE74,WormStrainStocks!$A$3:'WormStrainStocks'!$A$50000)),"")</f>
        <v/>
      </c>
    </row>
    <row r="75" spans="2:32" x14ac:dyDescent="0.2">
      <c r="C75" s="36" t="str">
        <f>IF(INDEX(WormStrainStocks!$E$3:$E$50000,MATCH(GenericLayout!C75,WormStrainStocks!$A$3:'WormStrainStocks'!$A$50000))="y",INDEX(WormStrainStocks!$A$3:$A$50000,MATCH(GenericLayout!C75,WormStrainStocks!$A$3:'WormStrainStocks'!$A$50000)),"")</f>
        <v/>
      </c>
      <c r="D75" s="2" t="str">
        <f>IF(INDEX(WormStrainStocks!$E$3:$E$50000,MATCH(GenericLayout!D75,WormStrainStocks!$A$3:'WormStrainStocks'!$A$50000))="y",INDEX(WormStrainStocks!$A$3:$A$50000,MATCH(GenericLayout!D75,WormStrainStocks!$A$3:'WormStrainStocks'!$A$50000)),"")</f>
        <v/>
      </c>
      <c r="E75" s="2" t="str">
        <f>IF(INDEX(WormStrainStocks!$E$3:$E$50000,MATCH(GenericLayout!E75,WormStrainStocks!$A$3:'WormStrainStocks'!$A$50000))="y",INDEX(WormStrainStocks!$A$3:$A$50000,MATCH(GenericLayout!E75,WormStrainStocks!$A$3:'WormStrainStocks'!$A$50000)),"")</f>
        <v/>
      </c>
      <c r="F75" s="2" t="str">
        <f>IF(INDEX(WormStrainStocks!$E$3:$E$50000,MATCH(GenericLayout!F75,WormStrainStocks!$A$3:'WormStrainStocks'!$A$50000))="y",INDEX(WormStrainStocks!$A$3:$A$50000,MATCH(GenericLayout!F75,WormStrainStocks!$A$3:'WormStrainStocks'!$A$50000)),"")</f>
        <v/>
      </c>
      <c r="G75" s="2" t="str">
        <f>IF(INDEX(WormStrainStocks!$E$3:$E$50000,MATCH(GenericLayout!G75,WormStrainStocks!$A$3:'WormStrainStocks'!$A$50000))="y",INDEX(WormStrainStocks!$A$3:$A$50000,MATCH(GenericLayout!G75,WormStrainStocks!$A$3:'WormStrainStocks'!$A$50000)),"")</f>
        <v/>
      </c>
      <c r="H75" s="2" t="str">
        <f>IF(INDEX(WormStrainStocks!$E$3:$E$50000,MATCH(GenericLayout!H75,WormStrainStocks!$A$3:'WormStrainStocks'!$A$50000))="y",INDEX(WormStrainStocks!$A$3:$A$50000,MATCH(GenericLayout!H75,WormStrainStocks!$A$3:'WormStrainStocks'!$A$50000)),"")</f>
        <v/>
      </c>
      <c r="I75" s="2" t="str">
        <f>IF(INDEX(WormStrainStocks!$E$3:$E$50000,MATCH(GenericLayout!I75,WormStrainStocks!$A$3:'WormStrainStocks'!$A$50000))="y",INDEX(WormStrainStocks!$A$3:$A$50000,MATCH(GenericLayout!I75,WormStrainStocks!$A$3:'WormStrainStocks'!$A$50000)),"")</f>
        <v/>
      </c>
      <c r="J75" s="2" t="str">
        <f>IF(INDEX(WormStrainStocks!$E$3:$E$50000,MATCH(GenericLayout!J75,WormStrainStocks!$A$3:'WormStrainStocks'!$A$50000))="y",INDEX(WormStrainStocks!$A$3:$A$50000,MATCH(GenericLayout!J75,WormStrainStocks!$A$3:'WormStrainStocks'!$A$50000)),"")</f>
        <v/>
      </c>
      <c r="K75" s="37" t="str">
        <f>IF(INDEX(WormStrainStocks!$E$3:$E$50000,MATCH(GenericLayout!K75,WormStrainStocks!$A$3:'WormStrainStocks'!$A$50000))="y",INDEX(WormStrainStocks!$A$3:$A$50000,MATCH(GenericLayout!K75,WormStrainStocks!$A$3:'WormStrainStocks'!$A$50000)),"")</f>
        <v/>
      </c>
      <c r="L75" s="1"/>
      <c r="M75" s="36" t="str">
        <f>IF(INDEX(WormStrainStocks!$E$3:$E$50000,MATCH(GenericLayout!M75,WormStrainStocks!$A$3:'WormStrainStocks'!$A$50000))="y",INDEX(WormStrainStocks!$A$3:$A$50000,MATCH(GenericLayout!M75,WormStrainStocks!$A$3:'WormStrainStocks'!$A$50000)),"")</f>
        <v/>
      </c>
      <c r="N75" s="2" t="str">
        <f>IF(INDEX(WormStrainStocks!$E$3:$E$50000,MATCH(GenericLayout!N75,WormStrainStocks!$A$3:'WormStrainStocks'!$A$50000))="y",INDEX(WormStrainStocks!$A$3:$A$50000,MATCH(GenericLayout!N75,WormStrainStocks!$A$3:'WormStrainStocks'!$A$50000)),"")</f>
        <v/>
      </c>
      <c r="O75" s="2" t="str">
        <f>IF(INDEX(WormStrainStocks!$E$3:$E$50000,MATCH(GenericLayout!O75,WormStrainStocks!$A$3:'WormStrainStocks'!$A$50000))="y",INDEX(WormStrainStocks!$A$3:$A$50000,MATCH(GenericLayout!O75,WormStrainStocks!$A$3:'WormStrainStocks'!$A$50000)),"")</f>
        <v/>
      </c>
      <c r="P75" s="2" t="str">
        <f>IF(INDEX(WormStrainStocks!$E$3:$E$50000,MATCH(GenericLayout!P75,WormStrainStocks!$A$3:'WormStrainStocks'!$A$50000))="y",INDEX(WormStrainStocks!$A$3:$A$50000,MATCH(GenericLayout!P75,WormStrainStocks!$A$3:'WormStrainStocks'!$A$50000)),"")</f>
        <v/>
      </c>
      <c r="Q75" s="2" t="str">
        <f>IF(INDEX(WormStrainStocks!$E$3:$E$50000,MATCH(GenericLayout!Q75,WormStrainStocks!$A$3:'WormStrainStocks'!$A$50000))="y",INDEX(WormStrainStocks!$A$3:$A$50000,MATCH(GenericLayout!Q75,WormStrainStocks!$A$3:'WormStrainStocks'!$A$50000)),"")</f>
        <v/>
      </c>
      <c r="R75" s="2" t="str">
        <f>IF(INDEX(WormStrainStocks!$E$3:$E$50000,MATCH(GenericLayout!R75,WormStrainStocks!$A$3:'WormStrainStocks'!$A$50000))="y",INDEX(WormStrainStocks!$A$3:$A$50000,MATCH(GenericLayout!R75,WormStrainStocks!$A$3:'WormStrainStocks'!$A$50000)),"")</f>
        <v/>
      </c>
      <c r="S75" s="2" t="str">
        <f>IF(INDEX(WormStrainStocks!$E$3:$E$50000,MATCH(GenericLayout!S75,WormStrainStocks!$A$3:'WormStrainStocks'!$A$50000))="y",INDEX(WormStrainStocks!$A$3:$A$50000,MATCH(GenericLayout!S75,WormStrainStocks!$A$3:'WormStrainStocks'!$A$50000)),"")</f>
        <v/>
      </c>
      <c r="T75" s="2" t="str">
        <f>IF(INDEX(WormStrainStocks!$E$3:$E$50000,MATCH(GenericLayout!T75,WormStrainStocks!$A$3:'WormStrainStocks'!$A$50000))="y",INDEX(WormStrainStocks!$A$3:$A$50000,MATCH(GenericLayout!T75,WormStrainStocks!$A$3:'WormStrainStocks'!$A$50000)),"")</f>
        <v/>
      </c>
      <c r="U75" s="37" t="str">
        <f>IF(INDEX(WormStrainStocks!$E$3:$E$50000,MATCH(GenericLayout!U75,WormStrainStocks!$A$3:'WormStrainStocks'!$A$50000))="y",INDEX(WormStrainStocks!$A$3:$A$50000,MATCH(GenericLayout!U75,WormStrainStocks!$A$3:'WormStrainStocks'!$A$50000)),"")</f>
        <v/>
      </c>
      <c r="W75" s="36" t="str">
        <f>IF(INDEX(WormStrainStocks!$E$3:$E$50000,MATCH(GenericLayout!W75,WormStrainStocks!$A$3:'WormStrainStocks'!$A$50000))="y",INDEX(WormStrainStocks!$A$3:$A$50000,MATCH(GenericLayout!W75,WormStrainStocks!$A$3:'WormStrainStocks'!$A$50000)),"")</f>
        <v/>
      </c>
      <c r="X75" s="2" t="str">
        <f>IF(INDEX(WormStrainStocks!$E$3:$E$50000,MATCH(GenericLayout!X75,WormStrainStocks!$A$3:'WormStrainStocks'!$A$50000))="y",INDEX(WormStrainStocks!$A$3:$A$50000,MATCH(GenericLayout!X75,WormStrainStocks!$A$3:'WormStrainStocks'!$A$50000)),"")</f>
        <v/>
      </c>
      <c r="Y75" s="2" t="str">
        <f>IF(INDEX(WormStrainStocks!$E$3:$E$50000,MATCH(GenericLayout!Y75,WormStrainStocks!$A$3:'WormStrainStocks'!$A$50000))="y",INDEX(WormStrainStocks!$A$3:$A$50000,MATCH(GenericLayout!Y75,WormStrainStocks!$A$3:'WormStrainStocks'!$A$50000)),"")</f>
        <v/>
      </c>
      <c r="Z75" s="2" t="str">
        <f>IF(INDEX(WormStrainStocks!$E$3:$E$50000,MATCH(GenericLayout!Z75,WormStrainStocks!$A$3:'WormStrainStocks'!$A$50000))="y",INDEX(WormStrainStocks!$A$3:$A$50000,MATCH(GenericLayout!Z75,WormStrainStocks!$A$3:'WormStrainStocks'!$A$50000)),"")</f>
        <v/>
      </c>
      <c r="AA75" s="2" t="str">
        <f>IF(INDEX(WormStrainStocks!$E$3:$E$50000,MATCH(GenericLayout!AA75,WormStrainStocks!$A$3:'WormStrainStocks'!$A$50000))="y",INDEX(WormStrainStocks!$A$3:$A$50000,MATCH(GenericLayout!AA75,WormStrainStocks!$A$3:'WormStrainStocks'!$A$50000)),"")</f>
        <v/>
      </c>
      <c r="AB75" s="2" t="str">
        <f>IF(INDEX(WormStrainStocks!$E$3:$E$50000,MATCH(GenericLayout!AB75,WormStrainStocks!$A$3:'WormStrainStocks'!$A$50000))="y",INDEX(WormStrainStocks!$A$3:$A$50000,MATCH(GenericLayout!AB75,WormStrainStocks!$A$3:'WormStrainStocks'!$A$50000)),"")</f>
        <v/>
      </c>
      <c r="AC75" s="2" t="str">
        <f>IF(INDEX(WormStrainStocks!$E$3:$E$50000,MATCH(GenericLayout!AC75,WormStrainStocks!$A$3:'WormStrainStocks'!$A$50000))="y",INDEX(WormStrainStocks!$A$3:$A$50000,MATCH(GenericLayout!AC75,WormStrainStocks!$A$3:'WormStrainStocks'!$A$50000)),"")</f>
        <v/>
      </c>
      <c r="AD75" s="2" t="str">
        <f>IF(INDEX(WormStrainStocks!$E$3:$E$50000,MATCH(GenericLayout!AD75,WormStrainStocks!$A$3:'WormStrainStocks'!$A$50000))="y",INDEX(WormStrainStocks!$A$3:$A$50000,MATCH(GenericLayout!AD75,WormStrainStocks!$A$3:'WormStrainStocks'!$A$50000)),"")</f>
        <v/>
      </c>
      <c r="AE75" s="37" t="str">
        <f>IF(INDEX(WormStrainStocks!$E$3:$E$50000,MATCH(GenericLayout!AE75,WormStrainStocks!$A$3:'WormStrainStocks'!$A$50000))="y",INDEX(WormStrainStocks!$A$3:$A$50000,MATCH(GenericLayout!AE75,WormStrainStocks!$A$3:'WormStrainStocks'!$A$50000)),"")</f>
        <v/>
      </c>
    </row>
    <row r="76" spans="2:32" x14ac:dyDescent="0.2">
      <c r="C76" s="36" t="str">
        <f>IF(INDEX(WormStrainStocks!$E$3:$E$50000,MATCH(GenericLayout!C76,WormStrainStocks!$A$3:'WormStrainStocks'!$A$50000))="y",INDEX(WormStrainStocks!$A$3:$A$50000,MATCH(GenericLayout!C76,WormStrainStocks!$A$3:'WormStrainStocks'!$A$50000)),"")</f>
        <v/>
      </c>
      <c r="D76" s="2" t="str">
        <f>IF(INDEX(WormStrainStocks!$E$3:$E$50000,MATCH(GenericLayout!D76,WormStrainStocks!$A$3:'WormStrainStocks'!$A$50000))="y",INDEX(WormStrainStocks!$A$3:$A$50000,MATCH(GenericLayout!D76,WormStrainStocks!$A$3:'WormStrainStocks'!$A$50000)),"")</f>
        <v/>
      </c>
      <c r="E76" s="2" t="str">
        <f>IF(INDEX(WormStrainStocks!$E$3:$E$50000,MATCH(GenericLayout!E76,WormStrainStocks!$A$3:'WormStrainStocks'!$A$50000))="y",INDEX(WormStrainStocks!$A$3:$A$50000,MATCH(GenericLayout!E76,WormStrainStocks!$A$3:'WormStrainStocks'!$A$50000)),"")</f>
        <v/>
      </c>
      <c r="F76" s="2" t="str">
        <f>IF(INDEX(WormStrainStocks!$E$3:$E$50000,MATCH(GenericLayout!F76,WormStrainStocks!$A$3:'WormStrainStocks'!$A$50000))="y",INDEX(WormStrainStocks!$A$3:$A$50000,MATCH(GenericLayout!F76,WormStrainStocks!$A$3:'WormStrainStocks'!$A$50000)),"")</f>
        <v/>
      </c>
      <c r="G76" s="2" t="str">
        <f>IF(INDEX(WormStrainStocks!$E$3:$E$50000,MATCH(GenericLayout!G76,WormStrainStocks!$A$3:'WormStrainStocks'!$A$50000))="y",INDEX(WormStrainStocks!$A$3:$A$50000,MATCH(GenericLayout!G76,WormStrainStocks!$A$3:'WormStrainStocks'!$A$50000)),"")</f>
        <v/>
      </c>
      <c r="H76" s="2" t="str">
        <f>IF(INDEX(WormStrainStocks!$E$3:$E$50000,MATCH(GenericLayout!H76,WormStrainStocks!$A$3:'WormStrainStocks'!$A$50000))="y",INDEX(WormStrainStocks!$A$3:$A$50000,MATCH(GenericLayout!H76,WormStrainStocks!$A$3:'WormStrainStocks'!$A$50000)),"")</f>
        <v/>
      </c>
      <c r="I76" s="2" t="str">
        <f>IF(INDEX(WormStrainStocks!$E$3:$E$50000,MATCH(GenericLayout!I76,WormStrainStocks!$A$3:'WormStrainStocks'!$A$50000))="y",INDEX(WormStrainStocks!$A$3:$A$50000,MATCH(GenericLayout!I76,WormStrainStocks!$A$3:'WormStrainStocks'!$A$50000)),"")</f>
        <v/>
      </c>
      <c r="J76" s="2" t="str">
        <f>IF(INDEX(WormStrainStocks!$E$3:$E$50000,MATCH(GenericLayout!J76,WormStrainStocks!$A$3:'WormStrainStocks'!$A$50000))="y",INDEX(WormStrainStocks!$A$3:$A$50000,MATCH(GenericLayout!J76,WormStrainStocks!$A$3:'WormStrainStocks'!$A$50000)),"")</f>
        <v/>
      </c>
      <c r="K76" s="37" t="str">
        <f>IF(INDEX(WormStrainStocks!$E$3:$E$50000,MATCH(GenericLayout!K76,WormStrainStocks!$A$3:'WormStrainStocks'!$A$50000))="y",INDEX(WormStrainStocks!$A$3:$A$50000,MATCH(GenericLayout!K76,WormStrainStocks!$A$3:'WormStrainStocks'!$A$50000)),"")</f>
        <v/>
      </c>
      <c r="L76" s="1"/>
      <c r="M76" s="36" t="str">
        <f>IF(INDEX(WormStrainStocks!$E$3:$E$50000,MATCH(GenericLayout!M76,WormStrainStocks!$A$3:'WormStrainStocks'!$A$50000))="y",INDEX(WormStrainStocks!$A$3:$A$50000,MATCH(GenericLayout!M76,WormStrainStocks!$A$3:'WormStrainStocks'!$A$50000)),"")</f>
        <v/>
      </c>
      <c r="N76" s="2" t="str">
        <f>IF(INDEX(WormStrainStocks!$E$3:$E$50000,MATCH(GenericLayout!N76,WormStrainStocks!$A$3:'WormStrainStocks'!$A$50000))="y",INDEX(WormStrainStocks!$A$3:$A$50000,MATCH(GenericLayout!N76,WormStrainStocks!$A$3:'WormStrainStocks'!$A$50000)),"")</f>
        <v/>
      </c>
      <c r="O76" s="2" t="str">
        <f>IF(INDEX(WormStrainStocks!$E$3:$E$50000,MATCH(GenericLayout!O76,WormStrainStocks!$A$3:'WormStrainStocks'!$A$50000))="y",INDEX(WormStrainStocks!$A$3:$A$50000,MATCH(GenericLayout!O76,WormStrainStocks!$A$3:'WormStrainStocks'!$A$50000)),"")</f>
        <v/>
      </c>
      <c r="P76" s="2" t="str">
        <f>IF(INDEX(WormStrainStocks!$E$3:$E$50000,MATCH(GenericLayout!P76,WormStrainStocks!$A$3:'WormStrainStocks'!$A$50000))="y",INDEX(WormStrainStocks!$A$3:$A$50000,MATCH(GenericLayout!P76,WormStrainStocks!$A$3:'WormStrainStocks'!$A$50000)),"")</f>
        <v/>
      </c>
      <c r="Q76" s="2" t="str">
        <f>IF(INDEX(WormStrainStocks!$E$3:$E$50000,MATCH(GenericLayout!Q76,WormStrainStocks!$A$3:'WormStrainStocks'!$A$50000))="y",INDEX(WormStrainStocks!$A$3:$A$50000,MATCH(GenericLayout!Q76,WormStrainStocks!$A$3:'WormStrainStocks'!$A$50000)),"")</f>
        <v/>
      </c>
      <c r="R76" s="2" t="str">
        <f>IF(INDEX(WormStrainStocks!$E$3:$E$50000,MATCH(GenericLayout!R76,WormStrainStocks!$A$3:'WormStrainStocks'!$A$50000))="y",INDEX(WormStrainStocks!$A$3:$A$50000,MATCH(GenericLayout!R76,WormStrainStocks!$A$3:'WormStrainStocks'!$A$50000)),"")</f>
        <v/>
      </c>
      <c r="S76" s="2" t="str">
        <f>IF(INDEX(WormStrainStocks!$E$3:$E$50000,MATCH(GenericLayout!S76,WormStrainStocks!$A$3:'WormStrainStocks'!$A$50000))="y",INDEX(WormStrainStocks!$A$3:$A$50000,MATCH(GenericLayout!S76,WormStrainStocks!$A$3:'WormStrainStocks'!$A$50000)),"")</f>
        <v/>
      </c>
      <c r="T76" s="2" t="str">
        <f>IF(INDEX(WormStrainStocks!$E$3:$E$50000,MATCH(GenericLayout!T76,WormStrainStocks!$A$3:'WormStrainStocks'!$A$50000))="y",INDEX(WormStrainStocks!$A$3:$A$50000,MATCH(GenericLayout!T76,WormStrainStocks!$A$3:'WormStrainStocks'!$A$50000)),"")</f>
        <v/>
      </c>
      <c r="U76" s="37" t="str">
        <f>IF(INDEX(WormStrainStocks!$E$3:$E$50000,MATCH(GenericLayout!U76,WormStrainStocks!$A$3:'WormStrainStocks'!$A$50000))="y",INDEX(WormStrainStocks!$A$3:$A$50000,MATCH(GenericLayout!U76,WormStrainStocks!$A$3:'WormStrainStocks'!$A$50000)),"")</f>
        <v/>
      </c>
      <c r="W76" s="36" t="str">
        <f>IF(INDEX(WormStrainStocks!$E$3:$E$50000,MATCH(GenericLayout!W76,WormStrainStocks!$A$3:'WormStrainStocks'!$A$50000))="y",INDEX(WormStrainStocks!$A$3:$A$50000,MATCH(GenericLayout!W76,WormStrainStocks!$A$3:'WormStrainStocks'!$A$50000)),"")</f>
        <v/>
      </c>
      <c r="X76" s="2" t="str">
        <f>IF(INDEX(WormStrainStocks!$E$3:$E$50000,MATCH(GenericLayout!X76,WormStrainStocks!$A$3:'WormStrainStocks'!$A$50000))="y",INDEX(WormStrainStocks!$A$3:$A$50000,MATCH(GenericLayout!X76,WormStrainStocks!$A$3:'WormStrainStocks'!$A$50000)),"")</f>
        <v/>
      </c>
      <c r="Y76" s="2" t="str">
        <f>IF(INDEX(WormStrainStocks!$E$3:$E$50000,MATCH(GenericLayout!Y76,WormStrainStocks!$A$3:'WormStrainStocks'!$A$50000))="y",INDEX(WormStrainStocks!$A$3:$A$50000,MATCH(GenericLayout!Y76,WormStrainStocks!$A$3:'WormStrainStocks'!$A$50000)),"")</f>
        <v/>
      </c>
      <c r="Z76" s="2" t="str">
        <f>IF(INDEX(WormStrainStocks!$E$3:$E$50000,MATCH(GenericLayout!Z76,WormStrainStocks!$A$3:'WormStrainStocks'!$A$50000))="y",INDEX(WormStrainStocks!$A$3:$A$50000,MATCH(GenericLayout!Z76,WormStrainStocks!$A$3:'WormStrainStocks'!$A$50000)),"")</f>
        <v/>
      </c>
      <c r="AA76" s="2" t="str">
        <f>IF(INDEX(WormStrainStocks!$E$3:$E$50000,MATCH(GenericLayout!AA76,WormStrainStocks!$A$3:'WormStrainStocks'!$A$50000))="y",INDEX(WormStrainStocks!$A$3:$A$50000,MATCH(GenericLayout!AA76,WormStrainStocks!$A$3:'WormStrainStocks'!$A$50000)),"")</f>
        <v/>
      </c>
      <c r="AB76" s="2" t="str">
        <f>IF(INDEX(WormStrainStocks!$E$3:$E$50000,MATCH(GenericLayout!AB76,WormStrainStocks!$A$3:'WormStrainStocks'!$A$50000))="y",INDEX(WormStrainStocks!$A$3:$A$50000,MATCH(GenericLayout!AB76,WormStrainStocks!$A$3:'WormStrainStocks'!$A$50000)),"")</f>
        <v/>
      </c>
      <c r="AC76" s="2" t="str">
        <f>IF(INDEX(WormStrainStocks!$E$3:$E$50000,MATCH(GenericLayout!AC76,WormStrainStocks!$A$3:'WormStrainStocks'!$A$50000))="y",INDEX(WormStrainStocks!$A$3:$A$50000,MATCH(GenericLayout!AC76,WormStrainStocks!$A$3:'WormStrainStocks'!$A$50000)),"")</f>
        <v/>
      </c>
      <c r="AD76" s="2" t="str">
        <f>IF(INDEX(WormStrainStocks!$E$3:$E$50000,MATCH(GenericLayout!AD76,WormStrainStocks!$A$3:'WormStrainStocks'!$A$50000))="y",INDEX(WormStrainStocks!$A$3:$A$50000,MATCH(GenericLayout!AD76,WormStrainStocks!$A$3:'WormStrainStocks'!$A$50000)),"")</f>
        <v/>
      </c>
      <c r="AE76" s="37" t="str">
        <f>IF(INDEX(WormStrainStocks!$E$3:$E$50000,MATCH(GenericLayout!AE76,WormStrainStocks!$A$3:'WormStrainStocks'!$A$50000))="y",INDEX(WormStrainStocks!$A$3:$A$50000,MATCH(GenericLayout!AE76,WormStrainStocks!$A$3:'WormStrainStocks'!$A$50000)),"")</f>
        <v/>
      </c>
    </row>
    <row r="77" spans="2:32" x14ac:dyDescent="0.2">
      <c r="C77" s="36" t="str">
        <f>IF(INDEX(WormStrainStocks!$E$3:$E$50000,MATCH(GenericLayout!C77,WormStrainStocks!$A$3:'WormStrainStocks'!$A$50000))="y",INDEX(WormStrainStocks!$A$3:$A$50000,MATCH(GenericLayout!C77,WormStrainStocks!$A$3:'WormStrainStocks'!$A$50000)),"")</f>
        <v/>
      </c>
      <c r="D77" s="2" t="str">
        <f>IF(INDEX(WormStrainStocks!$E$3:$E$50000,MATCH(GenericLayout!D77,WormStrainStocks!$A$3:'WormStrainStocks'!$A$50000))="y",INDEX(WormStrainStocks!$A$3:$A$50000,MATCH(GenericLayout!D77,WormStrainStocks!$A$3:'WormStrainStocks'!$A$50000)),"")</f>
        <v/>
      </c>
      <c r="E77" s="2" t="str">
        <f>IF(INDEX(WormStrainStocks!$E$3:$E$50000,MATCH(GenericLayout!E77,WormStrainStocks!$A$3:'WormStrainStocks'!$A$50000))="y",INDEX(WormStrainStocks!$A$3:$A$50000,MATCH(GenericLayout!E77,WormStrainStocks!$A$3:'WormStrainStocks'!$A$50000)),"")</f>
        <v/>
      </c>
      <c r="F77" s="2" t="str">
        <f>IF(INDEX(WormStrainStocks!$E$3:$E$50000,MATCH(GenericLayout!F77,WormStrainStocks!$A$3:'WormStrainStocks'!$A$50000))="y",INDEX(WormStrainStocks!$A$3:$A$50000,MATCH(GenericLayout!F77,WormStrainStocks!$A$3:'WormStrainStocks'!$A$50000)),"")</f>
        <v/>
      </c>
      <c r="G77" s="2" t="str">
        <f>IF(INDEX(WormStrainStocks!$E$3:$E$50000,MATCH(GenericLayout!G77,WormStrainStocks!$A$3:'WormStrainStocks'!$A$50000))="y",INDEX(WormStrainStocks!$A$3:$A$50000,MATCH(GenericLayout!G77,WormStrainStocks!$A$3:'WormStrainStocks'!$A$50000)),"")</f>
        <v/>
      </c>
      <c r="H77" s="2" t="str">
        <f>IF(INDEX(WormStrainStocks!$E$3:$E$50000,MATCH(GenericLayout!H77,WormStrainStocks!$A$3:'WormStrainStocks'!$A$50000))="y",INDEX(WormStrainStocks!$A$3:$A$50000,MATCH(GenericLayout!H77,WormStrainStocks!$A$3:'WormStrainStocks'!$A$50000)),"")</f>
        <v/>
      </c>
      <c r="I77" s="2" t="str">
        <f>IF(INDEX(WormStrainStocks!$E$3:$E$50000,MATCH(GenericLayout!I77,WormStrainStocks!$A$3:'WormStrainStocks'!$A$50000))="y",INDEX(WormStrainStocks!$A$3:$A$50000,MATCH(GenericLayout!I77,WormStrainStocks!$A$3:'WormStrainStocks'!$A$50000)),"")</f>
        <v/>
      </c>
      <c r="J77" s="2" t="str">
        <f>IF(INDEX(WormStrainStocks!$E$3:$E$50000,MATCH(GenericLayout!J77,WormStrainStocks!$A$3:'WormStrainStocks'!$A$50000))="y",INDEX(WormStrainStocks!$A$3:$A$50000,MATCH(GenericLayout!J77,WormStrainStocks!$A$3:'WormStrainStocks'!$A$50000)),"")</f>
        <v/>
      </c>
      <c r="K77" s="37" t="str">
        <f>IF(INDEX(WormStrainStocks!$E$3:$E$50000,MATCH(GenericLayout!K77,WormStrainStocks!$A$3:'WormStrainStocks'!$A$50000))="y",INDEX(WormStrainStocks!$A$3:$A$50000,MATCH(GenericLayout!K77,WormStrainStocks!$A$3:'WormStrainStocks'!$A$50000)),"")</f>
        <v/>
      </c>
      <c r="L77" s="1"/>
      <c r="M77" s="36" t="str">
        <f>IF(INDEX(WormStrainStocks!$E$3:$E$50000,MATCH(GenericLayout!M77,WormStrainStocks!$A$3:'WormStrainStocks'!$A$50000))="y",INDEX(WormStrainStocks!$A$3:$A$50000,MATCH(GenericLayout!M77,WormStrainStocks!$A$3:'WormStrainStocks'!$A$50000)),"")</f>
        <v/>
      </c>
      <c r="N77" s="2" t="str">
        <f>IF(INDEX(WormStrainStocks!$E$3:$E$50000,MATCH(GenericLayout!N77,WormStrainStocks!$A$3:'WormStrainStocks'!$A$50000))="y",INDEX(WormStrainStocks!$A$3:$A$50000,MATCH(GenericLayout!N77,WormStrainStocks!$A$3:'WormStrainStocks'!$A$50000)),"")</f>
        <v/>
      </c>
      <c r="O77" s="2" t="str">
        <f>IF(INDEX(WormStrainStocks!$E$3:$E$50000,MATCH(GenericLayout!O77,WormStrainStocks!$A$3:'WormStrainStocks'!$A$50000))="y",INDEX(WormStrainStocks!$A$3:$A$50000,MATCH(GenericLayout!O77,WormStrainStocks!$A$3:'WormStrainStocks'!$A$50000)),"")</f>
        <v/>
      </c>
      <c r="P77" s="2" t="str">
        <f>IF(INDEX(WormStrainStocks!$E$3:$E$50000,MATCH(GenericLayout!P77,WormStrainStocks!$A$3:'WormStrainStocks'!$A$50000))="y",INDEX(WormStrainStocks!$A$3:$A$50000,MATCH(GenericLayout!P77,WormStrainStocks!$A$3:'WormStrainStocks'!$A$50000)),"")</f>
        <v/>
      </c>
      <c r="Q77" s="2" t="str">
        <f>IF(INDEX(WormStrainStocks!$E$3:$E$50000,MATCH(GenericLayout!Q77,WormStrainStocks!$A$3:'WormStrainStocks'!$A$50000))="y",INDEX(WormStrainStocks!$A$3:$A$50000,MATCH(GenericLayout!Q77,WormStrainStocks!$A$3:'WormStrainStocks'!$A$50000)),"")</f>
        <v/>
      </c>
      <c r="R77" s="2" t="str">
        <f>IF(INDEX(WormStrainStocks!$E$3:$E$50000,MATCH(GenericLayout!R77,WormStrainStocks!$A$3:'WormStrainStocks'!$A$50000))="y",INDEX(WormStrainStocks!$A$3:$A$50000,MATCH(GenericLayout!R77,WormStrainStocks!$A$3:'WormStrainStocks'!$A$50000)),"")</f>
        <v/>
      </c>
      <c r="S77" s="2" t="str">
        <f>IF(INDEX(WormStrainStocks!$E$3:$E$50000,MATCH(GenericLayout!S77,WormStrainStocks!$A$3:'WormStrainStocks'!$A$50000))="y",INDEX(WormStrainStocks!$A$3:$A$50000,MATCH(GenericLayout!S77,WormStrainStocks!$A$3:'WormStrainStocks'!$A$50000)),"")</f>
        <v/>
      </c>
      <c r="T77" s="2" t="str">
        <f>IF(INDEX(WormStrainStocks!$E$3:$E$50000,MATCH(GenericLayout!T77,WormStrainStocks!$A$3:'WormStrainStocks'!$A$50000))="y",INDEX(WormStrainStocks!$A$3:$A$50000,MATCH(GenericLayout!T77,WormStrainStocks!$A$3:'WormStrainStocks'!$A$50000)),"")</f>
        <v/>
      </c>
      <c r="U77" s="37" t="str">
        <f>IF(INDEX(WormStrainStocks!$E$3:$E$50000,MATCH(GenericLayout!U77,WormStrainStocks!$A$3:'WormStrainStocks'!$A$50000))="y",INDEX(WormStrainStocks!$A$3:$A$50000,MATCH(GenericLayout!U77,WormStrainStocks!$A$3:'WormStrainStocks'!$A$50000)),"")</f>
        <v/>
      </c>
      <c r="W77" s="36" t="str">
        <f>IF(INDEX(WormStrainStocks!$E$3:$E$50000,MATCH(GenericLayout!W77,WormStrainStocks!$A$3:'WormStrainStocks'!$A$50000))="y",INDEX(WormStrainStocks!$A$3:$A$50000,MATCH(GenericLayout!W77,WormStrainStocks!$A$3:'WormStrainStocks'!$A$50000)),"")</f>
        <v/>
      </c>
      <c r="X77" s="2" t="str">
        <f>IF(INDEX(WormStrainStocks!$E$3:$E$50000,MATCH(GenericLayout!X77,WormStrainStocks!$A$3:'WormStrainStocks'!$A$50000))="y",INDEX(WormStrainStocks!$A$3:$A$50000,MATCH(GenericLayout!X77,WormStrainStocks!$A$3:'WormStrainStocks'!$A$50000)),"")</f>
        <v/>
      </c>
      <c r="Y77" s="2" t="str">
        <f>IF(INDEX(WormStrainStocks!$E$3:$E$50000,MATCH(GenericLayout!Y77,WormStrainStocks!$A$3:'WormStrainStocks'!$A$50000))="y",INDEX(WormStrainStocks!$A$3:$A$50000,MATCH(GenericLayout!Y77,WormStrainStocks!$A$3:'WormStrainStocks'!$A$50000)),"")</f>
        <v/>
      </c>
      <c r="Z77" s="2" t="str">
        <f>IF(INDEX(WormStrainStocks!$E$3:$E$50000,MATCH(GenericLayout!Z77,WormStrainStocks!$A$3:'WormStrainStocks'!$A$50000))="y",INDEX(WormStrainStocks!$A$3:$A$50000,MATCH(GenericLayout!Z77,WormStrainStocks!$A$3:'WormStrainStocks'!$A$50000)),"")</f>
        <v/>
      </c>
      <c r="AA77" s="2" t="str">
        <f>IF(INDEX(WormStrainStocks!$E$3:$E$50000,MATCH(GenericLayout!AA77,WormStrainStocks!$A$3:'WormStrainStocks'!$A$50000))="y",INDEX(WormStrainStocks!$A$3:$A$50000,MATCH(GenericLayout!AA77,WormStrainStocks!$A$3:'WormStrainStocks'!$A$50000)),"")</f>
        <v/>
      </c>
      <c r="AB77" s="2" t="str">
        <f>IF(INDEX(WormStrainStocks!$E$3:$E$50000,MATCH(GenericLayout!AB77,WormStrainStocks!$A$3:'WormStrainStocks'!$A$50000))="y",INDEX(WormStrainStocks!$A$3:$A$50000,MATCH(GenericLayout!AB77,WormStrainStocks!$A$3:'WormStrainStocks'!$A$50000)),"")</f>
        <v/>
      </c>
      <c r="AC77" s="2" t="str">
        <f>IF(INDEX(WormStrainStocks!$E$3:$E$50000,MATCH(GenericLayout!AC77,WormStrainStocks!$A$3:'WormStrainStocks'!$A$50000))="y",INDEX(WormStrainStocks!$A$3:$A$50000,MATCH(GenericLayout!AC77,WormStrainStocks!$A$3:'WormStrainStocks'!$A$50000)),"")</f>
        <v/>
      </c>
      <c r="AD77" s="2" t="str">
        <f>IF(INDEX(WormStrainStocks!$E$3:$E$50000,MATCH(GenericLayout!AD77,WormStrainStocks!$A$3:'WormStrainStocks'!$A$50000))="y",INDEX(WormStrainStocks!$A$3:$A$50000,MATCH(GenericLayout!AD77,WormStrainStocks!$A$3:'WormStrainStocks'!$A$50000)),"")</f>
        <v/>
      </c>
      <c r="AE77" s="37" t="str">
        <f>IF(INDEX(WormStrainStocks!$E$3:$E$50000,MATCH(GenericLayout!AE77,WormStrainStocks!$A$3:'WormStrainStocks'!$A$50000))="y",INDEX(WormStrainStocks!$A$3:$A$50000,MATCH(GenericLayout!AE77,WormStrainStocks!$A$3:'WormStrainStocks'!$A$50000)),"")</f>
        <v/>
      </c>
    </row>
    <row r="78" spans="2:32" ht="16" thickBot="1" x14ac:dyDescent="0.25">
      <c r="C78" s="38" t="str">
        <f>IF(INDEX(WormStrainStocks!$E$3:$E$50000,MATCH(GenericLayout!C78,WormStrainStocks!$A$3:'WormStrainStocks'!$A$50000))="y",INDEX(WormStrainStocks!$A$3:$A$50000,MATCH(GenericLayout!C78,WormStrainStocks!$A$3:'WormStrainStocks'!$A$50000)),"")</f>
        <v/>
      </c>
      <c r="D78" s="39" t="str">
        <f>IF(INDEX(WormStrainStocks!$E$3:$E$50000,MATCH(GenericLayout!D78,WormStrainStocks!$A$3:'WormStrainStocks'!$A$50000))="y",INDEX(WormStrainStocks!$A$3:$A$50000,MATCH(GenericLayout!D78,WormStrainStocks!$A$3:'WormStrainStocks'!$A$50000)),"")</f>
        <v/>
      </c>
      <c r="E78" s="39" t="str">
        <f>IF(INDEX(WormStrainStocks!$E$3:$E$50000,MATCH(GenericLayout!E78,WormStrainStocks!$A$3:'WormStrainStocks'!$A$50000))="y",INDEX(WormStrainStocks!$A$3:$A$50000,MATCH(GenericLayout!E78,WormStrainStocks!$A$3:'WormStrainStocks'!$A$50000)),"")</f>
        <v/>
      </c>
      <c r="F78" s="39" t="str">
        <f>IF(INDEX(WormStrainStocks!$E$3:$E$50000,MATCH(GenericLayout!F78,WormStrainStocks!$A$3:'WormStrainStocks'!$A$50000))="y",INDEX(WormStrainStocks!$A$3:$A$50000,MATCH(GenericLayout!F78,WormStrainStocks!$A$3:'WormStrainStocks'!$A$50000)),"")</f>
        <v/>
      </c>
      <c r="G78" s="39" t="str">
        <f>IF(INDEX(WormStrainStocks!$E$3:$E$50000,MATCH(GenericLayout!G78,WormStrainStocks!$A$3:'WormStrainStocks'!$A$50000))="y",INDEX(WormStrainStocks!$A$3:$A$50000,MATCH(GenericLayout!G78,WormStrainStocks!$A$3:'WormStrainStocks'!$A$50000)),"")</f>
        <v/>
      </c>
      <c r="H78" s="39" t="str">
        <f>IF(INDEX(WormStrainStocks!$E$3:$E$50000,MATCH(GenericLayout!H78,WormStrainStocks!$A$3:'WormStrainStocks'!$A$50000))="y",INDEX(WormStrainStocks!$A$3:$A$50000,MATCH(GenericLayout!H78,WormStrainStocks!$A$3:'WormStrainStocks'!$A$50000)),"")</f>
        <v/>
      </c>
      <c r="I78" s="39" t="str">
        <f>IF(INDEX(WormStrainStocks!$E$3:$E$50000,MATCH(GenericLayout!I78,WormStrainStocks!$A$3:'WormStrainStocks'!$A$50000))="y",INDEX(WormStrainStocks!$A$3:$A$50000,MATCH(GenericLayout!I78,WormStrainStocks!$A$3:'WormStrainStocks'!$A$50000)),"")</f>
        <v/>
      </c>
      <c r="J78" s="39" t="str">
        <f>IF(INDEX(WormStrainStocks!$E$3:$E$50000,MATCH(GenericLayout!J78,WormStrainStocks!$A$3:'WormStrainStocks'!$A$50000))="y",INDEX(WormStrainStocks!$A$3:$A$50000,MATCH(GenericLayout!J78,WormStrainStocks!$A$3:'WormStrainStocks'!$A$50000)),"")</f>
        <v/>
      </c>
      <c r="K78" s="40" t="str">
        <f>IF(INDEX(WormStrainStocks!$E$3:$E$50000,MATCH(GenericLayout!K78,WormStrainStocks!$A$3:'WormStrainStocks'!$A$50000))="y",INDEX(WormStrainStocks!$A$3:$A$50000,MATCH(GenericLayout!K78,WormStrainStocks!$A$3:'WormStrainStocks'!$A$50000)),"")</f>
        <v/>
      </c>
      <c r="L78" s="1"/>
      <c r="M78" s="38" t="str">
        <f>IF(INDEX(WormStrainStocks!$E$3:$E$50000,MATCH(GenericLayout!M78,WormStrainStocks!$A$3:'WormStrainStocks'!$A$50000))="y",INDEX(WormStrainStocks!$A$3:$A$50000,MATCH(GenericLayout!M78,WormStrainStocks!$A$3:'WormStrainStocks'!$A$50000)),"")</f>
        <v/>
      </c>
      <c r="N78" s="39" t="str">
        <f>IF(INDEX(WormStrainStocks!$E$3:$E$50000,MATCH(GenericLayout!N78,WormStrainStocks!$A$3:'WormStrainStocks'!$A$50000))="y",INDEX(WormStrainStocks!$A$3:$A$50000,MATCH(GenericLayout!N78,WormStrainStocks!$A$3:'WormStrainStocks'!$A$50000)),"")</f>
        <v/>
      </c>
      <c r="O78" s="39" t="str">
        <f>IF(INDEX(WormStrainStocks!$E$3:$E$50000,MATCH(GenericLayout!O78,WormStrainStocks!$A$3:'WormStrainStocks'!$A$50000))="y",INDEX(WormStrainStocks!$A$3:$A$50000,MATCH(GenericLayout!O78,WormStrainStocks!$A$3:'WormStrainStocks'!$A$50000)),"")</f>
        <v/>
      </c>
      <c r="P78" s="39" t="str">
        <f>IF(INDEX(WormStrainStocks!$E$3:$E$50000,MATCH(GenericLayout!P78,WormStrainStocks!$A$3:'WormStrainStocks'!$A$50000))="y",INDEX(WormStrainStocks!$A$3:$A$50000,MATCH(GenericLayout!P78,WormStrainStocks!$A$3:'WormStrainStocks'!$A$50000)),"")</f>
        <v/>
      </c>
      <c r="Q78" s="39" t="str">
        <f>IF(INDEX(WormStrainStocks!$E$3:$E$50000,MATCH(GenericLayout!Q78,WormStrainStocks!$A$3:'WormStrainStocks'!$A$50000))="y",INDEX(WormStrainStocks!$A$3:$A$50000,MATCH(GenericLayout!Q78,WormStrainStocks!$A$3:'WormStrainStocks'!$A$50000)),"")</f>
        <v/>
      </c>
      <c r="R78" s="39" t="str">
        <f>IF(INDEX(WormStrainStocks!$E$3:$E$50000,MATCH(GenericLayout!R78,WormStrainStocks!$A$3:'WormStrainStocks'!$A$50000))="y",INDEX(WormStrainStocks!$A$3:$A$50000,MATCH(GenericLayout!R78,WormStrainStocks!$A$3:'WormStrainStocks'!$A$50000)),"")</f>
        <v/>
      </c>
      <c r="S78" s="39" t="str">
        <f>IF(INDEX(WormStrainStocks!$E$3:$E$50000,MATCH(GenericLayout!S78,WormStrainStocks!$A$3:'WormStrainStocks'!$A$50000))="y",INDEX(WormStrainStocks!$A$3:$A$50000,MATCH(GenericLayout!S78,WormStrainStocks!$A$3:'WormStrainStocks'!$A$50000)),"")</f>
        <v/>
      </c>
      <c r="T78" s="39" t="str">
        <f>IF(INDEX(WormStrainStocks!$E$3:$E$50000,MATCH(GenericLayout!T78,WormStrainStocks!$A$3:'WormStrainStocks'!$A$50000))="y",INDEX(WormStrainStocks!$A$3:$A$50000,MATCH(GenericLayout!T78,WormStrainStocks!$A$3:'WormStrainStocks'!$A$50000)),"")</f>
        <v/>
      </c>
      <c r="U78" s="40" t="str">
        <f>IF(INDEX(WormStrainStocks!$E$3:$E$50000,MATCH(GenericLayout!U78,WormStrainStocks!$A$3:'WormStrainStocks'!$A$50000))="y",INDEX(WormStrainStocks!$A$3:$A$50000,MATCH(GenericLayout!U78,WormStrainStocks!$A$3:'WormStrainStocks'!$A$50000)),"")</f>
        <v/>
      </c>
      <c r="W78" s="38" t="str">
        <f>IF(INDEX(WormStrainStocks!$E$3:$E$50000,MATCH(GenericLayout!W78,WormStrainStocks!$A$3:'WormStrainStocks'!$A$50000))="y",INDEX(WormStrainStocks!$A$3:$A$50000,MATCH(GenericLayout!W78,WormStrainStocks!$A$3:'WormStrainStocks'!$A$50000)),"")</f>
        <v/>
      </c>
      <c r="X78" s="39" t="str">
        <f>IF(INDEX(WormStrainStocks!$E$3:$E$50000,MATCH(GenericLayout!X78,WormStrainStocks!$A$3:'WormStrainStocks'!$A$50000))="y",INDEX(WormStrainStocks!$A$3:$A$50000,MATCH(GenericLayout!X78,WormStrainStocks!$A$3:'WormStrainStocks'!$A$50000)),"")</f>
        <v/>
      </c>
      <c r="Y78" s="39" t="str">
        <f>IF(INDEX(WormStrainStocks!$E$3:$E$50000,MATCH(GenericLayout!Y78,WormStrainStocks!$A$3:'WormStrainStocks'!$A$50000))="y",INDEX(WormStrainStocks!$A$3:$A$50000,MATCH(GenericLayout!Y78,WormStrainStocks!$A$3:'WormStrainStocks'!$A$50000)),"")</f>
        <v/>
      </c>
      <c r="Z78" s="39" t="str">
        <f>IF(INDEX(WormStrainStocks!$E$3:$E$50000,MATCH(GenericLayout!Z78,WormStrainStocks!$A$3:'WormStrainStocks'!$A$50000))="y",INDEX(WormStrainStocks!$A$3:$A$50000,MATCH(GenericLayout!Z78,WormStrainStocks!$A$3:'WormStrainStocks'!$A$50000)),"")</f>
        <v/>
      </c>
      <c r="AA78" s="39" t="str">
        <f>IF(INDEX(WormStrainStocks!$E$3:$E$50000,MATCH(GenericLayout!AA78,WormStrainStocks!$A$3:'WormStrainStocks'!$A$50000))="y",INDEX(WormStrainStocks!$A$3:$A$50000,MATCH(GenericLayout!AA78,WormStrainStocks!$A$3:'WormStrainStocks'!$A$50000)),"")</f>
        <v/>
      </c>
      <c r="AB78" s="39" t="str">
        <f>IF(INDEX(WormStrainStocks!$E$3:$E$50000,MATCH(GenericLayout!AB78,WormStrainStocks!$A$3:'WormStrainStocks'!$A$50000))="y",INDEX(WormStrainStocks!$A$3:$A$50000,MATCH(GenericLayout!AB78,WormStrainStocks!$A$3:'WormStrainStocks'!$A$50000)),"")</f>
        <v/>
      </c>
      <c r="AC78" s="39" t="str">
        <f>IF(INDEX(WormStrainStocks!$E$3:$E$50000,MATCH(GenericLayout!AC78,WormStrainStocks!$A$3:'WormStrainStocks'!$A$50000))="y",INDEX(WormStrainStocks!$A$3:$A$50000,MATCH(GenericLayout!AC78,WormStrainStocks!$A$3:'WormStrainStocks'!$A$50000)),"")</f>
        <v/>
      </c>
      <c r="AD78" s="39" t="str">
        <f>IF(INDEX(WormStrainStocks!$E$3:$E$50000,MATCH(GenericLayout!AD78,WormStrainStocks!$A$3:'WormStrainStocks'!$A$50000))="y",INDEX(WormStrainStocks!$A$3:$A$50000,MATCH(GenericLayout!AD78,WormStrainStocks!$A$3:'WormStrainStocks'!$A$50000)),"")</f>
        <v/>
      </c>
      <c r="AE78" s="40" t="str">
        <f>IF(INDEX(WormStrainStocks!$E$3:$E$50000,MATCH(GenericLayout!AE78,WormStrainStocks!$A$3:'WormStrainStocks'!$A$50000))="y",INDEX(WormStrainStocks!$A$3:$A$50000,MATCH(GenericLayout!AE78,WormStrainStocks!$A$3:'WormStrainStocks'!$A$50000)),"")</f>
        <v/>
      </c>
    </row>
  </sheetData>
  <sheetProtection password="C43C" sheet="1" objects="1" scenarios="1"/>
  <customSheetViews>
    <customSheetView guid="{6F66D3FE-C856-F243-B48A-FE2D5FE1E38F}">
      <selection sqref="A1:XFD1"/>
      <pageMargins left="0.7" right="0.7" top="0.75" bottom="0.75" header="0.3" footer="0.3"/>
    </customSheetView>
  </customSheetViews>
  <conditionalFormatting sqref="C3:AE78">
    <cfRule type="notContainsBlanks" dxfId="0" priority="2">
      <formula>LEN(TRIM(C3))&gt;0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3:AE100"/>
  <sheetViews>
    <sheetView workbookViewId="0">
      <selection activeCell="N3" sqref="N3"/>
    </sheetView>
  </sheetViews>
  <sheetFormatPr baseColWidth="10" defaultColWidth="8.83203125" defaultRowHeight="15" x14ac:dyDescent="0.2"/>
  <cols>
    <col min="2" max="2" width="4.6640625" customWidth="1"/>
    <col min="3" max="21" width="6" style="1" customWidth="1"/>
    <col min="22" max="31" width="6" customWidth="1"/>
  </cols>
  <sheetData>
    <row r="3" spans="3:31" x14ac:dyDescent="0.2">
      <c r="C3" s="1" t="s">
        <v>0</v>
      </c>
      <c r="D3" s="1">
        <v>1</v>
      </c>
      <c r="M3" s="1" t="s">
        <v>0</v>
      </c>
      <c r="N3" s="1">
        <f>D3+1</f>
        <v>2</v>
      </c>
      <c r="W3" s="1" t="s">
        <v>0</v>
      </c>
      <c r="X3" s="1">
        <f>N3+1</f>
        <v>3</v>
      </c>
      <c r="Y3" s="1"/>
      <c r="Z3" s="1"/>
      <c r="AA3" s="1"/>
      <c r="AB3" s="1"/>
      <c r="AC3" s="1"/>
      <c r="AD3" s="1"/>
      <c r="AE3" s="1"/>
    </row>
    <row r="4" spans="3:31" x14ac:dyDescent="0.2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M4" s="2">
        <f>K12+1</f>
        <v>82</v>
      </c>
      <c r="N4" s="2">
        <f>M4+1</f>
        <v>83</v>
      </c>
      <c r="O4" s="2">
        <f t="shared" ref="O4:U4" si="0">N4+1</f>
        <v>84</v>
      </c>
      <c r="P4" s="2">
        <f t="shared" si="0"/>
        <v>85</v>
      </c>
      <c r="Q4" s="2">
        <f t="shared" si="0"/>
        <v>86</v>
      </c>
      <c r="R4" s="2">
        <f t="shared" si="0"/>
        <v>87</v>
      </c>
      <c r="S4" s="2">
        <f t="shared" si="0"/>
        <v>88</v>
      </c>
      <c r="T4" s="2">
        <f t="shared" si="0"/>
        <v>89</v>
      </c>
      <c r="U4" s="2">
        <f t="shared" si="0"/>
        <v>90</v>
      </c>
      <c r="W4" s="2">
        <f>U12+1</f>
        <v>163</v>
      </c>
      <c r="X4" s="2">
        <f>W4+1</f>
        <v>164</v>
      </c>
      <c r="Y4" s="2">
        <f t="shared" ref="Y4:AE4" si="1">X4+1</f>
        <v>165</v>
      </c>
      <c r="Z4" s="2">
        <f t="shared" si="1"/>
        <v>166</v>
      </c>
      <c r="AA4" s="2">
        <f t="shared" si="1"/>
        <v>167</v>
      </c>
      <c r="AB4" s="2">
        <f t="shared" si="1"/>
        <v>168</v>
      </c>
      <c r="AC4" s="2">
        <f t="shared" si="1"/>
        <v>169</v>
      </c>
      <c r="AD4" s="2">
        <f t="shared" si="1"/>
        <v>170</v>
      </c>
      <c r="AE4" s="2">
        <f t="shared" si="1"/>
        <v>171</v>
      </c>
    </row>
    <row r="5" spans="3:31" x14ac:dyDescent="0.2">
      <c r="C5" s="2">
        <v>10</v>
      </c>
      <c r="D5" s="2">
        <v>11</v>
      </c>
      <c r="E5" s="2">
        <v>12</v>
      </c>
      <c r="F5" s="2">
        <v>13</v>
      </c>
      <c r="G5" s="2">
        <v>14</v>
      </c>
      <c r="H5" s="2">
        <v>15</v>
      </c>
      <c r="I5" s="2">
        <v>16</v>
      </c>
      <c r="J5" s="2">
        <v>17</v>
      </c>
      <c r="K5" s="2">
        <v>18</v>
      </c>
      <c r="M5" s="2">
        <f>M4+9</f>
        <v>91</v>
      </c>
      <c r="N5" s="2">
        <f t="shared" ref="N5:U5" si="2">M5+1</f>
        <v>92</v>
      </c>
      <c r="O5" s="2">
        <f t="shared" si="2"/>
        <v>93</v>
      </c>
      <c r="P5" s="2">
        <f t="shared" si="2"/>
        <v>94</v>
      </c>
      <c r="Q5" s="2">
        <f t="shared" si="2"/>
        <v>95</v>
      </c>
      <c r="R5" s="2">
        <f t="shared" si="2"/>
        <v>96</v>
      </c>
      <c r="S5" s="2">
        <f t="shared" si="2"/>
        <v>97</v>
      </c>
      <c r="T5" s="2">
        <f t="shared" si="2"/>
        <v>98</v>
      </c>
      <c r="U5" s="2">
        <f t="shared" si="2"/>
        <v>99</v>
      </c>
      <c r="W5" s="2">
        <f>W4+9</f>
        <v>172</v>
      </c>
      <c r="X5" s="2">
        <f t="shared" ref="X5:AE5" si="3">W5+1</f>
        <v>173</v>
      </c>
      <c r="Y5" s="2">
        <f t="shared" si="3"/>
        <v>174</v>
      </c>
      <c r="Z5" s="2">
        <f t="shared" si="3"/>
        <v>175</v>
      </c>
      <c r="AA5" s="2">
        <f t="shared" si="3"/>
        <v>176</v>
      </c>
      <c r="AB5" s="2">
        <f t="shared" si="3"/>
        <v>177</v>
      </c>
      <c r="AC5" s="2">
        <f t="shared" si="3"/>
        <v>178</v>
      </c>
      <c r="AD5" s="2">
        <f t="shared" si="3"/>
        <v>179</v>
      </c>
      <c r="AE5" s="2">
        <f t="shared" si="3"/>
        <v>180</v>
      </c>
    </row>
    <row r="6" spans="3:31" x14ac:dyDescent="0.2">
      <c r="C6" s="2">
        <v>19</v>
      </c>
      <c r="D6" s="2">
        <v>20</v>
      </c>
      <c r="E6" s="2">
        <v>21</v>
      </c>
      <c r="F6" s="2">
        <v>22</v>
      </c>
      <c r="G6" s="2">
        <v>23</v>
      </c>
      <c r="H6" s="2">
        <v>24</v>
      </c>
      <c r="I6" s="2">
        <v>25</v>
      </c>
      <c r="J6" s="2">
        <v>26</v>
      </c>
      <c r="K6" s="2">
        <v>27</v>
      </c>
      <c r="M6" s="2">
        <f t="shared" ref="M6:M12" si="4">M5+9</f>
        <v>100</v>
      </c>
      <c r="N6" s="2">
        <f t="shared" ref="N6:U6" si="5">M6+1</f>
        <v>101</v>
      </c>
      <c r="O6" s="2">
        <f t="shared" si="5"/>
        <v>102</v>
      </c>
      <c r="P6" s="2">
        <f t="shared" si="5"/>
        <v>103</v>
      </c>
      <c r="Q6" s="2">
        <f t="shared" si="5"/>
        <v>104</v>
      </c>
      <c r="R6" s="2">
        <f t="shared" si="5"/>
        <v>105</v>
      </c>
      <c r="S6" s="2">
        <f t="shared" si="5"/>
        <v>106</v>
      </c>
      <c r="T6" s="2">
        <f t="shared" si="5"/>
        <v>107</v>
      </c>
      <c r="U6" s="2">
        <f t="shared" si="5"/>
        <v>108</v>
      </c>
      <c r="W6" s="2">
        <f t="shared" ref="W6:W12" si="6">W5+9</f>
        <v>181</v>
      </c>
      <c r="X6" s="2">
        <f t="shared" ref="X6:AE6" si="7">W6+1</f>
        <v>182</v>
      </c>
      <c r="Y6" s="2">
        <f t="shared" si="7"/>
        <v>183</v>
      </c>
      <c r="Z6" s="2">
        <f t="shared" si="7"/>
        <v>184</v>
      </c>
      <c r="AA6" s="2">
        <f t="shared" si="7"/>
        <v>185</v>
      </c>
      <c r="AB6" s="2">
        <f t="shared" si="7"/>
        <v>186</v>
      </c>
      <c r="AC6" s="2">
        <f t="shared" si="7"/>
        <v>187</v>
      </c>
      <c r="AD6" s="2">
        <f t="shared" si="7"/>
        <v>188</v>
      </c>
      <c r="AE6" s="2">
        <f t="shared" si="7"/>
        <v>189</v>
      </c>
    </row>
    <row r="7" spans="3:31" x14ac:dyDescent="0.2">
      <c r="C7" s="2">
        <v>28</v>
      </c>
      <c r="D7" s="2">
        <v>29</v>
      </c>
      <c r="E7" s="2">
        <v>30</v>
      </c>
      <c r="F7" s="2">
        <v>31</v>
      </c>
      <c r="G7" s="2">
        <v>32</v>
      </c>
      <c r="H7" s="2">
        <v>33</v>
      </c>
      <c r="I7" s="2">
        <v>34</v>
      </c>
      <c r="J7" s="2">
        <v>35</v>
      </c>
      <c r="K7" s="2">
        <v>36</v>
      </c>
      <c r="M7" s="2">
        <f t="shared" si="4"/>
        <v>109</v>
      </c>
      <c r="N7" s="2">
        <f t="shared" ref="N7:U7" si="8">M7+1</f>
        <v>110</v>
      </c>
      <c r="O7" s="2">
        <f t="shared" si="8"/>
        <v>111</v>
      </c>
      <c r="P7" s="2">
        <f t="shared" si="8"/>
        <v>112</v>
      </c>
      <c r="Q7" s="2">
        <f t="shared" si="8"/>
        <v>113</v>
      </c>
      <c r="R7" s="2">
        <f t="shared" si="8"/>
        <v>114</v>
      </c>
      <c r="S7" s="2">
        <f t="shared" si="8"/>
        <v>115</v>
      </c>
      <c r="T7" s="2">
        <f t="shared" si="8"/>
        <v>116</v>
      </c>
      <c r="U7" s="2">
        <f t="shared" si="8"/>
        <v>117</v>
      </c>
      <c r="W7" s="2">
        <f t="shared" si="6"/>
        <v>190</v>
      </c>
      <c r="X7" s="2">
        <f t="shared" ref="X7:AE7" si="9">W7+1</f>
        <v>191</v>
      </c>
      <c r="Y7" s="2">
        <f t="shared" si="9"/>
        <v>192</v>
      </c>
      <c r="Z7" s="2">
        <f t="shared" si="9"/>
        <v>193</v>
      </c>
      <c r="AA7" s="2">
        <f t="shared" si="9"/>
        <v>194</v>
      </c>
      <c r="AB7" s="2">
        <f t="shared" si="9"/>
        <v>195</v>
      </c>
      <c r="AC7" s="2">
        <f t="shared" si="9"/>
        <v>196</v>
      </c>
      <c r="AD7" s="2">
        <f t="shared" si="9"/>
        <v>197</v>
      </c>
      <c r="AE7" s="2">
        <f t="shared" si="9"/>
        <v>198</v>
      </c>
    </row>
    <row r="8" spans="3:31" x14ac:dyDescent="0.2">
      <c r="C8" s="2">
        <v>37</v>
      </c>
      <c r="D8" s="2">
        <v>38</v>
      </c>
      <c r="E8" s="2">
        <v>39</v>
      </c>
      <c r="F8" s="2">
        <v>40</v>
      </c>
      <c r="G8" s="2">
        <v>41</v>
      </c>
      <c r="H8" s="2">
        <v>42</v>
      </c>
      <c r="I8" s="2">
        <v>43</v>
      </c>
      <c r="J8" s="2">
        <v>44</v>
      </c>
      <c r="K8" s="2">
        <v>45</v>
      </c>
      <c r="M8" s="2">
        <f t="shared" si="4"/>
        <v>118</v>
      </c>
      <c r="N8" s="2">
        <f t="shared" ref="N8:U8" si="10">M8+1</f>
        <v>119</v>
      </c>
      <c r="O8" s="2">
        <f t="shared" si="10"/>
        <v>120</v>
      </c>
      <c r="P8" s="2">
        <f t="shared" si="10"/>
        <v>121</v>
      </c>
      <c r="Q8" s="2">
        <f t="shared" si="10"/>
        <v>122</v>
      </c>
      <c r="R8" s="2">
        <f t="shared" si="10"/>
        <v>123</v>
      </c>
      <c r="S8" s="2">
        <f t="shared" si="10"/>
        <v>124</v>
      </c>
      <c r="T8" s="2">
        <f t="shared" si="10"/>
        <v>125</v>
      </c>
      <c r="U8" s="2">
        <f t="shared" si="10"/>
        <v>126</v>
      </c>
      <c r="W8" s="2">
        <f t="shared" si="6"/>
        <v>199</v>
      </c>
      <c r="X8" s="2">
        <f t="shared" ref="X8:AE8" si="11">W8+1</f>
        <v>200</v>
      </c>
      <c r="Y8" s="2">
        <f t="shared" si="11"/>
        <v>201</v>
      </c>
      <c r="Z8" s="2">
        <f t="shared" si="11"/>
        <v>202</v>
      </c>
      <c r="AA8" s="2">
        <f t="shared" si="11"/>
        <v>203</v>
      </c>
      <c r="AB8" s="2">
        <f t="shared" si="11"/>
        <v>204</v>
      </c>
      <c r="AC8" s="2">
        <f t="shared" si="11"/>
        <v>205</v>
      </c>
      <c r="AD8" s="2">
        <f t="shared" si="11"/>
        <v>206</v>
      </c>
      <c r="AE8" s="2">
        <f t="shared" si="11"/>
        <v>207</v>
      </c>
    </row>
    <row r="9" spans="3:31" x14ac:dyDescent="0.2">
      <c r="C9" s="2">
        <v>46</v>
      </c>
      <c r="D9" s="2">
        <v>47</v>
      </c>
      <c r="E9" s="2">
        <v>48</v>
      </c>
      <c r="F9" s="2">
        <v>49</v>
      </c>
      <c r="G9" s="2">
        <v>50</v>
      </c>
      <c r="H9" s="2">
        <v>51</v>
      </c>
      <c r="I9" s="2">
        <v>52</v>
      </c>
      <c r="J9" s="2">
        <v>53</v>
      </c>
      <c r="K9" s="2">
        <v>54</v>
      </c>
      <c r="M9" s="2">
        <f t="shared" si="4"/>
        <v>127</v>
      </c>
      <c r="N9" s="2">
        <f t="shared" ref="N9:U9" si="12">M9+1</f>
        <v>128</v>
      </c>
      <c r="O9" s="2">
        <f t="shared" si="12"/>
        <v>129</v>
      </c>
      <c r="P9" s="2">
        <f t="shared" si="12"/>
        <v>130</v>
      </c>
      <c r="Q9" s="2">
        <f t="shared" si="12"/>
        <v>131</v>
      </c>
      <c r="R9" s="2">
        <f t="shared" si="12"/>
        <v>132</v>
      </c>
      <c r="S9" s="2">
        <f t="shared" si="12"/>
        <v>133</v>
      </c>
      <c r="T9" s="2">
        <f t="shared" si="12"/>
        <v>134</v>
      </c>
      <c r="U9" s="2">
        <f t="shared" si="12"/>
        <v>135</v>
      </c>
      <c r="W9" s="2">
        <f t="shared" si="6"/>
        <v>208</v>
      </c>
      <c r="X9" s="2">
        <f t="shared" ref="X9:AE9" si="13">W9+1</f>
        <v>209</v>
      </c>
      <c r="Y9" s="2">
        <f t="shared" si="13"/>
        <v>210</v>
      </c>
      <c r="Z9" s="2">
        <f t="shared" si="13"/>
        <v>211</v>
      </c>
      <c r="AA9" s="2">
        <f t="shared" si="13"/>
        <v>212</v>
      </c>
      <c r="AB9" s="2">
        <f t="shared" si="13"/>
        <v>213</v>
      </c>
      <c r="AC9" s="2">
        <f t="shared" si="13"/>
        <v>214</v>
      </c>
      <c r="AD9" s="2">
        <f t="shared" si="13"/>
        <v>215</v>
      </c>
      <c r="AE9" s="2">
        <f t="shared" si="13"/>
        <v>216</v>
      </c>
    </row>
    <row r="10" spans="3:31" x14ac:dyDescent="0.2">
      <c r="C10" s="2">
        <v>55</v>
      </c>
      <c r="D10" s="2">
        <v>56</v>
      </c>
      <c r="E10" s="2">
        <v>57</v>
      </c>
      <c r="F10" s="2">
        <v>58</v>
      </c>
      <c r="G10" s="2">
        <v>59</v>
      </c>
      <c r="H10" s="2">
        <v>60</v>
      </c>
      <c r="I10" s="2">
        <v>61</v>
      </c>
      <c r="J10" s="2">
        <v>62</v>
      </c>
      <c r="K10" s="2">
        <v>63</v>
      </c>
      <c r="M10" s="2">
        <f t="shared" si="4"/>
        <v>136</v>
      </c>
      <c r="N10" s="2">
        <f t="shared" ref="N10:U10" si="14">M10+1</f>
        <v>137</v>
      </c>
      <c r="O10" s="2">
        <f t="shared" si="14"/>
        <v>138</v>
      </c>
      <c r="P10" s="2">
        <f t="shared" si="14"/>
        <v>139</v>
      </c>
      <c r="Q10" s="2">
        <f t="shared" si="14"/>
        <v>140</v>
      </c>
      <c r="R10" s="2">
        <f t="shared" si="14"/>
        <v>141</v>
      </c>
      <c r="S10" s="2">
        <f t="shared" si="14"/>
        <v>142</v>
      </c>
      <c r="T10" s="2">
        <f t="shared" si="14"/>
        <v>143</v>
      </c>
      <c r="U10" s="2">
        <f t="shared" si="14"/>
        <v>144</v>
      </c>
      <c r="W10" s="2">
        <f t="shared" si="6"/>
        <v>217</v>
      </c>
      <c r="X10" s="2">
        <f t="shared" ref="X10:AE10" si="15">W10+1</f>
        <v>218</v>
      </c>
      <c r="Y10" s="2">
        <f t="shared" si="15"/>
        <v>219</v>
      </c>
      <c r="Z10" s="2">
        <f t="shared" si="15"/>
        <v>220</v>
      </c>
      <c r="AA10" s="2">
        <f t="shared" si="15"/>
        <v>221</v>
      </c>
      <c r="AB10" s="2">
        <f t="shared" si="15"/>
        <v>222</v>
      </c>
      <c r="AC10" s="2">
        <f t="shared" si="15"/>
        <v>223</v>
      </c>
      <c r="AD10" s="2">
        <f t="shared" si="15"/>
        <v>224</v>
      </c>
      <c r="AE10" s="2">
        <f t="shared" si="15"/>
        <v>225</v>
      </c>
    </row>
    <row r="11" spans="3:31" x14ac:dyDescent="0.2">
      <c r="C11" s="2">
        <v>64</v>
      </c>
      <c r="D11" s="2">
        <v>65</v>
      </c>
      <c r="E11" s="2">
        <v>66</v>
      </c>
      <c r="F11" s="2">
        <v>67</v>
      </c>
      <c r="G11" s="2">
        <v>68</v>
      </c>
      <c r="H11" s="2">
        <v>69</v>
      </c>
      <c r="I11" s="2">
        <v>70</v>
      </c>
      <c r="J11" s="2">
        <v>71</v>
      </c>
      <c r="K11" s="2">
        <v>72</v>
      </c>
      <c r="M11" s="2">
        <f t="shared" si="4"/>
        <v>145</v>
      </c>
      <c r="N11" s="2">
        <f t="shared" ref="N11:U11" si="16">M11+1</f>
        <v>146</v>
      </c>
      <c r="O11" s="2">
        <f t="shared" si="16"/>
        <v>147</v>
      </c>
      <c r="P11" s="2">
        <f t="shared" si="16"/>
        <v>148</v>
      </c>
      <c r="Q11" s="2">
        <f t="shared" si="16"/>
        <v>149</v>
      </c>
      <c r="R11" s="2">
        <f t="shared" si="16"/>
        <v>150</v>
      </c>
      <c r="S11" s="2">
        <f t="shared" si="16"/>
        <v>151</v>
      </c>
      <c r="T11" s="2">
        <f t="shared" si="16"/>
        <v>152</v>
      </c>
      <c r="U11" s="2">
        <f t="shared" si="16"/>
        <v>153</v>
      </c>
      <c r="W11" s="2">
        <f t="shared" si="6"/>
        <v>226</v>
      </c>
      <c r="X11" s="2">
        <f t="shared" ref="X11:AE11" si="17">W11+1</f>
        <v>227</v>
      </c>
      <c r="Y11" s="2">
        <f t="shared" si="17"/>
        <v>228</v>
      </c>
      <c r="Z11" s="2">
        <f t="shared" si="17"/>
        <v>229</v>
      </c>
      <c r="AA11" s="2">
        <f t="shared" si="17"/>
        <v>230</v>
      </c>
      <c r="AB11" s="2">
        <f t="shared" si="17"/>
        <v>231</v>
      </c>
      <c r="AC11" s="2">
        <f t="shared" si="17"/>
        <v>232</v>
      </c>
      <c r="AD11" s="2">
        <f t="shared" si="17"/>
        <v>233</v>
      </c>
      <c r="AE11" s="2">
        <f t="shared" si="17"/>
        <v>234</v>
      </c>
    </row>
    <row r="12" spans="3:31" x14ac:dyDescent="0.2">
      <c r="C12" s="2">
        <v>73</v>
      </c>
      <c r="D12" s="2">
        <v>74</v>
      </c>
      <c r="E12" s="2">
        <v>75</v>
      </c>
      <c r="F12" s="2">
        <v>76</v>
      </c>
      <c r="G12" s="2">
        <v>77</v>
      </c>
      <c r="H12" s="2">
        <v>78</v>
      </c>
      <c r="I12" s="2">
        <v>79</v>
      </c>
      <c r="J12" s="2">
        <v>80</v>
      </c>
      <c r="K12" s="2">
        <v>81</v>
      </c>
      <c r="M12" s="2">
        <f t="shared" si="4"/>
        <v>154</v>
      </c>
      <c r="N12" s="2">
        <f t="shared" ref="N12:U12" si="18">M12+1</f>
        <v>155</v>
      </c>
      <c r="O12" s="2">
        <f t="shared" si="18"/>
        <v>156</v>
      </c>
      <c r="P12" s="2">
        <f t="shared" si="18"/>
        <v>157</v>
      </c>
      <c r="Q12" s="2">
        <f t="shared" si="18"/>
        <v>158</v>
      </c>
      <c r="R12" s="2">
        <f t="shared" si="18"/>
        <v>159</v>
      </c>
      <c r="S12" s="2">
        <f t="shared" si="18"/>
        <v>160</v>
      </c>
      <c r="T12" s="2">
        <f t="shared" si="18"/>
        <v>161</v>
      </c>
      <c r="U12" s="2">
        <f t="shared" si="18"/>
        <v>162</v>
      </c>
      <c r="W12" s="2">
        <f t="shared" si="6"/>
        <v>235</v>
      </c>
      <c r="X12" s="2">
        <f t="shared" ref="X12:AE12" si="19">W12+1</f>
        <v>236</v>
      </c>
      <c r="Y12" s="2">
        <f t="shared" si="19"/>
        <v>237</v>
      </c>
      <c r="Z12" s="2">
        <f t="shared" si="19"/>
        <v>238</v>
      </c>
      <c r="AA12" s="2">
        <f t="shared" si="19"/>
        <v>239</v>
      </c>
      <c r="AB12" s="2">
        <f t="shared" si="19"/>
        <v>240</v>
      </c>
      <c r="AC12" s="2">
        <f t="shared" si="19"/>
        <v>241</v>
      </c>
      <c r="AD12" s="2">
        <f t="shared" si="19"/>
        <v>242</v>
      </c>
      <c r="AE12" s="2">
        <f t="shared" si="19"/>
        <v>243</v>
      </c>
    </row>
    <row r="14" spans="3:31" x14ac:dyDescent="0.2">
      <c r="C14" s="1" t="s">
        <v>0</v>
      </c>
      <c r="D14" s="1">
        <f>X3+1</f>
        <v>4</v>
      </c>
      <c r="M14" s="1" t="s">
        <v>0</v>
      </c>
      <c r="N14" s="1">
        <f>D14+1</f>
        <v>5</v>
      </c>
      <c r="W14" s="1" t="s">
        <v>0</v>
      </c>
      <c r="X14" s="1">
        <f>N14+1</f>
        <v>6</v>
      </c>
      <c r="Y14" s="1"/>
      <c r="Z14" s="1"/>
      <c r="AA14" s="1"/>
      <c r="AB14" s="1"/>
      <c r="AC14" s="1"/>
      <c r="AD14" s="1"/>
      <c r="AE14" s="1"/>
    </row>
    <row r="15" spans="3:31" x14ac:dyDescent="0.2">
      <c r="C15" s="2">
        <f>W4+81</f>
        <v>244</v>
      </c>
      <c r="D15" s="2">
        <f>C15+1</f>
        <v>245</v>
      </c>
      <c r="E15" s="2">
        <f t="shared" ref="E15:K15" si="20">D15+1</f>
        <v>246</v>
      </c>
      <c r="F15" s="2">
        <f t="shared" si="20"/>
        <v>247</v>
      </c>
      <c r="G15" s="2">
        <f t="shared" si="20"/>
        <v>248</v>
      </c>
      <c r="H15" s="2">
        <f t="shared" si="20"/>
        <v>249</v>
      </c>
      <c r="I15" s="2">
        <f t="shared" si="20"/>
        <v>250</v>
      </c>
      <c r="J15" s="2">
        <f t="shared" si="20"/>
        <v>251</v>
      </c>
      <c r="K15" s="2">
        <f t="shared" si="20"/>
        <v>252</v>
      </c>
      <c r="M15" s="2">
        <f>K23+1</f>
        <v>325</v>
      </c>
      <c r="N15" s="2">
        <f>M15+1</f>
        <v>326</v>
      </c>
      <c r="O15" s="2">
        <f t="shared" ref="O15:U15" si="21">N15+1</f>
        <v>327</v>
      </c>
      <c r="P15" s="2">
        <f t="shared" si="21"/>
        <v>328</v>
      </c>
      <c r="Q15" s="2">
        <f t="shared" si="21"/>
        <v>329</v>
      </c>
      <c r="R15" s="2">
        <f t="shared" si="21"/>
        <v>330</v>
      </c>
      <c r="S15" s="2">
        <f t="shared" si="21"/>
        <v>331</v>
      </c>
      <c r="T15" s="2">
        <f t="shared" si="21"/>
        <v>332</v>
      </c>
      <c r="U15" s="2">
        <f t="shared" si="21"/>
        <v>333</v>
      </c>
      <c r="W15" s="2">
        <f>U23+1</f>
        <v>406</v>
      </c>
      <c r="X15" s="2">
        <f>W15+1</f>
        <v>407</v>
      </c>
      <c r="Y15" s="2">
        <f t="shared" ref="Y15:AE15" si="22">X15+1</f>
        <v>408</v>
      </c>
      <c r="Z15" s="2">
        <f t="shared" si="22"/>
        <v>409</v>
      </c>
      <c r="AA15" s="2">
        <f t="shared" si="22"/>
        <v>410</v>
      </c>
      <c r="AB15" s="2">
        <f t="shared" si="22"/>
        <v>411</v>
      </c>
      <c r="AC15" s="2">
        <f t="shared" si="22"/>
        <v>412</v>
      </c>
      <c r="AD15" s="2">
        <f t="shared" si="22"/>
        <v>413</v>
      </c>
      <c r="AE15" s="2">
        <f t="shared" si="22"/>
        <v>414</v>
      </c>
    </row>
    <row r="16" spans="3:31" x14ac:dyDescent="0.2">
      <c r="C16" s="2">
        <f>C15+9</f>
        <v>253</v>
      </c>
      <c r="D16" s="2">
        <f t="shared" ref="D16:K16" si="23">C16+1</f>
        <v>254</v>
      </c>
      <c r="E16" s="2">
        <f t="shared" si="23"/>
        <v>255</v>
      </c>
      <c r="F16" s="2">
        <f t="shared" si="23"/>
        <v>256</v>
      </c>
      <c r="G16" s="2">
        <f t="shared" si="23"/>
        <v>257</v>
      </c>
      <c r="H16" s="2">
        <f t="shared" si="23"/>
        <v>258</v>
      </c>
      <c r="I16" s="2">
        <f t="shared" si="23"/>
        <v>259</v>
      </c>
      <c r="J16" s="2">
        <f t="shared" si="23"/>
        <v>260</v>
      </c>
      <c r="K16" s="2">
        <f t="shared" si="23"/>
        <v>261</v>
      </c>
      <c r="M16" s="2">
        <f>M15+9</f>
        <v>334</v>
      </c>
      <c r="N16" s="2">
        <f t="shared" ref="N16:U16" si="24">M16+1</f>
        <v>335</v>
      </c>
      <c r="O16" s="2">
        <f t="shared" si="24"/>
        <v>336</v>
      </c>
      <c r="P16" s="2">
        <f t="shared" si="24"/>
        <v>337</v>
      </c>
      <c r="Q16" s="2">
        <f t="shared" si="24"/>
        <v>338</v>
      </c>
      <c r="R16" s="2">
        <f t="shared" si="24"/>
        <v>339</v>
      </c>
      <c r="S16" s="2">
        <f t="shared" si="24"/>
        <v>340</v>
      </c>
      <c r="T16" s="2">
        <f t="shared" si="24"/>
        <v>341</v>
      </c>
      <c r="U16" s="2">
        <f t="shared" si="24"/>
        <v>342</v>
      </c>
      <c r="W16" s="2">
        <f>W15+9</f>
        <v>415</v>
      </c>
      <c r="X16" s="2">
        <f t="shared" ref="X16:AE16" si="25">W16+1</f>
        <v>416</v>
      </c>
      <c r="Y16" s="2">
        <f t="shared" si="25"/>
        <v>417</v>
      </c>
      <c r="Z16" s="2">
        <f t="shared" si="25"/>
        <v>418</v>
      </c>
      <c r="AA16" s="2">
        <f t="shared" si="25"/>
        <v>419</v>
      </c>
      <c r="AB16" s="2">
        <f t="shared" si="25"/>
        <v>420</v>
      </c>
      <c r="AC16" s="2">
        <f t="shared" si="25"/>
        <v>421</v>
      </c>
      <c r="AD16" s="2">
        <f t="shared" si="25"/>
        <v>422</v>
      </c>
      <c r="AE16" s="2">
        <f t="shared" si="25"/>
        <v>423</v>
      </c>
    </row>
    <row r="17" spans="3:31" x14ac:dyDescent="0.2">
      <c r="C17" s="2">
        <f t="shared" ref="C17:C23" si="26">C16+9</f>
        <v>262</v>
      </c>
      <c r="D17" s="2">
        <f t="shared" ref="D17:K17" si="27">C17+1</f>
        <v>263</v>
      </c>
      <c r="E17" s="2">
        <f t="shared" si="27"/>
        <v>264</v>
      </c>
      <c r="F17" s="2">
        <f t="shared" si="27"/>
        <v>265</v>
      </c>
      <c r="G17" s="2">
        <f t="shared" si="27"/>
        <v>266</v>
      </c>
      <c r="H17" s="2">
        <f t="shared" si="27"/>
        <v>267</v>
      </c>
      <c r="I17" s="2">
        <f t="shared" si="27"/>
        <v>268</v>
      </c>
      <c r="J17" s="2">
        <f t="shared" si="27"/>
        <v>269</v>
      </c>
      <c r="K17" s="2">
        <f t="shared" si="27"/>
        <v>270</v>
      </c>
      <c r="M17" s="2">
        <f t="shared" ref="M17:M23" si="28">M16+9</f>
        <v>343</v>
      </c>
      <c r="N17" s="2">
        <f t="shared" ref="N17:U17" si="29">M17+1</f>
        <v>344</v>
      </c>
      <c r="O17" s="2">
        <f t="shared" si="29"/>
        <v>345</v>
      </c>
      <c r="P17" s="2">
        <f t="shared" si="29"/>
        <v>346</v>
      </c>
      <c r="Q17" s="2">
        <f t="shared" si="29"/>
        <v>347</v>
      </c>
      <c r="R17" s="2">
        <f t="shared" si="29"/>
        <v>348</v>
      </c>
      <c r="S17" s="2">
        <f t="shared" si="29"/>
        <v>349</v>
      </c>
      <c r="T17" s="2">
        <f t="shared" si="29"/>
        <v>350</v>
      </c>
      <c r="U17" s="2">
        <f t="shared" si="29"/>
        <v>351</v>
      </c>
      <c r="W17" s="2">
        <f t="shared" ref="W17:W23" si="30">W16+9</f>
        <v>424</v>
      </c>
      <c r="X17" s="2">
        <f t="shared" ref="X17:AE17" si="31">W17+1</f>
        <v>425</v>
      </c>
      <c r="Y17" s="2">
        <f t="shared" si="31"/>
        <v>426</v>
      </c>
      <c r="Z17" s="2">
        <f t="shared" si="31"/>
        <v>427</v>
      </c>
      <c r="AA17" s="2">
        <f t="shared" si="31"/>
        <v>428</v>
      </c>
      <c r="AB17" s="2">
        <f t="shared" si="31"/>
        <v>429</v>
      </c>
      <c r="AC17" s="2">
        <f t="shared" si="31"/>
        <v>430</v>
      </c>
      <c r="AD17" s="2">
        <f t="shared" si="31"/>
        <v>431</v>
      </c>
      <c r="AE17" s="2">
        <f t="shared" si="31"/>
        <v>432</v>
      </c>
    </row>
    <row r="18" spans="3:31" x14ac:dyDescent="0.2">
      <c r="C18" s="2">
        <f t="shared" si="26"/>
        <v>271</v>
      </c>
      <c r="D18" s="2">
        <f t="shared" ref="D18:K18" si="32">C18+1</f>
        <v>272</v>
      </c>
      <c r="E18" s="2">
        <f t="shared" si="32"/>
        <v>273</v>
      </c>
      <c r="F18" s="2">
        <f t="shared" si="32"/>
        <v>274</v>
      </c>
      <c r="G18" s="2">
        <f t="shared" si="32"/>
        <v>275</v>
      </c>
      <c r="H18" s="2">
        <f t="shared" si="32"/>
        <v>276</v>
      </c>
      <c r="I18" s="2">
        <f t="shared" si="32"/>
        <v>277</v>
      </c>
      <c r="J18" s="2">
        <f t="shared" si="32"/>
        <v>278</v>
      </c>
      <c r="K18" s="2">
        <f t="shared" si="32"/>
        <v>279</v>
      </c>
      <c r="M18" s="2">
        <f t="shared" si="28"/>
        <v>352</v>
      </c>
      <c r="N18" s="2">
        <f t="shared" ref="N18:U18" si="33">M18+1</f>
        <v>353</v>
      </c>
      <c r="O18" s="2">
        <f t="shared" si="33"/>
        <v>354</v>
      </c>
      <c r="P18" s="2">
        <f t="shared" si="33"/>
        <v>355</v>
      </c>
      <c r="Q18" s="2">
        <f t="shared" si="33"/>
        <v>356</v>
      </c>
      <c r="R18" s="2">
        <f t="shared" si="33"/>
        <v>357</v>
      </c>
      <c r="S18" s="2">
        <f t="shared" si="33"/>
        <v>358</v>
      </c>
      <c r="T18" s="2">
        <f t="shared" si="33"/>
        <v>359</v>
      </c>
      <c r="U18" s="2">
        <f t="shared" si="33"/>
        <v>360</v>
      </c>
      <c r="W18" s="2">
        <f t="shared" si="30"/>
        <v>433</v>
      </c>
      <c r="X18" s="2">
        <f t="shared" ref="X18:AE18" si="34">W18+1</f>
        <v>434</v>
      </c>
      <c r="Y18" s="2">
        <f t="shared" si="34"/>
        <v>435</v>
      </c>
      <c r="Z18" s="2">
        <f t="shared" si="34"/>
        <v>436</v>
      </c>
      <c r="AA18" s="2">
        <f t="shared" si="34"/>
        <v>437</v>
      </c>
      <c r="AB18" s="2">
        <f t="shared" si="34"/>
        <v>438</v>
      </c>
      <c r="AC18" s="2">
        <f t="shared" si="34"/>
        <v>439</v>
      </c>
      <c r="AD18" s="2">
        <f t="shared" si="34"/>
        <v>440</v>
      </c>
      <c r="AE18" s="2">
        <f t="shared" si="34"/>
        <v>441</v>
      </c>
    </row>
    <row r="19" spans="3:31" x14ac:dyDescent="0.2">
      <c r="C19" s="2">
        <f t="shared" si="26"/>
        <v>280</v>
      </c>
      <c r="D19" s="2">
        <f t="shared" ref="D19:K19" si="35">C19+1</f>
        <v>281</v>
      </c>
      <c r="E19" s="2">
        <f t="shared" si="35"/>
        <v>282</v>
      </c>
      <c r="F19" s="2">
        <f t="shared" si="35"/>
        <v>283</v>
      </c>
      <c r="G19" s="2">
        <f t="shared" si="35"/>
        <v>284</v>
      </c>
      <c r="H19" s="2">
        <f t="shared" si="35"/>
        <v>285</v>
      </c>
      <c r="I19" s="2">
        <f t="shared" si="35"/>
        <v>286</v>
      </c>
      <c r="J19" s="2">
        <f t="shared" si="35"/>
        <v>287</v>
      </c>
      <c r="K19" s="2">
        <f t="shared" si="35"/>
        <v>288</v>
      </c>
      <c r="M19" s="2">
        <f t="shared" si="28"/>
        <v>361</v>
      </c>
      <c r="N19" s="2">
        <f t="shared" ref="N19:U19" si="36">M19+1</f>
        <v>362</v>
      </c>
      <c r="O19" s="2">
        <f t="shared" si="36"/>
        <v>363</v>
      </c>
      <c r="P19" s="2">
        <f t="shared" si="36"/>
        <v>364</v>
      </c>
      <c r="Q19" s="2">
        <f t="shared" si="36"/>
        <v>365</v>
      </c>
      <c r="R19" s="2">
        <f t="shared" si="36"/>
        <v>366</v>
      </c>
      <c r="S19" s="2">
        <f t="shared" si="36"/>
        <v>367</v>
      </c>
      <c r="T19" s="2">
        <f t="shared" si="36"/>
        <v>368</v>
      </c>
      <c r="U19" s="2">
        <f t="shared" si="36"/>
        <v>369</v>
      </c>
      <c r="W19" s="2">
        <f t="shared" si="30"/>
        <v>442</v>
      </c>
      <c r="X19" s="2">
        <f t="shared" ref="X19:AE19" si="37">W19+1</f>
        <v>443</v>
      </c>
      <c r="Y19" s="2">
        <f t="shared" si="37"/>
        <v>444</v>
      </c>
      <c r="Z19" s="2">
        <f t="shared" si="37"/>
        <v>445</v>
      </c>
      <c r="AA19" s="2">
        <f t="shared" si="37"/>
        <v>446</v>
      </c>
      <c r="AB19" s="2">
        <f t="shared" si="37"/>
        <v>447</v>
      </c>
      <c r="AC19" s="2">
        <f t="shared" si="37"/>
        <v>448</v>
      </c>
      <c r="AD19" s="2">
        <f t="shared" si="37"/>
        <v>449</v>
      </c>
      <c r="AE19" s="2">
        <f t="shared" si="37"/>
        <v>450</v>
      </c>
    </row>
    <row r="20" spans="3:31" x14ac:dyDescent="0.2">
      <c r="C20" s="2">
        <f t="shared" si="26"/>
        <v>289</v>
      </c>
      <c r="D20" s="2">
        <f t="shared" ref="D20:K20" si="38">C20+1</f>
        <v>290</v>
      </c>
      <c r="E20" s="2">
        <f t="shared" si="38"/>
        <v>291</v>
      </c>
      <c r="F20" s="2">
        <f t="shared" si="38"/>
        <v>292</v>
      </c>
      <c r="G20" s="2">
        <f t="shared" si="38"/>
        <v>293</v>
      </c>
      <c r="H20" s="2">
        <f t="shared" si="38"/>
        <v>294</v>
      </c>
      <c r="I20" s="2">
        <f t="shared" si="38"/>
        <v>295</v>
      </c>
      <c r="J20" s="2">
        <f t="shared" si="38"/>
        <v>296</v>
      </c>
      <c r="K20" s="2">
        <f t="shared" si="38"/>
        <v>297</v>
      </c>
      <c r="M20" s="2">
        <f t="shared" si="28"/>
        <v>370</v>
      </c>
      <c r="N20" s="2">
        <f t="shared" ref="N20:U20" si="39">M20+1</f>
        <v>371</v>
      </c>
      <c r="O20" s="2">
        <f t="shared" si="39"/>
        <v>372</v>
      </c>
      <c r="P20" s="2">
        <f t="shared" si="39"/>
        <v>373</v>
      </c>
      <c r="Q20" s="2">
        <f t="shared" si="39"/>
        <v>374</v>
      </c>
      <c r="R20" s="2">
        <f t="shared" si="39"/>
        <v>375</v>
      </c>
      <c r="S20" s="2">
        <f t="shared" si="39"/>
        <v>376</v>
      </c>
      <c r="T20" s="2">
        <f t="shared" si="39"/>
        <v>377</v>
      </c>
      <c r="U20" s="2">
        <f t="shared" si="39"/>
        <v>378</v>
      </c>
      <c r="W20" s="2">
        <f t="shared" si="30"/>
        <v>451</v>
      </c>
      <c r="X20" s="2">
        <f t="shared" ref="X20:AE20" si="40">W20+1</f>
        <v>452</v>
      </c>
      <c r="Y20" s="2">
        <f t="shared" si="40"/>
        <v>453</v>
      </c>
      <c r="Z20" s="2">
        <f t="shared" si="40"/>
        <v>454</v>
      </c>
      <c r="AA20" s="2">
        <f t="shared" si="40"/>
        <v>455</v>
      </c>
      <c r="AB20" s="2">
        <f t="shared" si="40"/>
        <v>456</v>
      </c>
      <c r="AC20" s="2">
        <f t="shared" si="40"/>
        <v>457</v>
      </c>
      <c r="AD20" s="2">
        <f t="shared" si="40"/>
        <v>458</v>
      </c>
      <c r="AE20" s="2">
        <f t="shared" si="40"/>
        <v>459</v>
      </c>
    </row>
    <row r="21" spans="3:31" x14ac:dyDescent="0.2">
      <c r="C21" s="2">
        <f t="shared" si="26"/>
        <v>298</v>
      </c>
      <c r="D21" s="2">
        <f t="shared" ref="D21:K21" si="41">C21+1</f>
        <v>299</v>
      </c>
      <c r="E21" s="2">
        <f t="shared" si="41"/>
        <v>300</v>
      </c>
      <c r="F21" s="2">
        <f t="shared" si="41"/>
        <v>301</v>
      </c>
      <c r="G21" s="2">
        <f t="shared" si="41"/>
        <v>302</v>
      </c>
      <c r="H21" s="2">
        <f t="shared" si="41"/>
        <v>303</v>
      </c>
      <c r="I21" s="2">
        <f t="shared" si="41"/>
        <v>304</v>
      </c>
      <c r="J21" s="2">
        <f t="shared" si="41"/>
        <v>305</v>
      </c>
      <c r="K21" s="2">
        <f t="shared" si="41"/>
        <v>306</v>
      </c>
      <c r="M21" s="2">
        <f t="shared" si="28"/>
        <v>379</v>
      </c>
      <c r="N21" s="2">
        <f t="shared" ref="N21:U21" si="42">M21+1</f>
        <v>380</v>
      </c>
      <c r="O21" s="2">
        <f t="shared" si="42"/>
        <v>381</v>
      </c>
      <c r="P21" s="2">
        <f t="shared" si="42"/>
        <v>382</v>
      </c>
      <c r="Q21" s="2">
        <f t="shared" si="42"/>
        <v>383</v>
      </c>
      <c r="R21" s="2">
        <f t="shared" si="42"/>
        <v>384</v>
      </c>
      <c r="S21" s="2">
        <f t="shared" si="42"/>
        <v>385</v>
      </c>
      <c r="T21" s="2">
        <f t="shared" si="42"/>
        <v>386</v>
      </c>
      <c r="U21" s="2">
        <f t="shared" si="42"/>
        <v>387</v>
      </c>
      <c r="W21" s="2">
        <f t="shared" si="30"/>
        <v>460</v>
      </c>
      <c r="X21" s="2">
        <f t="shared" ref="X21:AE21" si="43">W21+1</f>
        <v>461</v>
      </c>
      <c r="Y21" s="2">
        <f t="shared" si="43"/>
        <v>462</v>
      </c>
      <c r="Z21" s="2">
        <f t="shared" si="43"/>
        <v>463</v>
      </c>
      <c r="AA21" s="2">
        <f t="shared" si="43"/>
        <v>464</v>
      </c>
      <c r="AB21" s="2">
        <f t="shared" si="43"/>
        <v>465</v>
      </c>
      <c r="AC21" s="2">
        <f t="shared" si="43"/>
        <v>466</v>
      </c>
      <c r="AD21" s="2">
        <f t="shared" si="43"/>
        <v>467</v>
      </c>
      <c r="AE21" s="2">
        <f t="shared" si="43"/>
        <v>468</v>
      </c>
    </row>
    <row r="22" spans="3:31" x14ac:dyDescent="0.2">
      <c r="C22" s="2">
        <f t="shared" si="26"/>
        <v>307</v>
      </c>
      <c r="D22" s="2">
        <f t="shared" ref="D22:K22" si="44">C22+1</f>
        <v>308</v>
      </c>
      <c r="E22" s="2">
        <f t="shared" si="44"/>
        <v>309</v>
      </c>
      <c r="F22" s="2">
        <f t="shared" si="44"/>
        <v>310</v>
      </c>
      <c r="G22" s="2">
        <f t="shared" si="44"/>
        <v>311</v>
      </c>
      <c r="H22" s="2">
        <f t="shared" si="44"/>
        <v>312</v>
      </c>
      <c r="I22" s="2">
        <f t="shared" si="44"/>
        <v>313</v>
      </c>
      <c r="J22" s="2">
        <f t="shared" si="44"/>
        <v>314</v>
      </c>
      <c r="K22" s="2">
        <f t="shared" si="44"/>
        <v>315</v>
      </c>
      <c r="M22" s="2">
        <f t="shared" si="28"/>
        <v>388</v>
      </c>
      <c r="N22" s="2">
        <f t="shared" ref="N22:U22" si="45">M22+1</f>
        <v>389</v>
      </c>
      <c r="O22" s="2">
        <f t="shared" si="45"/>
        <v>390</v>
      </c>
      <c r="P22" s="2">
        <f t="shared" si="45"/>
        <v>391</v>
      </c>
      <c r="Q22" s="2">
        <f t="shared" si="45"/>
        <v>392</v>
      </c>
      <c r="R22" s="2">
        <f t="shared" si="45"/>
        <v>393</v>
      </c>
      <c r="S22" s="2">
        <f t="shared" si="45"/>
        <v>394</v>
      </c>
      <c r="T22" s="2">
        <f t="shared" si="45"/>
        <v>395</v>
      </c>
      <c r="U22" s="2">
        <f t="shared" si="45"/>
        <v>396</v>
      </c>
      <c r="W22" s="2">
        <f t="shared" si="30"/>
        <v>469</v>
      </c>
      <c r="X22" s="2">
        <f t="shared" ref="X22:AE22" si="46">W22+1</f>
        <v>470</v>
      </c>
      <c r="Y22" s="2">
        <f t="shared" si="46"/>
        <v>471</v>
      </c>
      <c r="Z22" s="2">
        <f t="shared" si="46"/>
        <v>472</v>
      </c>
      <c r="AA22" s="2">
        <f t="shared" si="46"/>
        <v>473</v>
      </c>
      <c r="AB22" s="2">
        <f t="shared" si="46"/>
        <v>474</v>
      </c>
      <c r="AC22" s="2">
        <f t="shared" si="46"/>
        <v>475</v>
      </c>
      <c r="AD22" s="2">
        <f t="shared" si="46"/>
        <v>476</v>
      </c>
      <c r="AE22" s="2">
        <f t="shared" si="46"/>
        <v>477</v>
      </c>
    </row>
    <row r="23" spans="3:31" x14ac:dyDescent="0.2">
      <c r="C23" s="2">
        <f t="shared" si="26"/>
        <v>316</v>
      </c>
      <c r="D23" s="2">
        <f t="shared" ref="D23:K23" si="47">C23+1</f>
        <v>317</v>
      </c>
      <c r="E23" s="2">
        <f t="shared" si="47"/>
        <v>318</v>
      </c>
      <c r="F23" s="2">
        <f t="shared" si="47"/>
        <v>319</v>
      </c>
      <c r="G23" s="2">
        <f t="shared" si="47"/>
        <v>320</v>
      </c>
      <c r="H23" s="2">
        <f t="shared" si="47"/>
        <v>321</v>
      </c>
      <c r="I23" s="2">
        <f t="shared" si="47"/>
        <v>322</v>
      </c>
      <c r="J23" s="2">
        <f t="shared" si="47"/>
        <v>323</v>
      </c>
      <c r="K23" s="2">
        <f t="shared" si="47"/>
        <v>324</v>
      </c>
      <c r="M23" s="2">
        <f t="shared" si="28"/>
        <v>397</v>
      </c>
      <c r="N23" s="2">
        <f t="shared" ref="N23:U23" si="48">M23+1</f>
        <v>398</v>
      </c>
      <c r="O23" s="2">
        <f t="shared" si="48"/>
        <v>399</v>
      </c>
      <c r="P23" s="2">
        <f t="shared" si="48"/>
        <v>400</v>
      </c>
      <c r="Q23" s="2">
        <f t="shared" si="48"/>
        <v>401</v>
      </c>
      <c r="R23" s="2">
        <f t="shared" si="48"/>
        <v>402</v>
      </c>
      <c r="S23" s="2">
        <f t="shared" si="48"/>
        <v>403</v>
      </c>
      <c r="T23" s="2">
        <f t="shared" si="48"/>
        <v>404</v>
      </c>
      <c r="U23" s="2">
        <f t="shared" si="48"/>
        <v>405</v>
      </c>
      <c r="W23" s="2">
        <f t="shared" si="30"/>
        <v>478</v>
      </c>
      <c r="X23" s="2">
        <f t="shared" ref="X23:AE23" si="49">W23+1</f>
        <v>479</v>
      </c>
      <c r="Y23" s="2">
        <f t="shared" si="49"/>
        <v>480</v>
      </c>
      <c r="Z23" s="2">
        <f t="shared" si="49"/>
        <v>481</v>
      </c>
      <c r="AA23" s="2">
        <f t="shared" si="49"/>
        <v>482</v>
      </c>
      <c r="AB23" s="2">
        <f t="shared" si="49"/>
        <v>483</v>
      </c>
      <c r="AC23" s="2">
        <f t="shared" si="49"/>
        <v>484</v>
      </c>
      <c r="AD23" s="2">
        <f t="shared" si="49"/>
        <v>485</v>
      </c>
      <c r="AE23" s="2">
        <f t="shared" si="49"/>
        <v>486</v>
      </c>
    </row>
    <row r="25" spans="3:31" x14ac:dyDescent="0.2">
      <c r="C25" s="1" t="s">
        <v>0</v>
      </c>
      <c r="D25" s="1">
        <f>X14+1</f>
        <v>7</v>
      </c>
      <c r="M25" s="1" t="s">
        <v>0</v>
      </c>
      <c r="N25" s="1">
        <f>D25+1</f>
        <v>8</v>
      </c>
      <c r="W25" s="1" t="s">
        <v>0</v>
      </c>
      <c r="X25" s="1">
        <f>N25+1</f>
        <v>9</v>
      </c>
      <c r="Y25" s="1"/>
      <c r="Z25" s="1"/>
      <c r="AA25" s="1"/>
      <c r="AB25" s="1"/>
      <c r="AC25" s="1"/>
      <c r="AD25" s="1"/>
      <c r="AE25" s="1"/>
    </row>
    <row r="26" spans="3:31" x14ac:dyDescent="0.2">
      <c r="C26" s="2">
        <f>W15+81</f>
        <v>487</v>
      </c>
      <c r="D26" s="2">
        <f>C26+1</f>
        <v>488</v>
      </c>
      <c r="E26" s="2">
        <f t="shared" ref="E26:K26" si="50">D26+1</f>
        <v>489</v>
      </c>
      <c r="F26" s="2">
        <f t="shared" si="50"/>
        <v>490</v>
      </c>
      <c r="G26" s="2">
        <f t="shared" si="50"/>
        <v>491</v>
      </c>
      <c r="H26" s="2">
        <f t="shared" si="50"/>
        <v>492</v>
      </c>
      <c r="I26" s="2">
        <f t="shared" si="50"/>
        <v>493</v>
      </c>
      <c r="J26" s="2">
        <f t="shared" si="50"/>
        <v>494</v>
      </c>
      <c r="K26" s="2">
        <f t="shared" si="50"/>
        <v>495</v>
      </c>
      <c r="M26" s="2">
        <f>K34+1</f>
        <v>568</v>
      </c>
      <c r="N26" s="2">
        <f>M26+1</f>
        <v>569</v>
      </c>
      <c r="O26" s="2">
        <f t="shared" ref="O26:U26" si="51">N26+1</f>
        <v>570</v>
      </c>
      <c r="P26" s="2">
        <f t="shared" si="51"/>
        <v>571</v>
      </c>
      <c r="Q26" s="2">
        <f t="shared" si="51"/>
        <v>572</v>
      </c>
      <c r="R26" s="2">
        <f t="shared" si="51"/>
        <v>573</v>
      </c>
      <c r="S26" s="2">
        <f t="shared" si="51"/>
        <v>574</v>
      </c>
      <c r="T26" s="2">
        <f t="shared" si="51"/>
        <v>575</v>
      </c>
      <c r="U26" s="2">
        <f t="shared" si="51"/>
        <v>576</v>
      </c>
      <c r="W26" s="2">
        <f>U34+1</f>
        <v>649</v>
      </c>
      <c r="X26" s="2">
        <f>W26+1</f>
        <v>650</v>
      </c>
      <c r="Y26" s="2">
        <f t="shared" ref="Y26:AE26" si="52">X26+1</f>
        <v>651</v>
      </c>
      <c r="Z26" s="2">
        <f t="shared" si="52"/>
        <v>652</v>
      </c>
      <c r="AA26" s="2">
        <f t="shared" si="52"/>
        <v>653</v>
      </c>
      <c r="AB26" s="2">
        <f t="shared" si="52"/>
        <v>654</v>
      </c>
      <c r="AC26" s="2">
        <f t="shared" si="52"/>
        <v>655</v>
      </c>
      <c r="AD26" s="2">
        <f t="shared" si="52"/>
        <v>656</v>
      </c>
      <c r="AE26" s="2">
        <f t="shared" si="52"/>
        <v>657</v>
      </c>
    </row>
    <row r="27" spans="3:31" x14ac:dyDescent="0.2">
      <c r="C27" s="2">
        <f>C26+9</f>
        <v>496</v>
      </c>
      <c r="D27" s="2">
        <f t="shared" ref="D27:K27" si="53">C27+1</f>
        <v>497</v>
      </c>
      <c r="E27" s="2">
        <f t="shared" si="53"/>
        <v>498</v>
      </c>
      <c r="F27" s="2">
        <f t="shared" si="53"/>
        <v>499</v>
      </c>
      <c r="G27" s="2">
        <f t="shared" si="53"/>
        <v>500</v>
      </c>
      <c r="H27" s="2">
        <f t="shared" si="53"/>
        <v>501</v>
      </c>
      <c r="I27" s="2">
        <f t="shared" si="53"/>
        <v>502</v>
      </c>
      <c r="J27" s="2">
        <f t="shared" si="53"/>
        <v>503</v>
      </c>
      <c r="K27" s="2">
        <f t="shared" si="53"/>
        <v>504</v>
      </c>
      <c r="M27" s="2">
        <f>M26+9</f>
        <v>577</v>
      </c>
      <c r="N27" s="2">
        <f t="shared" ref="N27:U27" si="54">M27+1</f>
        <v>578</v>
      </c>
      <c r="O27" s="2">
        <f t="shared" si="54"/>
        <v>579</v>
      </c>
      <c r="P27" s="2">
        <f t="shared" si="54"/>
        <v>580</v>
      </c>
      <c r="Q27" s="2">
        <f t="shared" si="54"/>
        <v>581</v>
      </c>
      <c r="R27" s="2">
        <f t="shared" si="54"/>
        <v>582</v>
      </c>
      <c r="S27" s="2">
        <f t="shared" si="54"/>
        <v>583</v>
      </c>
      <c r="T27" s="2">
        <f t="shared" si="54"/>
        <v>584</v>
      </c>
      <c r="U27" s="2">
        <f t="shared" si="54"/>
        <v>585</v>
      </c>
      <c r="W27" s="2">
        <f>W26+9</f>
        <v>658</v>
      </c>
      <c r="X27" s="2">
        <f t="shared" ref="X27:AE27" si="55">W27+1</f>
        <v>659</v>
      </c>
      <c r="Y27" s="2">
        <f t="shared" si="55"/>
        <v>660</v>
      </c>
      <c r="Z27" s="2">
        <f t="shared" si="55"/>
        <v>661</v>
      </c>
      <c r="AA27" s="2">
        <f t="shared" si="55"/>
        <v>662</v>
      </c>
      <c r="AB27" s="2">
        <f t="shared" si="55"/>
        <v>663</v>
      </c>
      <c r="AC27" s="2">
        <f t="shared" si="55"/>
        <v>664</v>
      </c>
      <c r="AD27" s="2">
        <f t="shared" si="55"/>
        <v>665</v>
      </c>
      <c r="AE27" s="2">
        <f t="shared" si="55"/>
        <v>666</v>
      </c>
    </row>
    <row r="28" spans="3:31" x14ac:dyDescent="0.2">
      <c r="C28" s="2">
        <f t="shared" ref="C28:C34" si="56">C27+9</f>
        <v>505</v>
      </c>
      <c r="D28" s="2">
        <f t="shared" ref="D28:K28" si="57">C28+1</f>
        <v>506</v>
      </c>
      <c r="E28" s="2">
        <f t="shared" si="57"/>
        <v>507</v>
      </c>
      <c r="F28" s="2">
        <f t="shared" si="57"/>
        <v>508</v>
      </c>
      <c r="G28" s="2">
        <f t="shared" si="57"/>
        <v>509</v>
      </c>
      <c r="H28" s="2">
        <f t="shared" si="57"/>
        <v>510</v>
      </c>
      <c r="I28" s="2">
        <f t="shared" si="57"/>
        <v>511</v>
      </c>
      <c r="J28" s="2">
        <f t="shared" si="57"/>
        <v>512</v>
      </c>
      <c r="K28" s="2">
        <f t="shared" si="57"/>
        <v>513</v>
      </c>
      <c r="M28" s="2">
        <f t="shared" ref="M28:M34" si="58">M27+9</f>
        <v>586</v>
      </c>
      <c r="N28" s="2">
        <f t="shared" ref="N28:U28" si="59">M28+1</f>
        <v>587</v>
      </c>
      <c r="O28" s="2">
        <f t="shared" si="59"/>
        <v>588</v>
      </c>
      <c r="P28" s="2">
        <f t="shared" si="59"/>
        <v>589</v>
      </c>
      <c r="Q28" s="2">
        <f t="shared" si="59"/>
        <v>590</v>
      </c>
      <c r="R28" s="2">
        <f t="shared" si="59"/>
        <v>591</v>
      </c>
      <c r="S28" s="2">
        <f t="shared" si="59"/>
        <v>592</v>
      </c>
      <c r="T28" s="2">
        <f t="shared" si="59"/>
        <v>593</v>
      </c>
      <c r="U28" s="2">
        <f t="shared" si="59"/>
        <v>594</v>
      </c>
      <c r="W28" s="2">
        <f t="shared" ref="W28:W34" si="60">W27+9</f>
        <v>667</v>
      </c>
      <c r="X28" s="2">
        <f t="shared" ref="X28:AE28" si="61">W28+1</f>
        <v>668</v>
      </c>
      <c r="Y28" s="2">
        <f t="shared" si="61"/>
        <v>669</v>
      </c>
      <c r="Z28" s="2">
        <f t="shared" si="61"/>
        <v>670</v>
      </c>
      <c r="AA28" s="2">
        <f t="shared" si="61"/>
        <v>671</v>
      </c>
      <c r="AB28" s="2">
        <f t="shared" si="61"/>
        <v>672</v>
      </c>
      <c r="AC28" s="2">
        <f t="shared" si="61"/>
        <v>673</v>
      </c>
      <c r="AD28" s="2">
        <f t="shared" si="61"/>
        <v>674</v>
      </c>
      <c r="AE28" s="2">
        <f t="shared" si="61"/>
        <v>675</v>
      </c>
    </row>
    <row r="29" spans="3:31" x14ac:dyDescent="0.2">
      <c r="C29" s="2">
        <f t="shared" si="56"/>
        <v>514</v>
      </c>
      <c r="D29" s="2">
        <f t="shared" ref="D29:K29" si="62">C29+1</f>
        <v>515</v>
      </c>
      <c r="E29" s="2">
        <f t="shared" si="62"/>
        <v>516</v>
      </c>
      <c r="F29" s="2">
        <f t="shared" si="62"/>
        <v>517</v>
      </c>
      <c r="G29" s="2">
        <f t="shared" si="62"/>
        <v>518</v>
      </c>
      <c r="H29" s="2">
        <f t="shared" si="62"/>
        <v>519</v>
      </c>
      <c r="I29" s="2">
        <f t="shared" si="62"/>
        <v>520</v>
      </c>
      <c r="J29" s="2">
        <f t="shared" si="62"/>
        <v>521</v>
      </c>
      <c r="K29" s="2">
        <f t="shared" si="62"/>
        <v>522</v>
      </c>
      <c r="M29" s="2">
        <f t="shared" si="58"/>
        <v>595</v>
      </c>
      <c r="N29" s="2">
        <f t="shared" ref="N29:U29" si="63">M29+1</f>
        <v>596</v>
      </c>
      <c r="O29" s="2">
        <f t="shared" si="63"/>
        <v>597</v>
      </c>
      <c r="P29" s="2">
        <f t="shared" si="63"/>
        <v>598</v>
      </c>
      <c r="Q29" s="2">
        <f t="shared" si="63"/>
        <v>599</v>
      </c>
      <c r="R29" s="2">
        <f t="shared" si="63"/>
        <v>600</v>
      </c>
      <c r="S29" s="2">
        <f t="shared" si="63"/>
        <v>601</v>
      </c>
      <c r="T29" s="2">
        <f t="shared" si="63"/>
        <v>602</v>
      </c>
      <c r="U29" s="2">
        <f t="shared" si="63"/>
        <v>603</v>
      </c>
      <c r="W29" s="2">
        <f t="shared" si="60"/>
        <v>676</v>
      </c>
      <c r="X29" s="2">
        <f t="shared" ref="X29:AE29" si="64">W29+1</f>
        <v>677</v>
      </c>
      <c r="Y29" s="2">
        <f t="shared" si="64"/>
        <v>678</v>
      </c>
      <c r="Z29" s="2">
        <f t="shared" si="64"/>
        <v>679</v>
      </c>
      <c r="AA29" s="2">
        <f t="shared" si="64"/>
        <v>680</v>
      </c>
      <c r="AB29" s="2">
        <f t="shared" si="64"/>
        <v>681</v>
      </c>
      <c r="AC29" s="2">
        <f t="shared" si="64"/>
        <v>682</v>
      </c>
      <c r="AD29" s="2">
        <f t="shared" si="64"/>
        <v>683</v>
      </c>
      <c r="AE29" s="2">
        <f t="shared" si="64"/>
        <v>684</v>
      </c>
    </row>
    <row r="30" spans="3:31" x14ac:dyDescent="0.2">
      <c r="C30" s="2">
        <f t="shared" si="56"/>
        <v>523</v>
      </c>
      <c r="D30" s="2">
        <f t="shared" ref="D30:K30" si="65">C30+1</f>
        <v>524</v>
      </c>
      <c r="E30" s="2">
        <f t="shared" si="65"/>
        <v>525</v>
      </c>
      <c r="F30" s="2">
        <f t="shared" si="65"/>
        <v>526</v>
      </c>
      <c r="G30" s="2">
        <f t="shared" si="65"/>
        <v>527</v>
      </c>
      <c r="H30" s="2">
        <f t="shared" si="65"/>
        <v>528</v>
      </c>
      <c r="I30" s="2">
        <f t="shared" si="65"/>
        <v>529</v>
      </c>
      <c r="J30" s="2">
        <f t="shared" si="65"/>
        <v>530</v>
      </c>
      <c r="K30" s="2">
        <f t="shared" si="65"/>
        <v>531</v>
      </c>
      <c r="M30" s="2">
        <f t="shared" si="58"/>
        <v>604</v>
      </c>
      <c r="N30" s="2">
        <f t="shared" ref="N30:U30" si="66">M30+1</f>
        <v>605</v>
      </c>
      <c r="O30" s="2">
        <f t="shared" si="66"/>
        <v>606</v>
      </c>
      <c r="P30" s="2">
        <f t="shared" si="66"/>
        <v>607</v>
      </c>
      <c r="Q30" s="2">
        <f t="shared" si="66"/>
        <v>608</v>
      </c>
      <c r="R30" s="2">
        <f t="shared" si="66"/>
        <v>609</v>
      </c>
      <c r="S30" s="2">
        <f t="shared" si="66"/>
        <v>610</v>
      </c>
      <c r="T30" s="2">
        <f t="shared" si="66"/>
        <v>611</v>
      </c>
      <c r="U30" s="2">
        <f t="shared" si="66"/>
        <v>612</v>
      </c>
      <c r="W30" s="2">
        <f t="shared" si="60"/>
        <v>685</v>
      </c>
      <c r="X30" s="2">
        <f t="shared" ref="X30:AE30" si="67">W30+1</f>
        <v>686</v>
      </c>
      <c r="Y30" s="2">
        <f t="shared" si="67"/>
        <v>687</v>
      </c>
      <c r="Z30" s="2">
        <f t="shared" si="67"/>
        <v>688</v>
      </c>
      <c r="AA30" s="2">
        <f t="shared" si="67"/>
        <v>689</v>
      </c>
      <c r="AB30" s="2">
        <f t="shared" si="67"/>
        <v>690</v>
      </c>
      <c r="AC30" s="2">
        <f t="shared" si="67"/>
        <v>691</v>
      </c>
      <c r="AD30" s="2">
        <f t="shared" si="67"/>
        <v>692</v>
      </c>
      <c r="AE30" s="2">
        <f t="shared" si="67"/>
        <v>693</v>
      </c>
    </row>
    <row r="31" spans="3:31" x14ac:dyDescent="0.2">
      <c r="C31" s="2">
        <f t="shared" si="56"/>
        <v>532</v>
      </c>
      <c r="D31" s="2">
        <f t="shared" ref="D31:K31" si="68">C31+1</f>
        <v>533</v>
      </c>
      <c r="E31" s="2">
        <f t="shared" si="68"/>
        <v>534</v>
      </c>
      <c r="F31" s="2">
        <f t="shared" si="68"/>
        <v>535</v>
      </c>
      <c r="G31" s="2">
        <f t="shared" si="68"/>
        <v>536</v>
      </c>
      <c r="H31" s="2">
        <f t="shared" si="68"/>
        <v>537</v>
      </c>
      <c r="I31" s="2">
        <f t="shared" si="68"/>
        <v>538</v>
      </c>
      <c r="J31" s="2">
        <f t="shared" si="68"/>
        <v>539</v>
      </c>
      <c r="K31" s="2">
        <f t="shared" si="68"/>
        <v>540</v>
      </c>
      <c r="M31" s="2">
        <f t="shared" si="58"/>
        <v>613</v>
      </c>
      <c r="N31" s="2">
        <f t="shared" ref="N31:U31" si="69">M31+1</f>
        <v>614</v>
      </c>
      <c r="O31" s="2">
        <f t="shared" si="69"/>
        <v>615</v>
      </c>
      <c r="P31" s="2">
        <f t="shared" si="69"/>
        <v>616</v>
      </c>
      <c r="Q31" s="2">
        <f t="shared" si="69"/>
        <v>617</v>
      </c>
      <c r="R31" s="2">
        <f t="shared" si="69"/>
        <v>618</v>
      </c>
      <c r="S31" s="2">
        <f t="shared" si="69"/>
        <v>619</v>
      </c>
      <c r="T31" s="2">
        <f t="shared" si="69"/>
        <v>620</v>
      </c>
      <c r="U31" s="2">
        <f t="shared" si="69"/>
        <v>621</v>
      </c>
      <c r="W31" s="2">
        <f t="shared" si="60"/>
        <v>694</v>
      </c>
      <c r="X31" s="2">
        <f t="shared" ref="X31:AE31" si="70">W31+1</f>
        <v>695</v>
      </c>
      <c r="Y31" s="2">
        <f t="shared" si="70"/>
        <v>696</v>
      </c>
      <c r="Z31" s="2">
        <f t="shared" si="70"/>
        <v>697</v>
      </c>
      <c r="AA31" s="2">
        <f t="shared" si="70"/>
        <v>698</v>
      </c>
      <c r="AB31" s="2">
        <f t="shared" si="70"/>
        <v>699</v>
      </c>
      <c r="AC31" s="2">
        <f t="shared" si="70"/>
        <v>700</v>
      </c>
      <c r="AD31" s="2">
        <f t="shared" si="70"/>
        <v>701</v>
      </c>
      <c r="AE31" s="2">
        <f t="shared" si="70"/>
        <v>702</v>
      </c>
    </row>
    <row r="32" spans="3:31" x14ac:dyDescent="0.2">
      <c r="C32" s="2">
        <f t="shared" si="56"/>
        <v>541</v>
      </c>
      <c r="D32" s="2">
        <f t="shared" ref="D32:K32" si="71">C32+1</f>
        <v>542</v>
      </c>
      <c r="E32" s="2">
        <f t="shared" si="71"/>
        <v>543</v>
      </c>
      <c r="F32" s="2">
        <f t="shared" si="71"/>
        <v>544</v>
      </c>
      <c r="G32" s="2">
        <f t="shared" si="71"/>
        <v>545</v>
      </c>
      <c r="H32" s="2">
        <f t="shared" si="71"/>
        <v>546</v>
      </c>
      <c r="I32" s="2">
        <f t="shared" si="71"/>
        <v>547</v>
      </c>
      <c r="J32" s="2">
        <f t="shared" si="71"/>
        <v>548</v>
      </c>
      <c r="K32" s="2">
        <f t="shared" si="71"/>
        <v>549</v>
      </c>
      <c r="M32" s="2">
        <f t="shared" si="58"/>
        <v>622</v>
      </c>
      <c r="N32" s="2">
        <f t="shared" ref="N32:U32" si="72">M32+1</f>
        <v>623</v>
      </c>
      <c r="O32" s="2">
        <f t="shared" si="72"/>
        <v>624</v>
      </c>
      <c r="P32" s="2">
        <f t="shared" si="72"/>
        <v>625</v>
      </c>
      <c r="Q32" s="2">
        <f t="shared" si="72"/>
        <v>626</v>
      </c>
      <c r="R32" s="2">
        <f t="shared" si="72"/>
        <v>627</v>
      </c>
      <c r="S32" s="2">
        <f t="shared" si="72"/>
        <v>628</v>
      </c>
      <c r="T32" s="2">
        <f t="shared" si="72"/>
        <v>629</v>
      </c>
      <c r="U32" s="2">
        <f t="shared" si="72"/>
        <v>630</v>
      </c>
      <c r="W32" s="2">
        <f t="shared" si="60"/>
        <v>703</v>
      </c>
      <c r="X32" s="2">
        <f t="shared" ref="X32:AE32" si="73">W32+1</f>
        <v>704</v>
      </c>
      <c r="Y32" s="2">
        <f t="shared" si="73"/>
        <v>705</v>
      </c>
      <c r="Z32" s="2">
        <f t="shared" si="73"/>
        <v>706</v>
      </c>
      <c r="AA32" s="2">
        <f t="shared" si="73"/>
        <v>707</v>
      </c>
      <c r="AB32" s="2">
        <f t="shared" si="73"/>
        <v>708</v>
      </c>
      <c r="AC32" s="2">
        <f t="shared" si="73"/>
        <v>709</v>
      </c>
      <c r="AD32" s="2">
        <f t="shared" si="73"/>
        <v>710</v>
      </c>
      <c r="AE32" s="2">
        <f t="shared" si="73"/>
        <v>711</v>
      </c>
    </row>
    <row r="33" spans="3:31" x14ac:dyDescent="0.2">
      <c r="C33" s="2">
        <f t="shared" si="56"/>
        <v>550</v>
      </c>
      <c r="D33" s="2">
        <f t="shared" ref="D33:K33" si="74">C33+1</f>
        <v>551</v>
      </c>
      <c r="E33" s="2">
        <f t="shared" si="74"/>
        <v>552</v>
      </c>
      <c r="F33" s="2">
        <f t="shared" si="74"/>
        <v>553</v>
      </c>
      <c r="G33" s="2">
        <f t="shared" si="74"/>
        <v>554</v>
      </c>
      <c r="H33" s="2">
        <f t="shared" si="74"/>
        <v>555</v>
      </c>
      <c r="I33" s="2">
        <f t="shared" si="74"/>
        <v>556</v>
      </c>
      <c r="J33" s="2">
        <f t="shared" si="74"/>
        <v>557</v>
      </c>
      <c r="K33" s="2">
        <f t="shared" si="74"/>
        <v>558</v>
      </c>
      <c r="M33" s="2">
        <f t="shared" si="58"/>
        <v>631</v>
      </c>
      <c r="N33" s="2">
        <f t="shared" ref="N33:U33" si="75">M33+1</f>
        <v>632</v>
      </c>
      <c r="O33" s="2">
        <f t="shared" si="75"/>
        <v>633</v>
      </c>
      <c r="P33" s="2">
        <f t="shared" si="75"/>
        <v>634</v>
      </c>
      <c r="Q33" s="2">
        <f t="shared" si="75"/>
        <v>635</v>
      </c>
      <c r="R33" s="2">
        <f t="shared" si="75"/>
        <v>636</v>
      </c>
      <c r="S33" s="2">
        <f t="shared" si="75"/>
        <v>637</v>
      </c>
      <c r="T33" s="2">
        <f t="shared" si="75"/>
        <v>638</v>
      </c>
      <c r="U33" s="2">
        <f t="shared" si="75"/>
        <v>639</v>
      </c>
      <c r="W33" s="2">
        <f t="shared" si="60"/>
        <v>712</v>
      </c>
      <c r="X33" s="2">
        <f t="shared" ref="X33:AE33" si="76">W33+1</f>
        <v>713</v>
      </c>
      <c r="Y33" s="2">
        <f t="shared" si="76"/>
        <v>714</v>
      </c>
      <c r="Z33" s="2">
        <f t="shared" si="76"/>
        <v>715</v>
      </c>
      <c r="AA33" s="2">
        <f t="shared" si="76"/>
        <v>716</v>
      </c>
      <c r="AB33" s="2">
        <f t="shared" si="76"/>
        <v>717</v>
      </c>
      <c r="AC33" s="2">
        <f t="shared" si="76"/>
        <v>718</v>
      </c>
      <c r="AD33" s="2">
        <f t="shared" si="76"/>
        <v>719</v>
      </c>
      <c r="AE33" s="2">
        <f t="shared" si="76"/>
        <v>720</v>
      </c>
    </row>
    <row r="34" spans="3:31" x14ac:dyDescent="0.2">
      <c r="C34" s="2">
        <f t="shared" si="56"/>
        <v>559</v>
      </c>
      <c r="D34" s="2">
        <f t="shared" ref="D34:K34" si="77">C34+1</f>
        <v>560</v>
      </c>
      <c r="E34" s="2">
        <f t="shared" si="77"/>
        <v>561</v>
      </c>
      <c r="F34" s="2">
        <f t="shared" si="77"/>
        <v>562</v>
      </c>
      <c r="G34" s="2">
        <f t="shared" si="77"/>
        <v>563</v>
      </c>
      <c r="H34" s="2">
        <f t="shared" si="77"/>
        <v>564</v>
      </c>
      <c r="I34" s="2">
        <f t="shared" si="77"/>
        <v>565</v>
      </c>
      <c r="J34" s="2">
        <f t="shared" si="77"/>
        <v>566</v>
      </c>
      <c r="K34" s="2">
        <f t="shared" si="77"/>
        <v>567</v>
      </c>
      <c r="M34" s="2">
        <f t="shared" si="58"/>
        <v>640</v>
      </c>
      <c r="N34" s="2">
        <f t="shared" ref="N34:U34" si="78">M34+1</f>
        <v>641</v>
      </c>
      <c r="O34" s="2">
        <f t="shared" si="78"/>
        <v>642</v>
      </c>
      <c r="P34" s="2">
        <f t="shared" si="78"/>
        <v>643</v>
      </c>
      <c r="Q34" s="2">
        <f t="shared" si="78"/>
        <v>644</v>
      </c>
      <c r="R34" s="2">
        <f t="shared" si="78"/>
        <v>645</v>
      </c>
      <c r="S34" s="2">
        <f t="shared" si="78"/>
        <v>646</v>
      </c>
      <c r="T34" s="2">
        <f t="shared" si="78"/>
        <v>647</v>
      </c>
      <c r="U34" s="2">
        <f t="shared" si="78"/>
        <v>648</v>
      </c>
      <c r="W34" s="2">
        <f t="shared" si="60"/>
        <v>721</v>
      </c>
      <c r="X34" s="2">
        <f t="shared" ref="X34:AE34" si="79">W34+1</f>
        <v>722</v>
      </c>
      <c r="Y34" s="2">
        <f t="shared" si="79"/>
        <v>723</v>
      </c>
      <c r="Z34" s="2">
        <f t="shared" si="79"/>
        <v>724</v>
      </c>
      <c r="AA34" s="2">
        <f t="shared" si="79"/>
        <v>725</v>
      </c>
      <c r="AB34" s="2">
        <f t="shared" si="79"/>
        <v>726</v>
      </c>
      <c r="AC34" s="2">
        <f t="shared" si="79"/>
        <v>727</v>
      </c>
      <c r="AD34" s="2">
        <f t="shared" si="79"/>
        <v>728</v>
      </c>
      <c r="AE34" s="2">
        <f t="shared" si="79"/>
        <v>729</v>
      </c>
    </row>
    <row r="36" spans="3:31" x14ac:dyDescent="0.2">
      <c r="C36" s="1" t="s">
        <v>0</v>
      </c>
      <c r="D36" s="1">
        <f>X25+1</f>
        <v>10</v>
      </c>
      <c r="M36" s="1" t="s">
        <v>0</v>
      </c>
      <c r="N36" s="1">
        <f>D36+1</f>
        <v>11</v>
      </c>
      <c r="W36" s="1" t="s">
        <v>0</v>
      </c>
      <c r="X36" s="1">
        <f>N36+1</f>
        <v>12</v>
      </c>
      <c r="Y36" s="1"/>
      <c r="Z36" s="1"/>
      <c r="AA36" s="1"/>
      <c r="AB36" s="1"/>
      <c r="AC36" s="1"/>
      <c r="AD36" s="1"/>
      <c r="AE36" s="1"/>
    </row>
    <row r="37" spans="3:31" x14ac:dyDescent="0.2">
      <c r="C37" s="2">
        <f>W26+81</f>
        <v>730</v>
      </c>
      <c r="D37" s="2">
        <f>C37+1</f>
        <v>731</v>
      </c>
      <c r="E37" s="2">
        <f t="shared" ref="E37:K37" si="80">D37+1</f>
        <v>732</v>
      </c>
      <c r="F37" s="2">
        <f t="shared" si="80"/>
        <v>733</v>
      </c>
      <c r="G37" s="2">
        <f t="shared" si="80"/>
        <v>734</v>
      </c>
      <c r="H37" s="2">
        <f t="shared" si="80"/>
        <v>735</v>
      </c>
      <c r="I37" s="2">
        <f t="shared" si="80"/>
        <v>736</v>
      </c>
      <c r="J37" s="2">
        <f t="shared" si="80"/>
        <v>737</v>
      </c>
      <c r="K37" s="2">
        <f t="shared" si="80"/>
        <v>738</v>
      </c>
      <c r="M37" s="2">
        <f>K45+1</f>
        <v>811</v>
      </c>
      <c r="N37" s="2">
        <f>M37+1</f>
        <v>812</v>
      </c>
      <c r="O37" s="2">
        <f t="shared" ref="O37:U37" si="81">N37+1</f>
        <v>813</v>
      </c>
      <c r="P37" s="2">
        <f t="shared" si="81"/>
        <v>814</v>
      </c>
      <c r="Q37" s="2">
        <f t="shared" si="81"/>
        <v>815</v>
      </c>
      <c r="R37" s="2">
        <f t="shared" si="81"/>
        <v>816</v>
      </c>
      <c r="S37" s="2">
        <f t="shared" si="81"/>
        <v>817</v>
      </c>
      <c r="T37" s="2">
        <f t="shared" si="81"/>
        <v>818</v>
      </c>
      <c r="U37" s="2">
        <f t="shared" si="81"/>
        <v>819</v>
      </c>
      <c r="W37" s="2">
        <f>U45+1</f>
        <v>892</v>
      </c>
      <c r="X37" s="2">
        <f>W37+1</f>
        <v>893</v>
      </c>
      <c r="Y37" s="2">
        <f t="shared" ref="Y37:AE37" si="82">X37+1</f>
        <v>894</v>
      </c>
      <c r="Z37" s="2">
        <f t="shared" si="82"/>
        <v>895</v>
      </c>
      <c r="AA37" s="2">
        <f t="shared" si="82"/>
        <v>896</v>
      </c>
      <c r="AB37" s="2">
        <f t="shared" si="82"/>
        <v>897</v>
      </c>
      <c r="AC37" s="2">
        <f t="shared" si="82"/>
        <v>898</v>
      </c>
      <c r="AD37" s="2">
        <f t="shared" si="82"/>
        <v>899</v>
      </c>
      <c r="AE37" s="2">
        <f t="shared" si="82"/>
        <v>900</v>
      </c>
    </row>
    <row r="38" spans="3:31" x14ac:dyDescent="0.2">
      <c r="C38" s="2">
        <f>C37+9</f>
        <v>739</v>
      </c>
      <c r="D38" s="2">
        <f t="shared" ref="D38:K38" si="83">C38+1</f>
        <v>740</v>
      </c>
      <c r="E38" s="2">
        <f t="shared" si="83"/>
        <v>741</v>
      </c>
      <c r="F38" s="2">
        <f t="shared" si="83"/>
        <v>742</v>
      </c>
      <c r="G38" s="2">
        <f t="shared" si="83"/>
        <v>743</v>
      </c>
      <c r="H38" s="2">
        <f t="shared" si="83"/>
        <v>744</v>
      </c>
      <c r="I38" s="2">
        <f t="shared" si="83"/>
        <v>745</v>
      </c>
      <c r="J38" s="2">
        <f t="shared" si="83"/>
        <v>746</v>
      </c>
      <c r="K38" s="2">
        <f t="shared" si="83"/>
        <v>747</v>
      </c>
      <c r="M38" s="2">
        <f>M37+9</f>
        <v>820</v>
      </c>
      <c r="N38" s="2">
        <f t="shared" ref="N38:U38" si="84">M38+1</f>
        <v>821</v>
      </c>
      <c r="O38" s="2">
        <f t="shared" si="84"/>
        <v>822</v>
      </c>
      <c r="P38" s="2">
        <f t="shared" si="84"/>
        <v>823</v>
      </c>
      <c r="Q38" s="2">
        <f t="shared" si="84"/>
        <v>824</v>
      </c>
      <c r="R38" s="2">
        <f t="shared" si="84"/>
        <v>825</v>
      </c>
      <c r="S38" s="2">
        <f t="shared" si="84"/>
        <v>826</v>
      </c>
      <c r="T38" s="2">
        <f t="shared" si="84"/>
        <v>827</v>
      </c>
      <c r="U38" s="2">
        <f t="shared" si="84"/>
        <v>828</v>
      </c>
      <c r="W38" s="2">
        <f>W37+9</f>
        <v>901</v>
      </c>
      <c r="X38" s="2">
        <f t="shared" ref="X38:AE38" si="85">W38+1</f>
        <v>902</v>
      </c>
      <c r="Y38" s="2">
        <f t="shared" si="85"/>
        <v>903</v>
      </c>
      <c r="Z38" s="2">
        <f t="shared" si="85"/>
        <v>904</v>
      </c>
      <c r="AA38" s="2">
        <f t="shared" si="85"/>
        <v>905</v>
      </c>
      <c r="AB38" s="2">
        <f t="shared" si="85"/>
        <v>906</v>
      </c>
      <c r="AC38" s="2">
        <f t="shared" si="85"/>
        <v>907</v>
      </c>
      <c r="AD38" s="2">
        <f t="shared" si="85"/>
        <v>908</v>
      </c>
      <c r="AE38" s="2">
        <f t="shared" si="85"/>
        <v>909</v>
      </c>
    </row>
    <row r="39" spans="3:31" x14ac:dyDescent="0.2">
      <c r="C39" s="2">
        <f t="shared" ref="C39:C45" si="86">C38+9</f>
        <v>748</v>
      </c>
      <c r="D39" s="2">
        <f t="shared" ref="D39:K39" si="87">C39+1</f>
        <v>749</v>
      </c>
      <c r="E39" s="2">
        <f t="shared" si="87"/>
        <v>750</v>
      </c>
      <c r="F39" s="2">
        <f t="shared" si="87"/>
        <v>751</v>
      </c>
      <c r="G39" s="2">
        <f t="shared" si="87"/>
        <v>752</v>
      </c>
      <c r="H39" s="2">
        <f t="shared" si="87"/>
        <v>753</v>
      </c>
      <c r="I39" s="2">
        <f t="shared" si="87"/>
        <v>754</v>
      </c>
      <c r="J39" s="2">
        <f t="shared" si="87"/>
        <v>755</v>
      </c>
      <c r="K39" s="2">
        <f t="shared" si="87"/>
        <v>756</v>
      </c>
      <c r="M39" s="2">
        <f t="shared" ref="M39:M45" si="88">M38+9</f>
        <v>829</v>
      </c>
      <c r="N39" s="2">
        <f t="shared" ref="N39:U39" si="89">M39+1</f>
        <v>830</v>
      </c>
      <c r="O39" s="2">
        <f t="shared" si="89"/>
        <v>831</v>
      </c>
      <c r="P39" s="2">
        <f t="shared" si="89"/>
        <v>832</v>
      </c>
      <c r="Q39" s="2">
        <f t="shared" si="89"/>
        <v>833</v>
      </c>
      <c r="R39" s="2">
        <f t="shared" si="89"/>
        <v>834</v>
      </c>
      <c r="S39" s="2">
        <f t="shared" si="89"/>
        <v>835</v>
      </c>
      <c r="T39" s="2">
        <f t="shared" si="89"/>
        <v>836</v>
      </c>
      <c r="U39" s="2">
        <f t="shared" si="89"/>
        <v>837</v>
      </c>
      <c r="W39" s="2">
        <f t="shared" ref="W39:W45" si="90">W38+9</f>
        <v>910</v>
      </c>
      <c r="X39" s="2">
        <f t="shared" ref="X39:AE39" si="91">W39+1</f>
        <v>911</v>
      </c>
      <c r="Y39" s="2">
        <f t="shared" si="91"/>
        <v>912</v>
      </c>
      <c r="Z39" s="2">
        <f t="shared" si="91"/>
        <v>913</v>
      </c>
      <c r="AA39" s="2">
        <f t="shared" si="91"/>
        <v>914</v>
      </c>
      <c r="AB39" s="2">
        <f t="shared" si="91"/>
        <v>915</v>
      </c>
      <c r="AC39" s="2">
        <f t="shared" si="91"/>
        <v>916</v>
      </c>
      <c r="AD39" s="2">
        <f t="shared" si="91"/>
        <v>917</v>
      </c>
      <c r="AE39" s="2">
        <f t="shared" si="91"/>
        <v>918</v>
      </c>
    </row>
    <row r="40" spans="3:31" x14ac:dyDescent="0.2">
      <c r="C40" s="2">
        <f t="shared" si="86"/>
        <v>757</v>
      </c>
      <c r="D40" s="2">
        <f t="shared" ref="D40:K40" si="92">C40+1</f>
        <v>758</v>
      </c>
      <c r="E40" s="2">
        <f t="shared" si="92"/>
        <v>759</v>
      </c>
      <c r="F40" s="2">
        <f t="shared" si="92"/>
        <v>760</v>
      </c>
      <c r="G40" s="2">
        <f t="shared" si="92"/>
        <v>761</v>
      </c>
      <c r="H40" s="2">
        <f t="shared" si="92"/>
        <v>762</v>
      </c>
      <c r="I40" s="2">
        <f t="shared" si="92"/>
        <v>763</v>
      </c>
      <c r="J40" s="2">
        <f t="shared" si="92"/>
        <v>764</v>
      </c>
      <c r="K40" s="2">
        <f t="shared" si="92"/>
        <v>765</v>
      </c>
      <c r="M40" s="2">
        <f t="shared" si="88"/>
        <v>838</v>
      </c>
      <c r="N40" s="2">
        <f t="shared" ref="N40:U40" si="93">M40+1</f>
        <v>839</v>
      </c>
      <c r="O40" s="2">
        <f t="shared" si="93"/>
        <v>840</v>
      </c>
      <c r="P40" s="2">
        <f t="shared" si="93"/>
        <v>841</v>
      </c>
      <c r="Q40" s="2">
        <f t="shared" si="93"/>
        <v>842</v>
      </c>
      <c r="R40" s="2">
        <f t="shared" si="93"/>
        <v>843</v>
      </c>
      <c r="S40" s="2">
        <f t="shared" si="93"/>
        <v>844</v>
      </c>
      <c r="T40" s="2">
        <f t="shared" si="93"/>
        <v>845</v>
      </c>
      <c r="U40" s="2">
        <f t="shared" si="93"/>
        <v>846</v>
      </c>
      <c r="W40" s="2">
        <f t="shared" si="90"/>
        <v>919</v>
      </c>
      <c r="X40" s="2">
        <f t="shared" ref="X40:AE40" si="94">W40+1</f>
        <v>920</v>
      </c>
      <c r="Y40" s="2">
        <f t="shared" si="94"/>
        <v>921</v>
      </c>
      <c r="Z40" s="2">
        <f t="shared" si="94"/>
        <v>922</v>
      </c>
      <c r="AA40" s="2">
        <f t="shared" si="94"/>
        <v>923</v>
      </c>
      <c r="AB40" s="2">
        <f t="shared" si="94"/>
        <v>924</v>
      </c>
      <c r="AC40" s="2">
        <f t="shared" si="94"/>
        <v>925</v>
      </c>
      <c r="AD40" s="2">
        <f t="shared" si="94"/>
        <v>926</v>
      </c>
      <c r="AE40" s="2">
        <f t="shared" si="94"/>
        <v>927</v>
      </c>
    </row>
    <row r="41" spans="3:31" x14ac:dyDescent="0.2">
      <c r="C41" s="2">
        <f t="shared" si="86"/>
        <v>766</v>
      </c>
      <c r="D41" s="2">
        <f t="shared" ref="D41:K41" si="95">C41+1</f>
        <v>767</v>
      </c>
      <c r="E41" s="2">
        <f t="shared" si="95"/>
        <v>768</v>
      </c>
      <c r="F41" s="2">
        <f t="shared" si="95"/>
        <v>769</v>
      </c>
      <c r="G41" s="2">
        <f t="shared" si="95"/>
        <v>770</v>
      </c>
      <c r="H41" s="2">
        <f t="shared" si="95"/>
        <v>771</v>
      </c>
      <c r="I41" s="2">
        <f t="shared" si="95"/>
        <v>772</v>
      </c>
      <c r="J41" s="2">
        <f t="shared" si="95"/>
        <v>773</v>
      </c>
      <c r="K41" s="2">
        <f t="shared" si="95"/>
        <v>774</v>
      </c>
      <c r="M41" s="2">
        <f t="shared" si="88"/>
        <v>847</v>
      </c>
      <c r="N41" s="2">
        <f t="shared" ref="N41:U41" si="96">M41+1</f>
        <v>848</v>
      </c>
      <c r="O41" s="2">
        <f t="shared" si="96"/>
        <v>849</v>
      </c>
      <c r="P41" s="2">
        <f t="shared" si="96"/>
        <v>850</v>
      </c>
      <c r="Q41" s="2">
        <f t="shared" si="96"/>
        <v>851</v>
      </c>
      <c r="R41" s="2">
        <f t="shared" si="96"/>
        <v>852</v>
      </c>
      <c r="S41" s="2">
        <f t="shared" si="96"/>
        <v>853</v>
      </c>
      <c r="T41" s="2">
        <f t="shared" si="96"/>
        <v>854</v>
      </c>
      <c r="U41" s="2">
        <f t="shared" si="96"/>
        <v>855</v>
      </c>
      <c r="W41" s="2">
        <f t="shared" si="90"/>
        <v>928</v>
      </c>
      <c r="X41" s="2">
        <f t="shared" ref="X41:AE41" si="97">W41+1</f>
        <v>929</v>
      </c>
      <c r="Y41" s="2">
        <f t="shared" si="97"/>
        <v>930</v>
      </c>
      <c r="Z41" s="2">
        <f t="shared" si="97"/>
        <v>931</v>
      </c>
      <c r="AA41" s="2">
        <f t="shared" si="97"/>
        <v>932</v>
      </c>
      <c r="AB41" s="2">
        <f t="shared" si="97"/>
        <v>933</v>
      </c>
      <c r="AC41" s="2">
        <f t="shared" si="97"/>
        <v>934</v>
      </c>
      <c r="AD41" s="2">
        <f t="shared" si="97"/>
        <v>935</v>
      </c>
      <c r="AE41" s="2">
        <f t="shared" si="97"/>
        <v>936</v>
      </c>
    </row>
    <row r="42" spans="3:31" x14ac:dyDescent="0.2">
      <c r="C42" s="2">
        <f t="shared" si="86"/>
        <v>775</v>
      </c>
      <c r="D42" s="2">
        <f t="shared" ref="D42:K42" si="98">C42+1</f>
        <v>776</v>
      </c>
      <c r="E42" s="2">
        <f t="shared" si="98"/>
        <v>777</v>
      </c>
      <c r="F42" s="2">
        <f t="shared" si="98"/>
        <v>778</v>
      </c>
      <c r="G42" s="2">
        <f t="shared" si="98"/>
        <v>779</v>
      </c>
      <c r="H42" s="2">
        <f t="shared" si="98"/>
        <v>780</v>
      </c>
      <c r="I42" s="2">
        <f t="shared" si="98"/>
        <v>781</v>
      </c>
      <c r="J42" s="2">
        <f t="shared" si="98"/>
        <v>782</v>
      </c>
      <c r="K42" s="2">
        <f t="shared" si="98"/>
        <v>783</v>
      </c>
      <c r="M42" s="2">
        <f t="shared" si="88"/>
        <v>856</v>
      </c>
      <c r="N42" s="2">
        <f t="shared" ref="N42:U42" si="99">M42+1</f>
        <v>857</v>
      </c>
      <c r="O42" s="2">
        <f t="shared" si="99"/>
        <v>858</v>
      </c>
      <c r="P42" s="2">
        <f t="shared" si="99"/>
        <v>859</v>
      </c>
      <c r="Q42" s="2">
        <f t="shared" si="99"/>
        <v>860</v>
      </c>
      <c r="R42" s="2">
        <f t="shared" si="99"/>
        <v>861</v>
      </c>
      <c r="S42" s="2">
        <f t="shared" si="99"/>
        <v>862</v>
      </c>
      <c r="T42" s="2">
        <f t="shared" si="99"/>
        <v>863</v>
      </c>
      <c r="U42" s="2">
        <f t="shared" si="99"/>
        <v>864</v>
      </c>
      <c r="W42" s="2">
        <f t="shared" si="90"/>
        <v>937</v>
      </c>
      <c r="X42" s="2">
        <f t="shared" ref="X42:AE42" si="100">W42+1</f>
        <v>938</v>
      </c>
      <c r="Y42" s="2">
        <f t="shared" si="100"/>
        <v>939</v>
      </c>
      <c r="Z42" s="2">
        <f t="shared" si="100"/>
        <v>940</v>
      </c>
      <c r="AA42" s="2">
        <f t="shared" si="100"/>
        <v>941</v>
      </c>
      <c r="AB42" s="2">
        <f t="shared" si="100"/>
        <v>942</v>
      </c>
      <c r="AC42" s="2">
        <f t="shared" si="100"/>
        <v>943</v>
      </c>
      <c r="AD42" s="2">
        <f t="shared" si="100"/>
        <v>944</v>
      </c>
      <c r="AE42" s="2">
        <f t="shared" si="100"/>
        <v>945</v>
      </c>
    </row>
    <row r="43" spans="3:31" x14ac:dyDescent="0.2">
      <c r="C43" s="2">
        <f t="shared" si="86"/>
        <v>784</v>
      </c>
      <c r="D43" s="2">
        <f t="shared" ref="D43:K43" si="101">C43+1</f>
        <v>785</v>
      </c>
      <c r="E43" s="2">
        <f t="shared" si="101"/>
        <v>786</v>
      </c>
      <c r="F43" s="2">
        <f t="shared" si="101"/>
        <v>787</v>
      </c>
      <c r="G43" s="2">
        <f t="shared" si="101"/>
        <v>788</v>
      </c>
      <c r="H43" s="2">
        <f t="shared" si="101"/>
        <v>789</v>
      </c>
      <c r="I43" s="2">
        <f t="shared" si="101"/>
        <v>790</v>
      </c>
      <c r="J43" s="2">
        <f t="shared" si="101"/>
        <v>791</v>
      </c>
      <c r="K43" s="2">
        <f t="shared" si="101"/>
        <v>792</v>
      </c>
      <c r="M43" s="2">
        <f t="shared" si="88"/>
        <v>865</v>
      </c>
      <c r="N43" s="2">
        <f t="shared" ref="N43:U43" si="102">M43+1</f>
        <v>866</v>
      </c>
      <c r="O43" s="2">
        <f t="shared" si="102"/>
        <v>867</v>
      </c>
      <c r="P43" s="2">
        <f t="shared" si="102"/>
        <v>868</v>
      </c>
      <c r="Q43" s="2">
        <f t="shared" si="102"/>
        <v>869</v>
      </c>
      <c r="R43" s="2">
        <f t="shared" si="102"/>
        <v>870</v>
      </c>
      <c r="S43" s="2">
        <f t="shared" si="102"/>
        <v>871</v>
      </c>
      <c r="T43" s="2">
        <f t="shared" si="102"/>
        <v>872</v>
      </c>
      <c r="U43" s="2">
        <f t="shared" si="102"/>
        <v>873</v>
      </c>
      <c r="W43" s="2">
        <f t="shared" si="90"/>
        <v>946</v>
      </c>
      <c r="X43" s="2">
        <f t="shared" ref="X43:AE43" si="103">W43+1</f>
        <v>947</v>
      </c>
      <c r="Y43" s="2">
        <f t="shared" si="103"/>
        <v>948</v>
      </c>
      <c r="Z43" s="2">
        <f t="shared" si="103"/>
        <v>949</v>
      </c>
      <c r="AA43" s="2">
        <f t="shared" si="103"/>
        <v>950</v>
      </c>
      <c r="AB43" s="2">
        <f t="shared" si="103"/>
        <v>951</v>
      </c>
      <c r="AC43" s="2">
        <f t="shared" si="103"/>
        <v>952</v>
      </c>
      <c r="AD43" s="2">
        <f t="shared" si="103"/>
        <v>953</v>
      </c>
      <c r="AE43" s="2">
        <f t="shared" si="103"/>
        <v>954</v>
      </c>
    </row>
    <row r="44" spans="3:31" x14ac:dyDescent="0.2">
      <c r="C44" s="2">
        <f t="shared" si="86"/>
        <v>793</v>
      </c>
      <c r="D44" s="2">
        <f t="shared" ref="D44:K44" si="104">C44+1</f>
        <v>794</v>
      </c>
      <c r="E44" s="2">
        <f t="shared" si="104"/>
        <v>795</v>
      </c>
      <c r="F44" s="2">
        <f t="shared" si="104"/>
        <v>796</v>
      </c>
      <c r="G44" s="2">
        <f t="shared" si="104"/>
        <v>797</v>
      </c>
      <c r="H44" s="2">
        <f t="shared" si="104"/>
        <v>798</v>
      </c>
      <c r="I44" s="2">
        <f t="shared" si="104"/>
        <v>799</v>
      </c>
      <c r="J44" s="2">
        <f t="shared" si="104"/>
        <v>800</v>
      </c>
      <c r="K44" s="2">
        <f t="shared" si="104"/>
        <v>801</v>
      </c>
      <c r="M44" s="2">
        <f t="shared" si="88"/>
        <v>874</v>
      </c>
      <c r="N44" s="2">
        <f t="shared" ref="N44:U44" si="105">M44+1</f>
        <v>875</v>
      </c>
      <c r="O44" s="2">
        <f t="shared" si="105"/>
        <v>876</v>
      </c>
      <c r="P44" s="2">
        <f t="shared" si="105"/>
        <v>877</v>
      </c>
      <c r="Q44" s="2">
        <f t="shared" si="105"/>
        <v>878</v>
      </c>
      <c r="R44" s="2">
        <f t="shared" si="105"/>
        <v>879</v>
      </c>
      <c r="S44" s="2">
        <f t="shared" si="105"/>
        <v>880</v>
      </c>
      <c r="T44" s="2">
        <f t="shared" si="105"/>
        <v>881</v>
      </c>
      <c r="U44" s="2">
        <f t="shared" si="105"/>
        <v>882</v>
      </c>
      <c r="W44" s="2">
        <f t="shared" si="90"/>
        <v>955</v>
      </c>
      <c r="X44" s="2">
        <f t="shared" ref="X44:AE44" si="106">W44+1</f>
        <v>956</v>
      </c>
      <c r="Y44" s="2">
        <f t="shared" si="106"/>
        <v>957</v>
      </c>
      <c r="Z44" s="2">
        <f t="shared" si="106"/>
        <v>958</v>
      </c>
      <c r="AA44" s="2">
        <f t="shared" si="106"/>
        <v>959</v>
      </c>
      <c r="AB44" s="2">
        <f t="shared" si="106"/>
        <v>960</v>
      </c>
      <c r="AC44" s="2">
        <f t="shared" si="106"/>
        <v>961</v>
      </c>
      <c r="AD44" s="2">
        <f t="shared" si="106"/>
        <v>962</v>
      </c>
      <c r="AE44" s="2">
        <f t="shared" si="106"/>
        <v>963</v>
      </c>
    </row>
    <row r="45" spans="3:31" x14ac:dyDescent="0.2">
      <c r="C45" s="2">
        <f t="shared" si="86"/>
        <v>802</v>
      </c>
      <c r="D45" s="2">
        <f t="shared" ref="D45:K45" si="107">C45+1</f>
        <v>803</v>
      </c>
      <c r="E45" s="2">
        <f t="shared" si="107"/>
        <v>804</v>
      </c>
      <c r="F45" s="2">
        <f t="shared" si="107"/>
        <v>805</v>
      </c>
      <c r="G45" s="2">
        <f t="shared" si="107"/>
        <v>806</v>
      </c>
      <c r="H45" s="2">
        <f t="shared" si="107"/>
        <v>807</v>
      </c>
      <c r="I45" s="2">
        <f t="shared" si="107"/>
        <v>808</v>
      </c>
      <c r="J45" s="2">
        <f t="shared" si="107"/>
        <v>809</v>
      </c>
      <c r="K45" s="2">
        <f t="shared" si="107"/>
        <v>810</v>
      </c>
      <c r="M45" s="2">
        <f t="shared" si="88"/>
        <v>883</v>
      </c>
      <c r="N45" s="2">
        <f t="shared" ref="N45:U45" si="108">M45+1</f>
        <v>884</v>
      </c>
      <c r="O45" s="2">
        <f t="shared" si="108"/>
        <v>885</v>
      </c>
      <c r="P45" s="2">
        <f t="shared" si="108"/>
        <v>886</v>
      </c>
      <c r="Q45" s="2">
        <f t="shared" si="108"/>
        <v>887</v>
      </c>
      <c r="R45" s="2">
        <f t="shared" si="108"/>
        <v>888</v>
      </c>
      <c r="S45" s="2">
        <f t="shared" si="108"/>
        <v>889</v>
      </c>
      <c r="T45" s="2">
        <f t="shared" si="108"/>
        <v>890</v>
      </c>
      <c r="U45" s="2">
        <f t="shared" si="108"/>
        <v>891</v>
      </c>
      <c r="W45" s="2">
        <f t="shared" si="90"/>
        <v>964</v>
      </c>
      <c r="X45" s="2">
        <f t="shared" ref="X45:AE45" si="109">W45+1</f>
        <v>965</v>
      </c>
      <c r="Y45" s="2">
        <f t="shared" si="109"/>
        <v>966</v>
      </c>
      <c r="Z45" s="2">
        <f t="shared" si="109"/>
        <v>967</v>
      </c>
      <c r="AA45" s="2">
        <f t="shared" si="109"/>
        <v>968</v>
      </c>
      <c r="AB45" s="2">
        <f t="shared" si="109"/>
        <v>969</v>
      </c>
      <c r="AC45" s="2">
        <f t="shared" si="109"/>
        <v>970</v>
      </c>
      <c r="AD45" s="2">
        <f t="shared" si="109"/>
        <v>971</v>
      </c>
      <c r="AE45" s="2">
        <f t="shared" si="109"/>
        <v>972</v>
      </c>
    </row>
    <row r="47" spans="3:31" x14ac:dyDescent="0.2">
      <c r="C47" s="1" t="s">
        <v>0</v>
      </c>
      <c r="D47" s="1">
        <f>X36+1</f>
        <v>13</v>
      </c>
      <c r="M47" s="1" t="s">
        <v>0</v>
      </c>
      <c r="N47" s="1">
        <f>D47+1</f>
        <v>14</v>
      </c>
      <c r="W47" s="1" t="s">
        <v>0</v>
      </c>
      <c r="X47" s="1">
        <f>N47+1</f>
        <v>15</v>
      </c>
      <c r="Y47" s="1"/>
      <c r="Z47" s="1"/>
      <c r="AA47" s="1"/>
      <c r="AB47" s="1"/>
      <c r="AC47" s="1"/>
      <c r="AD47" s="1"/>
      <c r="AE47" s="1"/>
    </row>
    <row r="48" spans="3:31" x14ac:dyDescent="0.2">
      <c r="C48" s="2">
        <f>W37+81</f>
        <v>973</v>
      </c>
      <c r="D48" s="2">
        <f>C48+1</f>
        <v>974</v>
      </c>
      <c r="E48" s="2">
        <f t="shared" ref="E48:K48" si="110">D48+1</f>
        <v>975</v>
      </c>
      <c r="F48" s="2">
        <f t="shared" si="110"/>
        <v>976</v>
      </c>
      <c r="G48" s="2">
        <f t="shared" si="110"/>
        <v>977</v>
      </c>
      <c r="H48" s="2">
        <f t="shared" si="110"/>
        <v>978</v>
      </c>
      <c r="I48" s="2">
        <f t="shared" si="110"/>
        <v>979</v>
      </c>
      <c r="J48" s="2">
        <f t="shared" si="110"/>
        <v>980</v>
      </c>
      <c r="K48" s="2">
        <f t="shared" si="110"/>
        <v>981</v>
      </c>
      <c r="M48" s="2">
        <f>K56+1</f>
        <v>1054</v>
      </c>
      <c r="N48" s="2">
        <f>M48+1</f>
        <v>1055</v>
      </c>
      <c r="O48" s="2">
        <f t="shared" ref="O48:U48" si="111">N48+1</f>
        <v>1056</v>
      </c>
      <c r="P48" s="2">
        <f t="shared" si="111"/>
        <v>1057</v>
      </c>
      <c r="Q48" s="2">
        <f t="shared" si="111"/>
        <v>1058</v>
      </c>
      <c r="R48" s="2">
        <f t="shared" si="111"/>
        <v>1059</v>
      </c>
      <c r="S48" s="2">
        <f t="shared" si="111"/>
        <v>1060</v>
      </c>
      <c r="T48" s="2">
        <f t="shared" si="111"/>
        <v>1061</v>
      </c>
      <c r="U48" s="2">
        <f t="shared" si="111"/>
        <v>1062</v>
      </c>
      <c r="W48" s="2">
        <f>U56+1</f>
        <v>1135</v>
      </c>
      <c r="X48" s="2">
        <f>W48+1</f>
        <v>1136</v>
      </c>
      <c r="Y48" s="2">
        <f t="shared" ref="Y48:AE48" si="112">X48+1</f>
        <v>1137</v>
      </c>
      <c r="Z48" s="2">
        <f t="shared" si="112"/>
        <v>1138</v>
      </c>
      <c r="AA48" s="2">
        <f t="shared" si="112"/>
        <v>1139</v>
      </c>
      <c r="AB48" s="2">
        <f t="shared" si="112"/>
        <v>1140</v>
      </c>
      <c r="AC48" s="2">
        <f t="shared" si="112"/>
        <v>1141</v>
      </c>
      <c r="AD48" s="2">
        <f t="shared" si="112"/>
        <v>1142</v>
      </c>
      <c r="AE48" s="2">
        <f t="shared" si="112"/>
        <v>1143</v>
      </c>
    </row>
    <row r="49" spans="3:31" x14ac:dyDescent="0.2">
      <c r="C49" s="2">
        <f>C48+9</f>
        <v>982</v>
      </c>
      <c r="D49" s="2">
        <f t="shared" ref="D49:K49" si="113">C49+1</f>
        <v>983</v>
      </c>
      <c r="E49" s="2">
        <f t="shared" si="113"/>
        <v>984</v>
      </c>
      <c r="F49" s="2">
        <f t="shared" si="113"/>
        <v>985</v>
      </c>
      <c r="G49" s="2">
        <f t="shared" si="113"/>
        <v>986</v>
      </c>
      <c r="H49" s="2">
        <f t="shared" si="113"/>
        <v>987</v>
      </c>
      <c r="I49" s="2">
        <f t="shared" si="113"/>
        <v>988</v>
      </c>
      <c r="J49" s="2">
        <f t="shared" si="113"/>
        <v>989</v>
      </c>
      <c r="K49" s="2">
        <f t="shared" si="113"/>
        <v>990</v>
      </c>
      <c r="M49" s="2">
        <f>M48+9</f>
        <v>1063</v>
      </c>
      <c r="N49" s="2">
        <f t="shared" ref="N49:U49" si="114">M49+1</f>
        <v>1064</v>
      </c>
      <c r="O49" s="2">
        <f t="shared" si="114"/>
        <v>1065</v>
      </c>
      <c r="P49" s="2">
        <f t="shared" si="114"/>
        <v>1066</v>
      </c>
      <c r="Q49" s="2">
        <f t="shared" si="114"/>
        <v>1067</v>
      </c>
      <c r="R49" s="2">
        <f t="shared" si="114"/>
        <v>1068</v>
      </c>
      <c r="S49" s="2">
        <f t="shared" si="114"/>
        <v>1069</v>
      </c>
      <c r="T49" s="2">
        <f t="shared" si="114"/>
        <v>1070</v>
      </c>
      <c r="U49" s="2">
        <f t="shared" si="114"/>
        <v>1071</v>
      </c>
      <c r="W49" s="2">
        <f>W48+9</f>
        <v>1144</v>
      </c>
      <c r="X49" s="2">
        <f t="shared" ref="X49:AE49" si="115">W49+1</f>
        <v>1145</v>
      </c>
      <c r="Y49" s="2">
        <f t="shared" si="115"/>
        <v>1146</v>
      </c>
      <c r="Z49" s="2">
        <f t="shared" si="115"/>
        <v>1147</v>
      </c>
      <c r="AA49" s="2">
        <f t="shared" si="115"/>
        <v>1148</v>
      </c>
      <c r="AB49" s="2">
        <f t="shared" si="115"/>
        <v>1149</v>
      </c>
      <c r="AC49" s="2">
        <f t="shared" si="115"/>
        <v>1150</v>
      </c>
      <c r="AD49" s="2">
        <f t="shared" si="115"/>
        <v>1151</v>
      </c>
      <c r="AE49" s="2">
        <f t="shared" si="115"/>
        <v>1152</v>
      </c>
    </row>
    <row r="50" spans="3:31" x14ac:dyDescent="0.2">
      <c r="C50" s="2">
        <f t="shared" ref="C50:C56" si="116">C49+9</f>
        <v>991</v>
      </c>
      <c r="D50" s="2">
        <f t="shared" ref="D50:K50" si="117">C50+1</f>
        <v>992</v>
      </c>
      <c r="E50" s="2">
        <f t="shared" si="117"/>
        <v>993</v>
      </c>
      <c r="F50" s="2">
        <f t="shared" si="117"/>
        <v>994</v>
      </c>
      <c r="G50" s="2">
        <f t="shared" si="117"/>
        <v>995</v>
      </c>
      <c r="H50" s="2">
        <f t="shared" si="117"/>
        <v>996</v>
      </c>
      <c r="I50" s="2">
        <f t="shared" si="117"/>
        <v>997</v>
      </c>
      <c r="J50" s="2">
        <f t="shared" si="117"/>
        <v>998</v>
      </c>
      <c r="K50" s="2">
        <f t="shared" si="117"/>
        <v>999</v>
      </c>
      <c r="M50" s="2">
        <f t="shared" ref="M50:M56" si="118">M49+9</f>
        <v>1072</v>
      </c>
      <c r="N50" s="2">
        <f t="shared" ref="N50:U50" si="119">M50+1</f>
        <v>1073</v>
      </c>
      <c r="O50" s="2">
        <f t="shared" si="119"/>
        <v>1074</v>
      </c>
      <c r="P50" s="2">
        <f t="shared" si="119"/>
        <v>1075</v>
      </c>
      <c r="Q50" s="2">
        <f t="shared" si="119"/>
        <v>1076</v>
      </c>
      <c r="R50" s="2">
        <f t="shared" si="119"/>
        <v>1077</v>
      </c>
      <c r="S50" s="2">
        <f t="shared" si="119"/>
        <v>1078</v>
      </c>
      <c r="T50" s="2">
        <f t="shared" si="119"/>
        <v>1079</v>
      </c>
      <c r="U50" s="2">
        <f t="shared" si="119"/>
        <v>1080</v>
      </c>
      <c r="W50" s="2">
        <f t="shared" ref="W50:W56" si="120">W49+9</f>
        <v>1153</v>
      </c>
      <c r="X50" s="2">
        <f t="shared" ref="X50:AE50" si="121">W50+1</f>
        <v>1154</v>
      </c>
      <c r="Y50" s="2">
        <f t="shared" si="121"/>
        <v>1155</v>
      </c>
      <c r="Z50" s="2">
        <f t="shared" si="121"/>
        <v>1156</v>
      </c>
      <c r="AA50" s="2">
        <f t="shared" si="121"/>
        <v>1157</v>
      </c>
      <c r="AB50" s="2">
        <f t="shared" si="121"/>
        <v>1158</v>
      </c>
      <c r="AC50" s="2">
        <f t="shared" si="121"/>
        <v>1159</v>
      </c>
      <c r="AD50" s="2">
        <f t="shared" si="121"/>
        <v>1160</v>
      </c>
      <c r="AE50" s="2">
        <f t="shared" si="121"/>
        <v>1161</v>
      </c>
    </row>
    <row r="51" spans="3:31" x14ac:dyDescent="0.2">
      <c r="C51" s="2">
        <f t="shared" si="116"/>
        <v>1000</v>
      </c>
      <c r="D51" s="2">
        <f t="shared" ref="D51:K51" si="122">C51+1</f>
        <v>1001</v>
      </c>
      <c r="E51" s="2">
        <f t="shared" si="122"/>
        <v>1002</v>
      </c>
      <c r="F51" s="2">
        <f t="shared" si="122"/>
        <v>1003</v>
      </c>
      <c r="G51" s="2">
        <f t="shared" si="122"/>
        <v>1004</v>
      </c>
      <c r="H51" s="2">
        <f t="shared" si="122"/>
        <v>1005</v>
      </c>
      <c r="I51" s="2">
        <f t="shared" si="122"/>
        <v>1006</v>
      </c>
      <c r="J51" s="2">
        <f t="shared" si="122"/>
        <v>1007</v>
      </c>
      <c r="K51" s="2">
        <f t="shared" si="122"/>
        <v>1008</v>
      </c>
      <c r="M51" s="2">
        <f t="shared" si="118"/>
        <v>1081</v>
      </c>
      <c r="N51" s="2">
        <f t="shared" ref="N51:U51" si="123">M51+1</f>
        <v>1082</v>
      </c>
      <c r="O51" s="2">
        <f t="shared" si="123"/>
        <v>1083</v>
      </c>
      <c r="P51" s="2">
        <f t="shared" si="123"/>
        <v>1084</v>
      </c>
      <c r="Q51" s="2">
        <f t="shared" si="123"/>
        <v>1085</v>
      </c>
      <c r="R51" s="2">
        <f t="shared" si="123"/>
        <v>1086</v>
      </c>
      <c r="S51" s="2">
        <f t="shared" si="123"/>
        <v>1087</v>
      </c>
      <c r="T51" s="2">
        <f t="shared" si="123"/>
        <v>1088</v>
      </c>
      <c r="U51" s="2">
        <f t="shared" si="123"/>
        <v>1089</v>
      </c>
      <c r="W51" s="2">
        <f t="shared" si="120"/>
        <v>1162</v>
      </c>
      <c r="X51" s="2">
        <f t="shared" ref="X51:AE51" si="124">W51+1</f>
        <v>1163</v>
      </c>
      <c r="Y51" s="2">
        <f t="shared" si="124"/>
        <v>1164</v>
      </c>
      <c r="Z51" s="2">
        <f t="shared" si="124"/>
        <v>1165</v>
      </c>
      <c r="AA51" s="2">
        <f t="shared" si="124"/>
        <v>1166</v>
      </c>
      <c r="AB51" s="2">
        <f t="shared" si="124"/>
        <v>1167</v>
      </c>
      <c r="AC51" s="2">
        <f t="shared" si="124"/>
        <v>1168</v>
      </c>
      <c r="AD51" s="2">
        <f t="shared" si="124"/>
        <v>1169</v>
      </c>
      <c r="AE51" s="2">
        <f t="shared" si="124"/>
        <v>1170</v>
      </c>
    </row>
    <row r="52" spans="3:31" x14ac:dyDescent="0.2">
      <c r="C52" s="2">
        <f t="shared" si="116"/>
        <v>1009</v>
      </c>
      <c r="D52" s="2">
        <f t="shared" ref="D52:K52" si="125">C52+1</f>
        <v>1010</v>
      </c>
      <c r="E52" s="2">
        <f t="shared" si="125"/>
        <v>1011</v>
      </c>
      <c r="F52" s="2">
        <f t="shared" si="125"/>
        <v>1012</v>
      </c>
      <c r="G52" s="2">
        <f t="shared" si="125"/>
        <v>1013</v>
      </c>
      <c r="H52" s="2">
        <f t="shared" si="125"/>
        <v>1014</v>
      </c>
      <c r="I52" s="2">
        <f t="shared" si="125"/>
        <v>1015</v>
      </c>
      <c r="J52" s="2">
        <f t="shared" si="125"/>
        <v>1016</v>
      </c>
      <c r="K52" s="2">
        <f t="shared" si="125"/>
        <v>1017</v>
      </c>
      <c r="M52" s="2">
        <f t="shared" si="118"/>
        <v>1090</v>
      </c>
      <c r="N52" s="2">
        <f t="shared" ref="N52:U52" si="126">M52+1</f>
        <v>1091</v>
      </c>
      <c r="O52" s="2">
        <f t="shared" si="126"/>
        <v>1092</v>
      </c>
      <c r="P52" s="2">
        <f t="shared" si="126"/>
        <v>1093</v>
      </c>
      <c r="Q52" s="2">
        <f t="shared" si="126"/>
        <v>1094</v>
      </c>
      <c r="R52" s="2">
        <f t="shared" si="126"/>
        <v>1095</v>
      </c>
      <c r="S52" s="2">
        <f t="shared" si="126"/>
        <v>1096</v>
      </c>
      <c r="T52" s="2">
        <f t="shared" si="126"/>
        <v>1097</v>
      </c>
      <c r="U52" s="2">
        <f t="shared" si="126"/>
        <v>1098</v>
      </c>
      <c r="W52" s="2">
        <f t="shared" si="120"/>
        <v>1171</v>
      </c>
      <c r="X52" s="2">
        <f t="shared" ref="X52:AE52" si="127">W52+1</f>
        <v>1172</v>
      </c>
      <c r="Y52" s="2">
        <f t="shared" si="127"/>
        <v>1173</v>
      </c>
      <c r="Z52" s="2">
        <f t="shared" si="127"/>
        <v>1174</v>
      </c>
      <c r="AA52" s="2">
        <f t="shared" si="127"/>
        <v>1175</v>
      </c>
      <c r="AB52" s="2">
        <f t="shared" si="127"/>
        <v>1176</v>
      </c>
      <c r="AC52" s="2">
        <f t="shared" si="127"/>
        <v>1177</v>
      </c>
      <c r="AD52" s="2">
        <f t="shared" si="127"/>
        <v>1178</v>
      </c>
      <c r="AE52" s="2">
        <f t="shared" si="127"/>
        <v>1179</v>
      </c>
    </row>
    <row r="53" spans="3:31" x14ac:dyDescent="0.2">
      <c r="C53" s="2">
        <f t="shared" si="116"/>
        <v>1018</v>
      </c>
      <c r="D53" s="2">
        <f t="shared" ref="D53:K53" si="128">C53+1</f>
        <v>1019</v>
      </c>
      <c r="E53" s="2">
        <f t="shared" si="128"/>
        <v>1020</v>
      </c>
      <c r="F53" s="2">
        <f t="shared" si="128"/>
        <v>1021</v>
      </c>
      <c r="G53" s="2">
        <f t="shared" si="128"/>
        <v>1022</v>
      </c>
      <c r="H53" s="2">
        <f t="shared" si="128"/>
        <v>1023</v>
      </c>
      <c r="I53" s="2">
        <f t="shared" si="128"/>
        <v>1024</v>
      </c>
      <c r="J53" s="2">
        <f t="shared" si="128"/>
        <v>1025</v>
      </c>
      <c r="K53" s="2">
        <f t="shared" si="128"/>
        <v>1026</v>
      </c>
      <c r="M53" s="2">
        <f t="shared" si="118"/>
        <v>1099</v>
      </c>
      <c r="N53" s="2">
        <f t="shared" ref="N53:U53" si="129">M53+1</f>
        <v>1100</v>
      </c>
      <c r="O53" s="2">
        <f t="shared" si="129"/>
        <v>1101</v>
      </c>
      <c r="P53" s="2">
        <f t="shared" si="129"/>
        <v>1102</v>
      </c>
      <c r="Q53" s="2">
        <f t="shared" si="129"/>
        <v>1103</v>
      </c>
      <c r="R53" s="2">
        <f t="shared" si="129"/>
        <v>1104</v>
      </c>
      <c r="S53" s="2">
        <f t="shared" si="129"/>
        <v>1105</v>
      </c>
      <c r="T53" s="2">
        <f t="shared" si="129"/>
        <v>1106</v>
      </c>
      <c r="U53" s="2">
        <f t="shared" si="129"/>
        <v>1107</v>
      </c>
      <c r="W53" s="2">
        <f t="shared" si="120"/>
        <v>1180</v>
      </c>
      <c r="X53" s="2">
        <f t="shared" ref="X53:AE53" si="130">W53+1</f>
        <v>1181</v>
      </c>
      <c r="Y53" s="2">
        <f t="shared" si="130"/>
        <v>1182</v>
      </c>
      <c r="Z53" s="2">
        <f t="shared" si="130"/>
        <v>1183</v>
      </c>
      <c r="AA53" s="2">
        <f t="shared" si="130"/>
        <v>1184</v>
      </c>
      <c r="AB53" s="2">
        <f t="shared" si="130"/>
        <v>1185</v>
      </c>
      <c r="AC53" s="2">
        <f t="shared" si="130"/>
        <v>1186</v>
      </c>
      <c r="AD53" s="2">
        <f t="shared" si="130"/>
        <v>1187</v>
      </c>
      <c r="AE53" s="2">
        <f t="shared" si="130"/>
        <v>1188</v>
      </c>
    </row>
    <row r="54" spans="3:31" x14ac:dyDescent="0.2">
      <c r="C54" s="2">
        <f t="shared" si="116"/>
        <v>1027</v>
      </c>
      <c r="D54" s="2">
        <f t="shared" ref="D54:K54" si="131">C54+1</f>
        <v>1028</v>
      </c>
      <c r="E54" s="2">
        <f t="shared" si="131"/>
        <v>1029</v>
      </c>
      <c r="F54" s="2">
        <f t="shared" si="131"/>
        <v>1030</v>
      </c>
      <c r="G54" s="2">
        <f t="shared" si="131"/>
        <v>1031</v>
      </c>
      <c r="H54" s="2">
        <f t="shared" si="131"/>
        <v>1032</v>
      </c>
      <c r="I54" s="2">
        <f t="shared" si="131"/>
        <v>1033</v>
      </c>
      <c r="J54" s="2">
        <f t="shared" si="131"/>
        <v>1034</v>
      </c>
      <c r="K54" s="2">
        <f t="shared" si="131"/>
        <v>1035</v>
      </c>
      <c r="M54" s="2">
        <f t="shared" si="118"/>
        <v>1108</v>
      </c>
      <c r="N54" s="2">
        <f t="shared" ref="N54:U54" si="132">M54+1</f>
        <v>1109</v>
      </c>
      <c r="O54" s="2">
        <f t="shared" si="132"/>
        <v>1110</v>
      </c>
      <c r="P54" s="2">
        <f t="shared" si="132"/>
        <v>1111</v>
      </c>
      <c r="Q54" s="2">
        <f t="shared" si="132"/>
        <v>1112</v>
      </c>
      <c r="R54" s="2">
        <f t="shared" si="132"/>
        <v>1113</v>
      </c>
      <c r="S54" s="2">
        <f t="shared" si="132"/>
        <v>1114</v>
      </c>
      <c r="T54" s="2">
        <f t="shared" si="132"/>
        <v>1115</v>
      </c>
      <c r="U54" s="2">
        <f t="shared" si="132"/>
        <v>1116</v>
      </c>
      <c r="W54" s="2">
        <f t="shared" si="120"/>
        <v>1189</v>
      </c>
      <c r="X54" s="2">
        <f t="shared" ref="X54:AE54" si="133">W54+1</f>
        <v>1190</v>
      </c>
      <c r="Y54" s="2">
        <f t="shared" si="133"/>
        <v>1191</v>
      </c>
      <c r="Z54" s="2">
        <f t="shared" si="133"/>
        <v>1192</v>
      </c>
      <c r="AA54" s="2">
        <f t="shared" si="133"/>
        <v>1193</v>
      </c>
      <c r="AB54" s="2">
        <f t="shared" si="133"/>
        <v>1194</v>
      </c>
      <c r="AC54" s="2">
        <f t="shared" si="133"/>
        <v>1195</v>
      </c>
      <c r="AD54" s="2">
        <f t="shared" si="133"/>
        <v>1196</v>
      </c>
      <c r="AE54" s="2">
        <f t="shared" si="133"/>
        <v>1197</v>
      </c>
    </row>
    <row r="55" spans="3:31" x14ac:dyDescent="0.2">
      <c r="C55" s="2">
        <f t="shared" si="116"/>
        <v>1036</v>
      </c>
      <c r="D55" s="2">
        <f t="shared" ref="D55:K55" si="134">C55+1</f>
        <v>1037</v>
      </c>
      <c r="E55" s="2">
        <f t="shared" si="134"/>
        <v>1038</v>
      </c>
      <c r="F55" s="2">
        <f t="shared" si="134"/>
        <v>1039</v>
      </c>
      <c r="G55" s="2">
        <f t="shared" si="134"/>
        <v>1040</v>
      </c>
      <c r="H55" s="2">
        <f t="shared" si="134"/>
        <v>1041</v>
      </c>
      <c r="I55" s="2">
        <f t="shared" si="134"/>
        <v>1042</v>
      </c>
      <c r="J55" s="2">
        <f t="shared" si="134"/>
        <v>1043</v>
      </c>
      <c r="K55" s="2">
        <f t="shared" si="134"/>
        <v>1044</v>
      </c>
      <c r="M55" s="2">
        <f t="shared" si="118"/>
        <v>1117</v>
      </c>
      <c r="N55" s="2">
        <f t="shared" ref="N55:U55" si="135">M55+1</f>
        <v>1118</v>
      </c>
      <c r="O55" s="2">
        <f t="shared" si="135"/>
        <v>1119</v>
      </c>
      <c r="P55" s="2">
        <f t="shared" si="135"/>
        <v>1120</v>
      </c>
      <c r="Q55" s="2">
        <f t="shared" si="135"/>
        <v>1121</v>
      </c>
      <c r="R55" s="2">
        <f t="shared" si="135"/>
        <v>1122</v>
      </c>
      <c r="S55" s="2">
        <f t="shared" si="135"/>
        <v>1123</v>
      </c>
      <c r="T55" s="2">
        <f t="shared" si="135"/>
        <v>1124</v>
      </c>
      <c r="U55" s="2">
        <f t="shared" si="135"/>
        <v>1125</v>
      </c>
      <c r="W55" s="2">
        <f t="shared" si="120"/>
        <v>1198</v>
      </c>
      <c r="X55" s="2">
        <f t="shared" ref="X55:AE55" si="136">W55+1</f>
        <v>1199</v>
      </c>
      <c r="Y55" s="2">
        <f t="shared" si="136"/>
        <v>1200</v>
      </c>
      <c r="Z55" s="2">
        <f t="shared" si="136"/>
        <v>1201</v>
      </c>
      <c r="AA55" s="2">
        <f t="shared" si="136"/>
        <v>1202</v>
      </c>
      <c r="AB55" s="2">
        <f t="shared" si="136"/>
        <v>1203</v>
      </c>
      <c r="AC55" s="2">
        <f t="shared" si="136"/>
        <v>1204</v>
      </c>
      <c r="AD55" s="2">
        <f t="shared" si="136"/>
        <v>1205</v>
      </c>
      <c r="AE55" s="2">
        <f t="shared" si="136"/>
        <v>1206</v>
      </c>
    </row>
    <row r="56" spans="3:31" x14ac:dyDescent="0.2">
      <c r="C56" s="2">
        <f t="shared" si="116"/>
        <v>1045</v>
      </c>
      <c r="D56" s="2">
        <f t="shared" ref="D56:K56" si="137">C56+1</f>
        <v>1046</v>
      </c>
      <c r="E56" s="2">
        <f t="shared" si="137"/>
        <v>1047</v>
      </c>
      <c r="F56" s="2">
        <f t="shared" si="137"/>
        <v>1048</v>
      </c>
      <c r="G56" s="2">
        <f t="shared" si="137"/>
        <v>1049</v>
      </c>
      <c r="H56" s="2">
        <f t="shared" si="137"/>
        <v>1050</v>
      </c>
      <c r="I56" s="2">
        <f t="shared" si="137"/>
        <v>1051</v>
      </c>
      <c r="J56" s="2">
        <f t="shared" si="137"/>
        <v>1052</v>
      </c>
      <c r="K56" s="2">
        <f t="shared" si="137"/>
        <v>1053</v>
      </c>
      <c r="M56" s="2">
        <f t="shared" si="118"/>
        <v>1126</v>
      </c>
      <c r="N56" s="2">
        <f t="shared" ref="N56:U56" si="138">M56+1</f>
        <v>1127</v>
      </c>
      <c r="O56" s="2">
        <f t="shared" si="138"/>
        <v>1128</v>
      </c>
      <c r="P56" s="2">
        <f t="shared" si="138"/>
        <v>1129</v>
      </c>
      <c r="Q56" s="2">
        <f t="shared" si="138"/>
        <v>1130</v>
      </c>
      <c r="R56" s="2">
        <f t="shared" si="138"/>
        <v>1131</v>
      </c>
      <c r="S56" s="2">
        <f t="shared" si="138"/>
        <v>1132</v>
      </c>
      <c r="T56" s="2">
        <f t="shared" si="138"/>
        <v>1133</v>
      </c>
      <c r="U56" s="2">
        <f t="shared" si="138"/>
        <v>1134</v>
      </c>
      <c r="W56" s="2">
        <f t="shared" si="120"/>
        <v>1207</v>
      </c>
      <c r="X56" s="2">
        <f t="shared" ref="X56:AE56" si="139">W56+1</f>
        <v>1208</v>
      </c>
      <c r="Y56" s="2">
        <f t="shared" si="139"/>
        <v>1209</v>
      </c>
      <c r="Z56" s="2">
        <f t="shared" si="139"/>
        <v>1210</v>
      </c>
      <c r="AA56" s="2">
        <f t="shared" si="139"/>
        <v>1211</v>
      </c>
      <c r="AB56" s="2">
        <f t="shared" si="139"/>
        <v>1212</v>
      </c>
      <c r="AC56" s="2">
        <f t="shared" si="139"/>
        <v>1213</v>
      </c>
      <c r="AD56" s="2">
        <f t="shared" si="139"/>
        <v>1214</v>
      </c>
      <c r="AE56" s="2">
        <f t="shared" si="139"/>
        <v>1215</v>
      </c>
    </row>
    <row r="58" spans="3:31" x14ac:dyDescent="0.2">
      <c r="C58" s="1" t="s">
        <v>0</v>
      </c>
      <c r="D58" s="1">
        <f>X47+1</f>
        <v>16</v>
      </c>
      <c r="M58" s="1" t="s">
        <v>0</v>
      </c>
      <c r="N58" s="1">
        <f>D58+1</f>
        <v>17</v>
      </c>
      <c r="W58" s="1" t="s">
        <v>0</v>
      </c>
      <c r="X58" s="1">
        <f>N58+1</f>
        <v>18</v>
      </c>
      <c r="Y58" s="1"/>
      <c r="Z58" s="1"/>
      <c r="AA58" s="1"/>
      <c r="AB58" s="1"/>
      <c r="AC58" s="1"/>
      <c r="AD58" s="1"/>
      <c r="AE58" s="1"/>
    </row>
    <row r="59" spans="3:31" x14ac:dyDescent="0.2">
      <c r="C59" s="2">
        <f>W48+81</f>
        <v>1216</v>
      </c>
      <c r="D59" s="2">
        <f>C59+1</f>
        <v>1217</v>
      </c>
      <c r="E59" s="2">
        <f t="shared" ref="E59:E67" si="140">D59+1</f>
        <v>1218</v>
      </c>
      <c r="F59" s="2">
        <f t="shared" ref="F59:F67" si="141">E59+1</f>
        <v>1219</v>
      </c>
      <c r="G59" s="2">
        <f t="shared" ref="G59:G67" si="142">F59+1</f>
        <v>1220</v>
      </c>
      <c r="H59" s="2">
        <f t="shared" ref="H59:H67" si="143">G59+1</f>
        <v>1221</v>
      </c>
      <c r="I59" s="2">
        <f t="shared" ref="I59:I67" si="144">H59+1</f>
        <v>1222</v>
      </c>
      <c r="J59" s="2">
        <f t="shared" ref="J59:J67" si="145">I59+1</f>
        <v>1223</v>
      </c>
      <c r="K59" s="2">
        <f t="shared" ref="K59:K67" si="146">J59+1</f>
        <v>1224</v>
      </c>
      <c r="M59" s="2">
        <f>K67+1</f>
        <v>1297</v>
      </c>
      <c r="N59" s="2">
        <f>M59+1</f>
        <v>1298</v>
      </c>
      <c r="O59" s="2">
        <f t="shared" ref="O59:O67" si="147">N59+1</f>
        <v>1299</v>
      </c>
      <c r="P59" s="2">
        <f t="shared" ref="P59:P67" si="148">O59+1</f>
        <v>1300</v>
      </c>
      <c r="Q59" s="2">
        <f t="shared" ref="Q59:Q67" si="149">P59+1</f>
        <v>1301</v>
      </c>
      <c r="R59" s="2">
        <f t="shared" ref="R59:R67" si="150">Q59+1</f>
        <v>1302</v>
      </c>
      <c r="S59" s="2">
        <f t="shared" ref="S59:S67" si="151">R59+1</f>
        <v>1303</v>
      </c>
      <c r="T59" s="2">
        <f t="shared" ref="T59:T67" si="152">S59+1</f>
        <v>1304</v>
      </c>
      <c r="U59" s="2">
        <f t="shared" ref="U59:U67" si="153">T59+1</f>
        <v>1305</v>
      </c>
      <c r="W59" s="2">
        <f>U67+1</f>
        <v>1378</v>
      </c>
      <c r="X59" s="2">
        <f>W59+1</f>
        <v>1379</v>
      </c>
      <c r="Y59" s="2">
        <f t="shared" ref="Y59:Y67" si="154">X59+1</f>
        <v>1380</v>
      </c>
      <c r="Z59" s="2">
        <f t="shared" ref="Z59:Z67" si="155">Y59+1</f>
        <v>1381</v>
      </c>
      <c r="AA59" s="2">
        <f t="shared" ref="AA59:AA67" si="156">Z59+1</f>
        <v>1382</v>
      </c>
      <c r="AB59" s="2">
        <f t="shared" ref="AB59:AB67" si="157">AA59+1</f>
        <v>1383</v>
      </c>
      <c r="AC59" s="2">
        <f t="shared" ref="AC59:AC67" si="158">AB59+1</f>
        <v>1384</v>
      </c>
      <c r="AD59" s="2">
        <f t="shared" ref="AD59:AD67" si="159">AC59+1</f>
        <v>1385</v>
      </c>
      <c r="AE59" s="2">
        <f t="shared" ref="AE59:AE67" si="160">AD59+1</f>
        <v>1386</v>
      </c>
    </row>
    <row r="60" spans="3:31" x14ac:dyDescent="0.2">
      <c r="C60" s="2">
        <f>C59+9</f>
        <v>1225</v>
      </c>
      <c r="D60" s="2">
        <f t="shared" ref="D60:D67" si="161">C60+1</f>
        <v>1226</v>
      </c>
      <c r="E60" s="2">
        <f t="shared" si="140"/>
        <v>1227</v>
      </c>
      <c r="F60" s="2">
        <f t="shared" si="141"/>
        <v>1228</v>
      </c>
      <c r="G60" s="2">
        <f t="shared" si="142"/>
        <v>1229</v>
      </c>
      <c r="H60" s="2">
        <f t="shared" si="143"/>
        <v>1230</v>
      </c>
      <c r="I60" s="2">
        <f t="shared" si="144"/>
        <v>1231</v>
      </c>
      <c r="J60" s="2">
        <f t="shared" si="145"/>
        <v>1232</v>
      </c>
      <c r="K60" s="2">
        <f t="shared" si="146"/>
        <v>1233</v>
      </c>
      <c r="M60" s="2">
        <f>M59+9</f>
        <v>1306</v>
      </c>
      <c r="N60" s="2">
        <f t="shared" ref="N60:N67" si="162">M60+1</f>
        <v>1307</v>
      </c>
      <c r="O60" s="2">
        <f t="shared" si="147"/>
        <v>1308</v>
      </c>
      <c r="P60" s="2">
        <f t="shared" si="148"/>
        <v>1309</v>
      </c>
      <c r="Q60" s="2">
        <f t="shared" si="149"/>
        <v>1310</v>
      </c>
      <c r="R60" s="2">
        <f t="shared" si="150"/>
        <v>1311</v>
      </c>
      <c r="S60" s="2">
        <f t="shared" si="151"/>
        <v>1312</v>
      </c>
      <c r="T60" s="2">
        <f t="shared" si="152"/>
        <v>1313</v>
      </c>
      <c r="U60" s="2">
        <f t="shared" si="153"/>
        <v>1314</v>
      </c>
      <c r="W60" s="2">
        <f>W59+9</f>
        <v>1387</v>
      </c>
      <c r="X60" s="2">
        <f t="shared" ref="X60:X67" si="163">W60+1</f>
        <v>1388</v>
      </c>
      <c r="Y60" s="2">
        <f t="shared" si="154"/>
        <v>1389</v>
      </c>
      <c r="Z60" s="2">
        <f t="shared" si="155"/>
        <v>1390</v>
      </c>
      <c r="AA60" s="2">
        <f t="shared" si="156"/>
        <v>1391</v>
      </c>
      <c r="AB60" s="2">
        <f t="shared" si="157"/>
        <v>1392</v>
      </c>
      <c r="AC60" s="2">
        <f t="shared" si="158"/>
        <v>1393</v>
      </c>
      <c r="AD60" s="2">
        <f t="shared" si="159"/>
        <v>1394</v>
      </c>
      <c r="AE60" s="2">
        <f t="shared" si="160"/>
        <v>1395</v>
      </c>
    </row>
    <row r="61" spans="3:31" x14ac:dyDescent="0.2">
      <c r="C61" s="2">
        <f t="shared" ref="C61:C67" si="164">C60+9</f>
        <v>1234</v>
      </c>
      <c r="D61" s="2">
        <f t="shared" si="161"/>
        <v>1235</v>
      </c>
      <c r="E61" s="2">
        <f t="shared" si="140"/>
        <v>1236</v>
      </c>
      <c r="F61" s="2">
        <f t="shared" si="141"/>
        <v>1237</v>
      </c>
      <c r="G61" s="2">
        <f t="shared" si="142"/>
        <v>1238</v>
      </c>
      <c r="H61" s="2">
        <f t="shared" si="143"/>
        <v>1239</v>
      </c>
      <c r="I61" s="2">
        <f t="shared" si="144"/>
        <v>1240</v>
      </c>
      <c r="J61" s="2">
        <f t="shared" si="145"/>
        <v>1241</v>
      </c>
      <c r="K61" s="2">
        <f t="shared" si="146"/>
        <v>1242</v>
      </c>
      <c r="M61" s="2">
        <f t="shared" ref="M61:M67" si="165">M60+9</f>
        <v>1315</v>
      </c>
      <c r="N61" s="2">
        <f t="shared" si="162"/>
        <v>1316</v>
      </c>
      <c r="O61" s="2">
        <f t="shared" si="147"/>
        <v>1317</v>
      </c>
      <c r="P61" s="2">
        <f t="shared" si="148"/>
        <v>1318</v>
      </c>
      <c r="Q61" s="2">
        <f t="shared" si="149"/>
        <v>1319</v>
      </c>
      <c r="R61" s="2">
        <f t="shared" si="150"/>
        <v>1320</v>
      </c>
      <c r="S61" s="2">
        <f t="shared" si="151"/>
        <v>1321</v>
      </c>
      <c r="T61" s="2">
        <f t="shared" si="152"/>
        <v>1322</v>
      </c>
      <c r="U61" s="2">
        <f t="shared" si="153"/>
        <v>1323</v>
      </c>
      <c r="W61" s="2">
        <f t="shared" ref="W61:W67" si="166">W60+9</f>
        <v>1396</v>
      </c>
      <c r="X61" s="2">
        <f t="shared" si="163"/>
        <v>1397</v>
      </c>
      <c r="Y61" s="2">
        <f t="shared" si="154"/>
        <v>1398</v>
      </c>
      <c r="Z61" s="2">
        <f t="shared" si="155"/>
        <v>1399</v>
      </c>
      <c r="AA61" s="2">
        <f t="shared" si="156"/>
        <v>1400</v>
      </c>
      <c r="AB61" s="2">
        <f t="shared" si="157"/>
        <v>1401</v>
      </c>
      <c r="AC61" s="2">
        <f t="shared" si="158"/>
        <v>1402</v>
      </c>
      <c r="AD61" s="2">
        <f t="shared" si="159"/>
        <v>1403</v>
      </c>
      <c r="AE61" s="2">
        <f t="shared" si="160"/>
        <v>1404</v>
      </c>
    </row>
    <row r="62" spans="3:31" x14ac:dyDescent="0.2">
      <c r="C62" s="2">
        <f t="shared" si="164"/>
        <v>1243</v>
      </c>
      <c r="D62" s="2">
        <f t="shared" si="161"/>
        <v>1244</v>
      </c>
      <c r="E62" s="2">
        <f t="shared" si="140"/>
        <v>1245</v>
      </c>
      <c r="F62" s="2">
        <f t="shared" si="141"/>
        <v>1246</v>
      </c>
      <c r="G62" s="2">
        <f t="shared" si="142"/>
        <v>1247</v>
      </c>
      <c r="H62" s="2">
        <f t="shared" si="143"/>
        <v>1248</v>
      </c>
      <c r="I62" s="2">
        <f t="shared" si="144"/>
        <v>1249</v>
      </c>
      <c r="J62" s="2">
        <f t="shared" si="145"/>
        <v>1250</v>
      </c>
      <c r="K62" s="2">
        <f t="shared" si="146"/>
        <v>1251</v>
      </c>
      <c r="M62" s="2">
        <f t="shared" si="165"/>
        <v>1324</v>
      </c>
      <c r="N62" s="2">
        <f t="shared" si="162"/>
        <v>1325</v>
      </c>
      <c r="O62" s="2">
        <f t="shared" si="147"/>
        <v>1326</v>
      </c>
      <c r="P62" s="2">
        <f t="shared" si="148"/>
        <v>1327</v>
      </c>
      <c r="Q62" s="2">
        <f t="shared" si="149"/>
        <v>1328</v>
      </c>
      <c r="R62" s="2">
        <f t="shared" si="150"/>
        <v>1329</v>
      </c>
      <c r="S62" s="2">
        <f t="shared" si="151"/>
        <v>1330</v>
      </c>
      <c r="T62" s="2">
        <f t="shared" si="152"/>
        <v>1331</v>
      </c>
      <c r="U62" s="2">
        <f t="shared" si="153"/>
        <v>1332</v>
      </c>
      <c r="W62" s="2">
        <f t="shared" si="166"/>
        <v>1405</v>
      </c>
      <c r="X62" s="2">
        <f t="shared" si="163"/>
        <v>1406</v>
      </c>
      <c r="Y62" s="2">
        <f t="shared" si="154"/>
        <v>1407</v>
      </c>
      <c r="Z62" s="2">
        <f t="shared" si="155"/>
        <v>1408</v>
      </c>
      <c r="AA62" s="2">
        <f t="shared" si="156"/>
        <v>1409</v>
      </c>
      <c r="AB62" s="2">
        <f t="shared" si="157"/>
        <v>1410</v>
      </c>
      <c r="AC62" s="2">
        <f t="shared" si="158"/>
        <v>1411</v>
      </c>
      <c r="AD62" s="2">
        <f t="shared" si="159"/>
        <v>1412</v>
      </c>
      <c r="AE62" s="2">
        <f t="shared" si="160"/>
        <v>1413</v>
      </c>
    </row>
    <row r="63" spans="3:31" x14ac:dyDescent="0.2">
      <c r="C63" s="2">
        <f t="shared" si="164"/>
        <v>1252</v>
      </c>
      <c r="D63" s="2">
        <f t="shared" si="161"/>
        <v>1253</v>
      </c>
      <c r="E63" s="2">
        <f t="shared" si="140"/>
        <v>1254</v>
      </c>
      <c r="F63" s="2">
        <f t="shared" si="141"/>
        <v>1255</v>
      </c>
      <c r="G63" s="2">
        <f t="shared" si="142"/>
        <v>1256</v>
      </c>
      <c r="H63" s="2">
        <f t="shared" si="143"/>
        <v>1257</v>
      </c>
      <c r="I63" s="2">
        <f t="shared" si="144"/>
        <v>1258</v>
      </c>
      <c r="J63" s="2">
        <f t="shared" si="145"/>
        <v>1259</v>
      </c>
      <c r="K63" s="2">
        <f t="shared" si="146"/>
        <v>1260</v>
      </c>
      <c r="M63" s="2">
        <f t="shared" si="165"/>
        <v>1333</v>
      </c>
      <c r="N63" s="2">
        <f t="shared" si="162"/>
        <v>1334</v>
      </c>
      <c r="O63" s="2">
        <f t="shared" si="147"/>
        <v>1335</v>
      </c>
      <c r="P63" s="2">
        <f t="shared" si="148"/>
        <v>1336</v>
      </c>
      <c r="Q63" s="2">
        <f t="shared" si="149"/>
        <v>1337</v>
      </c>
      <c r="R63" s="2">
        <f t="shared" si="150"/>
        <v>1338</v>
      </c>
      <c r="S63" s="2">
        <f t="shared" si="151"/>
        <v>1339</v>
      </c>
      <c r="T63" s="2">
        <f t="shared" si="152"/>
        <v>1340</v>
      </c>
      <c r="U63" s="2">
        <f t="shared" si="153"/>
        <v>1341</v>
      </c>
      <c r="W63" s="2">
        <f t="shared" si="166"/>
        <v>1414</v>
      </c>
      <c r="X63" s="2">
        <f t="shared" si="163"/>
        <v>1415</v>
      </c>
      <c r="Y63" s="2">
        <f t="shared" si="154"/>
        <v>1416</v>
      </c>
      <c r="Z63" s="2">
        <f t="shared" si="155"/>
        <v>1417</v>
      </c>
      <c r="AA63" s="2">
        <f t="shared" si="156"/>
        <v>1418</v>
      </c>
      <c r="AB63" s="2">
        <f t="shared" si="157"/>
        <v>1419</v>
      </c>
      <c r="AC63" s="2">
        <f t="shared" si="158"/>
        <v>1420</v>
      </c>
      <c r="AD63" s="2">
        <f t="shared" si="159"/>
        <v>1421</v>
      </c>
      <c r="AE63" s="2">
        <f t="shared" si="160"/>
        <v>1422</v>
      </c>
    </row>
    <row r="64" spans="3:31" x14ac:dyDescent="0.2">
      <c r="C64" s="2">
        <f t="shared" si="164"/>
        <v>1261</v>
      </c>
      <c r="D64" s="2">
        <f t="shared" si="161"/>
        <v>1262</v>
      </c>
      <c r="E64" s="2">
        <f t="shared" si="140"/>
        <v>1263</v>
      </c>
      <c r="F64" s="2">
        <f t="shared" si="141"/>
        <v>1264</v>
      </c>
      <c r="G64" s="2">
        <f t="shared" si="142"/>
        <v>1265</v>
      </c>
      <c r="H64" s="2">
        <f t="shared" si="143"/>
        <v>1266</v>
      </c>
      <c r="I64" s="2">
        <f t="shared" si="144"/>
        <v>1267</v>
      </c>
      <c r="J64" s="2">
        <f t="shared" si="145"/>
        <v>1268</v>
      </c>
      <c r="K64" s="2">
        <f t="shared" si="146"/>
        <v>1269</v>
      </c>
      <c r="M64" s="2">
        <f t="shared" si="165"/>
        <v>1342</v>
      </c>
      <c r="N64" s="2">
        <f t="shared" si="162"/>
        <v>1343</v>
      </c>
      <c r="O64" s="2">
        <f t="shared" si="147"/>
        <v>1344</v>
      </c>
      <c r="P64" s="2">
        <f t="shared" si="148"/>
        <v>1345</v>
      </c>
      <c r="Q64" s="2">
        <f t="shared" si="149"/>
        <v>1346</v>
      </c>
      <c r="R64" s="2">
        <f t="shared" si="150"/>
        <v>1347</v>
      </c>
      <c r="S64" s="2">
        <f t="shared" si="151"/>
        <v>1348</v>
      </c>
      <c r="T64" s="2">
        <f t="shared" si="152"/>
        <v>1349</v>
      </c>
      <c r="U64" s="2">
        <f t="shared" si="153"/>
        <v>1350</v>
      </c>
      <c r="W64" s="2">
        <f t="shared" si="166"/>
        <v>1423</v>
      </c>
      <c r="X64" s="2">
        <f t="shared" si="163"/>
        <v>1424</v>
      </c>
      <c r="Y64" s="2">
        <f t="shared" si="154"/>
        <v>1425</v>
      </c>
      <c r="Z64" s="2">
        <f t="shared" si="155"/>
        <v>1426</v>
      </c>
      <c r="AA64" s="2">
        <f t="shared" si="156"/>
        <v>1427</v>
      </c>
      <c r="AB64" s="2">
        <f t="shared" si="157"/>
        <v>1428</v>
      </c>
      <c r="AC64" s="2">
        <f t="shared" si="158"/>
        <v>1429</v>
      </c>
      <c r="AD64" s="2">
        <f t="shared" si="159"/>
        <v>1430</v>
      </c>
      <c r="AE64" s="2">
        <f t="shared" si="160"/>
        <v>1431</v>
      </c>
    </row>
    <row r="65" spans="3:31" x14ac:dyDescent="0.2">
      <c r="C65" s="2">
        <f t="shared" si="164"/>
        <v>1270</v>
      </c>
      <c r="D65" s="2">
        <f t="shared" si="161"/>
        <v>1271</v>
      </c>
      <c r="E65" s="2">
        <f t="shared" si="140"/>
        <v>1272</v>
      </c>
      <c r="F65" s="2">
        <f t="shared" si="141"/>
        <v>1273</v>
      </c>
      <c r="G65" s="2">
        <f t="shared" si="142"/>
        <v>1274</v>
      </c>
      <c r="H65" s="2">
        <f t="shared" si="143"/>
        <v>1275</v>
      </c>
      <c r="I65" s="2">
        <f t="shared" si="144"/>
        <v>1276</v>
      </c>
      <c r="J65" s="2">
        <f t="shared" si="145"/>
        <v>1277</v>
      </c>
      <c r="K65" s="2">
        <f t="shared" si="146"/>
        <v>1278</v>
      </c>
      <c r="M65" s="2">
        <f t="shared" si="165"/>
        <v>1351</v>
      </c>
      <c r="N65" s="2">
        <f t="shared" si="162"/>
        <v>1352</v>
      </c>
      <c r="O65" s="2">
        <f t="shared" si="147"/>
        <v>1353</v>
      </c>
      <c r="P65" s="2">
        <f t="shared" si="148"/>
        <v>1354</v>
      </c>
      <c r="Q65" s="2">
        <f t="shared" si="149"/>
        <v>1355</v>
      </c>
      <c r="R65" s="2">
        <f t="shared" si="150"/>
        <v>1356</v>
      </c>
      <c r="S65" s="2">
        <f t="shared" si="151"/>
        <v>1357</v>
      </c>
      <c r="T65" s="2">
        <f t="shared" si="152"/>
        <v>1358</v>
      </c>
      <c r="U65" s="2">
        <f t="shared" si="153"/>
        <v>1359</v>
      </c>
      <c r="W65" s="2">
        <f t="shared" si="166"/>
        <v>1432</v>
      </c>
      <c r="X65" s="2">
        <f t="shared" si="163"/>
        <v>1433</v>
      </c>
      <c r="Y65" s="2">
        <f t="shared" si="154"/>
        <v>1434</v>
      </c>
      <c r="Z65" s="2">
        <f t="shared" si="155"/>
        <v>1435</v>
      </c>
      <c r="AA65" s="2">
        <f t="shared" si="156"/>
        <v>1436</v>
      </c>
      <c r="AB65" s="2">
        <f t="shared" si="157"/>
        <v>1437</v>
      </c>
      <c r="AC65" s="2">
        <f t="shared" si="158"/>
        <v>1438</v>
      </c>
      <c r="AD65" s="2">
        <f t="shared" si="159"/>
        <v>1439</v>
      </c>
      <c r="AE65" s="2">
        <f t="shared" si="160"/>
        <v>1440</v>
      </c>
    </row>
    <row r="66" spans="3:31" x14ac:dyDescent="0.2">
      <c r="C66" s="2">
        <f t="shared" si="164"/>
        <v>1279</v>
      </c>
      <c r="D66" s="2">
        <f t="shared" si="161"/>
        <v>1280</v>
      </c>
      <c r="E66" s="2">
        <f t="shared" si="140"/>
        <v>1281</v>
      </c>
      <c r="F66" s="2">
        <f t="shared" si="141"/>
        <v>1282</v>
      </c>
      <c r="G66" s="2">
        <f t="shared" si="142"/>
        <v>1283</v>
      </c>
      <c r="H66" s="2">
        <f t="shared" si="143"/>
        <v>1284</v>
      </c>
      <c r="I66" s="2">
        <f t="shared" si="144"/>
        <v>1285</v>
      </c>
      <c r="J66" s="2">
        <f t="shared" si="145"/>
        <v>1286</v>
      </c>
      <c r="K66" s="2">
        <f t="shared" si="146"/>
        <v>1287</v>
      </c>
      <c r="M66" s="2">
        <f t="shared" si="165"/>
        <v>1360</v>
      </c>
      <c r="N66" s="2">
        <f t="shared" si="162"/>
        <v>1361</v>
      </c>
      <c r="O66" s="2">
        <f t="shared" si="147"/>
        <v>1362</v>
      </c>
      <c r="P66" s="2">
        <f t="shared" si="148"/>
        <v>1363</v>
      </c>
      <c r="Q66" s="2">
        <f t="shared" si="149"/>
        <v>1364</v>
      </c>
      <c r="R66" s="2">
        <f t="shared" si="150"/>
        <v>1365</v>
      </c>
      <c r="S66" s="2">
        <f t="shared" si="151"/>
        <v>1366</v>
      </c>
      <c r="T66" s="2">
        <f t="shared" si="152"/>
        <v>1367</v>
      </c>
      <c r="U66" s="2">
        <f t="shared" si="153"/>
        <v>1368</v>
      </c>
      <c r="W66" s="2">
        <f t="shared" si="166"/>
        <v>1441</v>
      </c>
      <c r="X66" s="2">
        <f t="shared" si="163"/>
        <v>1442</v>
      </c>
      <c r="Y66" s="2">
        <f t="shared" si="154"/>
        <v>1443</v>
      </c>
      <c r="Z66" s="2">
        <f t="shared" si="155"/>
        <v>1444</v>
      </c>
      <c r="AA66" s="2">
        <f t="shared" si="156"/>
        <v>1445</v>
      </c>
      <c r="AB66" s="2">
        <f t="shared" si="157"/>
        <v>1446</v>
      </c>
      <c r="AC66" s="2">
        <f t="shared" si="158"/>
        <v>1447</v>
      </c>
      <c r="AD66" s="2">
        <f t="shared" si="159"/>
        <v>1448</v>
      </c>
      <c r="AE66" s="2">
        <f t="shared" si="160"/>
        <v>1449</v>
      </c>
    </row>
    <row r="67" spans="3:31" x14ac:dyDescent="0.2">
      <c r="C67" s="2">
        <f t="shared" si="164"/>
        <v>1288</v>
      </c>
      <c r="D67" s="2">
        <f t="shared" si="161"/>
        <v>1289</v>
      </c>
      <c r="E67" s="2">
        <f t="shared" si="140"/>
        <v>1290</v>
      </c>
      <c r="F67" s="2">
        <f t="shared" si="141"/>
        <v>1291</v>
      </c>
      <c r="G67" s="2">
        <f t="shared" si="142"/>
        <v>1292</v>
      </c>
      <c r="H67" s="2">
        <f t="shared" si="143"/>
        <v>1293</v>
      </c>
      <c r="I67" s="2">
        <f t="shared" si="144"/>
        <v>1294</v>
      </c>
      <c r="J67" s="2">
        <f t="shared" si="145"/>
        <v>1295</v>
      </c>
      <c r="K67" s="2">
        <f t="shared" si="146"/>
        <v>1296</v>
      </c>
      <c r="M67" s="2">
        <f t="shared" si="165"/>
        <v>1369</v>
      </c>
      <c r="N67" s="2">
        <f t="shared" si="162"/>
        <v>1370</v>
      </c>
      <c r="O67" s="2">
        <f t="shared" si="147"/>
        <v>1371</v>
      </c>
      <c r="P67" s="2">
        <f t="shared" si="148"/>
        <v>1372</v>
      </c>
      <c r="Q67" s="2">
        <f t="shared" si="149"/>
        <v>1373</v>
      </c>
      <c r="R67" s="2">
        <f t="shared" si="150"/>
        <v>1374</v>
      </c>
      <c r="S67" s="2">
        <f t="shared" si="151"/>
        <v>1375</v>
      </c>
      <c r="T67" s="2">
        <f t="shared" si="152"/>
        <v>1376</v>
      </c>
      <c r="U67" s="2">
        <f t="shared" si="153"/>
        <v>1377</v>
      </c>
      <c r="W67" s="2">
        <f t="shared" si="166"/>
        <v>1450</v>
      </c>
      <c r="X67" s="2">
        <f t="shared" si="163"/>
        <v>1451</v>
      </c>
      <c r="Y67" s="2">
        <f t="shared" si="154"/>
        <v>1452</v>
      </c>
      <c r="Z67" s="2">
        <f t="shared" si="155"/>
        <v>1453</v>
      </c>
      <c r="AA67" s="2">
        <f t="shared" si="156"/>
        <v>1454</v>
      </c>
      <c r="AB67" s="2">
        <f t="shared" si="157"/>
        <v>1455</v>
      </c>
      <c r="AC67" s="2">
        <f t="shared" si="158"/>
        <v>1456</v>
      </c>
      <c r="AD67" s="2">
        <f t="shared" si="159"/>
        <v>1457</v>
      </c>
      <c r="AE67" s="2">
        <f t="shared" si="160"/>
        <v>1458</v>
      </c>
    </row>
    <row r="69" spans="3:31" x14ac:dyDescent="0.2">
      <c r="C69" s="1" t="s">
        <v>0</v>
      </c>
      <c r="D69" s="1">
        <f>X58+1</f>
        <v>19</v>
      </c>
      <c r="M69" s="1" t="s">
        <v>0</v>
      </c>
      <c r="N69" s="1">
        <f>D69+1</f>
        <v>20</v>
      </c>
      <c r="W69" s="1" t="s">
        <v>0</v>
      </c>
      <c r="X69" s="1">
        <f>N69+1</f>
        <v>21</v>
      </c>
      <c r="Y69" s="1"/>
      <c r="Z69" s="1"/>
      <c r="AA69" s="1"/>
      <c r="AB69" s="1"/>
      <c r="AC69" s="1"/>
      <c r="AD69" s="1"/>
      <c r="AE69" s="1"/>
    </row>
    <row r="70" spans="3:31" x14ac:dyDescent="0.2">
      <c r="C70" s="2">
        <f>W59+81</f>
        <v>1459</v>
      </c>
      <c r="D70" s="2">
        <f>C70+1</f>
        <v>1460</v>
      </c>
      <c r="E70" s="2">
        <f t="shared" ref="E70:E78" si="167">D70+1</f>
        <v>1461</v>
      </c>
      <c r="F70" s="2">
        <f t="shared" ref="F70:F78" si="168">E70+1</f>
        <v>1462</v>
      </c>
      <c r="G70" s="2">
        <f t="shared" ref="G70:G78" si="169">F70+1</f>
        <v>1463</v>
      </c>
      <c r="H70" s="2">
        <f t="shared" ref="H70:H78" si="170">G70+1</f>
        <v>1464</v>
      </c>
      <c r="I70" s="2">
        <f t="shared" ref="I70:I78" si="171">H70+1</f>
        <v>1465</v>
      </c>
      <c r="J70" s="2">
        <f t="shared" ref="J70:J78" si="172">I70+1</f>
        <v>1466</v>
      </c>
      <c r="K70" s="2">
        <f t="shared" ref="K70:K78" si="173">J70+1</f>
        <v>1467</v>
      </c>
      <c r="M70" s="2">
        <f>K78+1</f>
        <v>1540</v>
      </c>
      <c r="N70" s="2">
        <f>M70+1</f>
        <v>1541</v>
      </c>
      <c r="O70" s="2">
        <f t="shared" ref="O70:O78" si="174">N70+1</f>
        <v>1542</v>
      </c>
      <c r="P70" s="2">
        <f t="shared" ref="P70:P78" si="175">O70+1</f>
        <v>1543</v>
      </c>
      <c r="Q70" s="2">
        <f t="shared" ref="Q70:Q78" si="176">P70+1</f>
        <v>1544</v>
      </c>
      <c r="R70" s="2">
        <f t="shared" ref="R70:R78" si="177">Q70+1</f>
        <v>1545</v>
      </c>
      <c r="S70" s="2">
        <f t="shared" ref="S70:S78" si="178">R70+1</f>
        <v>1546</v>
      </c>
      <c r="T70" s="2">
        <f t="shared" ref="T70:T78" si="179">S70+1</f>
        <v>1547</v>
      </c>
      <c r="U70" s="2">
        <f t="shared" ref="U70:U78" si="180">T70+1</f>
        <v>1548</v>
      </c>
      <c r="W70" s="2">
        <f>U78+1</f>
        <v>1621</v>
      </c>
      <c r="X70" s="2">
        <f>W70+1</f>
        <v>1622</v>
      </c>
      <c r="Y70" s="2">
        <f t="shared" ref="Y70:Y78" si="181">X70+1</f>
        <v>1623</v>
      </c>
      <c r="Z70" s="2">
        <f t="shared" ref="Z70:Z78" si="182">Y70+1</f>
        <v>1624</v>
      </c>
      <c r="AA70" s="2">
        <f t="shared" ref="AA70:AA78" si="183">Z70+1</f>
        <v>1625</v>
      </c>
      <c r="AB70" s="2">
        <f t="shared" ref="AB70:AB78" si="184">AA70+1</f>
        <v>1626</v>
      </c>
      <c r="AC70" s="2">
        <f t="shared" ref="AC70:AC78" si="185">AB70+1</f>
        <v>1627</v>
      </c>
      <c r="AD70" s="2">
        <f t="shared" ref="AD70:AD78" si="186">AC70+1</f>
        <v>1628</v>
      </c>
      <c r="AE70" s="2">
        <f t="shared" ref="AE70:AE78" si="187">AD70+1</f>
        <v>1629</v>
      </c>
    </row>
    <row r="71" spans="3:31" x14ac:dyDescent="0.2">
      <c r="C71" s="2">
        <f>C70+9</f>
        <v>1468</v>
      </c>
      <c r="D71" s="2">
        <f t="shared" ref="D71:D78" si="188">C71+1</f>
        <v>1469</v>
      </c>
      <c r="E71" s="2">
        <f t="shared" si="167"/>
        <v>1470</v>
      </c>
      <c r="F71" s="2">
        <f t="shared" si="168"/>
        <v>1471</v>
      </c>
      <c r="G71" s="2">
        <f t="shared" si="169"/>
        <v>1472</v>
      </c>
      <c r="H71" s="2">
        <f t="shared" si="170"/>
        <v>1473</v>
      </c>
      <c r="I71" s="2">
        <f t="shared" si="171"/>
        <v>1474</v>
      </c>
      <c r="J71" s="2">
        <f t="shared" si="172"/>
        <v>1475</v>
      </c>
      <c r="K71" s="2">
        <f t="shared" si="173"/>
        <v>1476</v>
      </c>
      <c r="M71" s="2">
        <f>M70+9</f>
        <v>1549</v>
      </c>
      <c r="N71" s="2">
        <f t="shared" ref="N71:N78" si="189">M71+1</f>
        <v>1550</v>
      </c>
      <c r="O71" s="2">
        <f t="shared" si="174"/>
        <v>1551</v>
      </c>
      <c r="P71" s="2">
        <f t="shared" si="175"/>
        <v>1552</v>
      </c>
      <c r="Q71" s="2">
        <f t="shared" si="176"/>
        <v>1553</v>
      </c>
      <c r="R71" s="2">
        <f t="shared" si="177"/>
        <v>1554</v>
      </c>
      <c r="S71" s="2">
        <f t="shared" si="178"/>
        <v>1555</v>
      </c>
      <c r="T71" s="2">
        <f t="shared" si="179"/>
        <v>1556</v>
      </c>
      <c r="U71" s="2">
        <f t="shared" si="180"/>
        <v>1557</v>
      </c>
      <c r="W71" s="2">
        <f>W70+9</f>
        <v>1630</v>
      </c>
      <c r="X71" s="2">
        <f t="shared" ref="X71:X78" si="190">W71+1</f>
        <v>1631</v>
      </c>
      <c r="Y71" s="2">
        <f t="shared" si="181"/>
        <v>1632</v>
      </c>
      <c r="Z71" s="2">
        <f t="shared" si="182"/>
        <v>1633</v>
      </c>
      <c r="AA71" s="2">
        <f t="shared" si="183"/>
        <v>1634</v>
      </c>
      <c r="AB71" s="2">
        <f t="shared" si="184"/>
        <v>1635</v>
      </c>
      <c r="AC71" s="2">
        <f t="shared" si="185"/>
        <v>1636</v>
      </c>
      <c r="AD71" s="2">
        <f t="shared" si="186"/>
        <v>1637</v>
      </c>
      <c r="AE71" s="2">
        <f t="shared" si="187"/>
        <v>1638</v>
      </c>
    </row>
    <row r="72" spans="3:31" x14ac:dyDescent="0.2">
      <c r="C72" s="2">
        <f t="shared" ref="C72:C78" si="191">C71+9</f>
        <v>1477</v>
      </c>
      <c r="D72" s="2">
        <f t="shared" si="188"/>
        <v>1478</v>
      </c>
      <c r="E72" s="2">
        <f t="shared" si="167"/>
        <v>1479</v>
      </c>
      <c r="F72" s="2">
        <f t="shared" si="168"/>
        <v>1480</v>
      </c>
      <c r="G72" s="2">
        <f t="shared" si="169"/>
        <v>1481</v>
      </c>
      <c r="H72" s="2">
        <f t="shared" si="170"/>
        <v>1482</v>
      </c>
      <c r="I72" s="2">
        <f t="shared" si="171"/>
        <v>1483</v>
      </c>
      <c r="J72" s="2">
        <f t="shared" si="172"/>
        <v>1484</v>
      </c>
      <c r="K72" s="2">
        <f t="shared" si="173"/>
        <v>1485</v>
      </c>
      <c r="M72" s="2">
        <f t="shared" ref="M72:M78" si="192">M71+9</f>
        <v>1558</v>
      </c>
      <c r="N72" s="2">
        <f t="shared" si="189"/>
        <v>1559</v>
      </c>
      <c r="O72" s="2">
        <f t="shared" si="174"/>
        <v>1560</v>
      </c>
      <c r="P72" s="2">
        <f t="shared" si="175"/>
        <v>1561</v>
      </c>
      <c r="Q72" s="2">
        <f t="shared" si="176"/>
        <v>1562</v>
      </c>
      <c r="R72" s="2">
        <f t="shared" si="177"/>
        <v>1563</v>
      </c>
      <c r="S72" s="2">
        <f t="shared" si="178"/>
        <v>1564</v>
      </c>
      <c r="T72" s="2">
        <f t="shared" si="179"/>
        <v>1565</v>
      </c>
      <c r="U72" s="2">
        <f t="shared" si="180"/>
        <v>1566</v>
      </c>
      <c r="W72" s="2">
        <f t="shared" ref="W72:W78" si="193">W71+9</f>
        <v>1639</v>
      </c>
      <c r="X72" s="2">
        <f t="shared" si="190"/>
        <v>1640</v>
      </c>
      <c r="Y72" s="2">
        <f t="shared" si="181"/>
        <v>1641</v>
      </c>
      <c r="Z72" s="2">
        <f t="shared" si="182"/>
        <v>1642</v>
      </c>
      <c r="AA72" s="2">
        <f t="shared" si="183"/>
        <v>1643</v>
      </c>
      <c r="AB72" s="2">
        <f t="shared" si="184"/>
        <v>1644</v>
      </c>
      <c r="AC72" s="2">
        <f t="shared" si="185"/>
        <v>1645</v>
      </c>
      <c r="AD72" s="2">
        <f t="shared" si="186"/>
        <v>1646</v>
      </c>
      <c r="AE72" s="2">
        <f t="shared" si="187"/>
        <v>1647</v>
      </c>
    </row>
    <row r="73" spans="3:31" x14ac:dyDescent="0.2">
      <c r="C73" s="2">
        <f t="shared" si="191"/>
        <v>1486</v>
      </c>
      <c r="D73" s="2">
        <f t="shared" si="188"/>
        <v>1487</v>
      </c>
      <c r="E73" s="2">
        <f t="shared" si="167"/>
        <v>1488</v>
      </c>
      <c r="F73" s="2">
        <f t="shared" si="168"/>
        <v>1489</v>
      </c>
      <c r="G73" s="2">
        <f t="shared" si="169"/>
        <v>1490</v>
      </c>
      <c r="H73" s="2">
        <f t="shared" si="170"/>
        <v>1491</v>
      </c>
      <c r="I73" s="2">
        <f t="shared" si="171"/>
        <v>1492</v>
      </c>
      <c r="J73" s="2">
        <f t="shared" si="172"/>
        <v>1493</v>
      </c>
      <c r="K73" s="2">
        <f t="shared" si="173"/>
        <v>1494</v>
      </c>
      <c r="M73" s="2">
        <f t="shared" si="192"/>
        <v>1567</v>
      </c>
      <c r="N73" s="2">
        <f t="shared" si="189"/>
        <v>1568</v>
      </c>
      <c r="O73" s="2">
        <f t="shared" si="174"/>
        <v>1569</v>
      </c>
      <c r="P73" s="2">
        <f t="shared" si="175"/>
        <v>1570</v>
      </c>
      <c r="Q73" s="2">
        <f t="shared" si="176"/>
        <v>1571</v>
      </c>
      <c r="R73" s="2">
        <f t="shared" si="177"/>
        <v>1572</v>
      </c>
      <c r="S73" s="2">
        <f t="shared" si="178"/>
        <v>1573</v>
      </c>
      <c r="T73" s="2">
        <f t="shared" si="179"/>
        <v>1574</v>
      </c>
      <c r="U73" s="2">
        <f t="shared" si="180"/>
        <v>1575</v>
      </c>
      <c r="W73" s="2">
        <f t="shared" si="193"/>
        <v>1648</v>
      </c>
      <c r="X73" s="2">
        <f t="shared" si="190"/>
        <v>1649</v>
      </c>
      <c r="Y73" s="2">
        <f t="shared" si="181"/>
        <v>1650</v>
      </c>
      <c r="Z73" s="2">
        <f t="shared" si="182"/>
        <v>1651</v>
      </c>
      <c r="AA73" s="2">
        <f t="shared" si="183"/>
        <v>1652</v>
      </c>
      <c r="AB73" s="2">
        <f t="shared" si="184"/>
        <v>1653</v>
      </c>
      <c r="AC73" s="2">
        <f t="shared" si="185"/>
        <v>1654</v>
      </c>
      <c r="AD73" s="2">
        <f t="shared" si="186"/>
        <v>1655</v>
      </c>
      <c r="AE73" s="2">
        <f t="shared" si="187"/>
        <v>1656</v>
      </c>
    </row>
    <row r="74" spans="3:31" x14ac:dyDescent="0.2">
      <c r="C74" s="2">
        <f t="shared" si="191"/>
        <v>1495</v>
      </c>
      <c r="D74" s="2">
        <f t="shared" si="188"/>
        <v>1496</v>
      </c>
      <c r="E74" s="2">
        <f t="shared" si="167"/>
        <v>1497</v>
      </c>
      <c r="F74" s="2">
        <f t="shared" si="168"/>
        <v>1498</v>
      </c>
      <c r="G74" s="2">
        <f t="shared" si="169"/>
        <v>1499</v>
      </c>
      <c r="H74" s="2">
        <f t="shared" si="170"/>
        <v>1500</v>
      </c>
      <c r="I74" s="2">
        <f t="shared" si="171"/>
        <v>1501</v>
      </c>
      <c r="J74" s="2">
        <f t="shared" si="172"/>
        <v>1502</v>
      </c>
      <c r="K74" s="2">
        <f t="shared" si="173"/>
        <v>1503</v>
      </c>
      <c r="M74" s="2">
        <f t="shared" si="192"/>
        <v>1576</v>
      </c>
      <c r="N74" s="2">
        <f t="shared" si="189"/>
        <v>1577</v>
      </c>
      <c r="O74" s="2">
        <f t="shared" si="174"/>
        <v>1578</v>
      </c>
      <c r="P74" s="2">
        <f t="shared" si="175"/>
        <v>1579</v>
      </c>
      <c r="Q74" s="2">
        <f t="shared" si="176"/>
        <v>1580</v>
      </c>
      <c r="R74" s="2">
        <f t="shared" si="177"/>
        <v>1581</v>
      </c>
      <c r="S74" s="2">
        <f t="shared" si="178"/>
        <v>1582</v>
      </c>
      <c r="T74" s="2">
        <f t="shared" si="179"/>
        <v>1583</v>
      </c>
      <c r="U74" s="2">
        <f t="shared" si="180"/>
        <v>1584</v>
      </c>
      <c r="W74" s="2">
        <f t="shared" si="193"/>
        <v>1657</v>
      </c>
      <c r="X74" s="2">
        <f t="shared" si="190"/>
        <v>1658</v>
      </c>
      <c r="Y74" s="2">
        <f t="shared" si="181"/>
        <v>1659</v>
      </c>
      <c r="Z74" s="2">
        <f t="shared" si="182"/>
        <v>1660</v>
      </c>
      <c r="AA74" s="2">
        <f t="shared" si="183"/>
        <v>1661</v>
      </c>
      <c r="AB74" s="2">
        <f t="shared" si="184"/>
        <v>1662</v>
      </c>
      <c r="AC74" s="2">
        <f t="shared" si="185"/>
        <v>1663</v>
      </c>
      <c r="AD74" s="2">
        <f t="shared" si="186"/>
        <v>1664</v>
      </c>
      <c r="AE74" s="2">
        <f t="shared" si="187"/>
        <v>1665</v>
      </c>
    </row>
    <row r="75" spans="3:31" x14ac:dyDescent="0.2">
      <c r="C75" s="2">
        <f t="shared" si="191"/>
        <v>1504</v>
      </c>
      <c r="D75" s="2">
        <f t="shared" si="188"/>
        <v>1505</v>
      </c>
      <c r="E75" s="2">
        <f t="shared" si="167"/>
        <v>1506</v>
      </c>
      <c r="F75" s="2">
        <f t="shared" si="168"/>
        <v>1507</v>
      </c>
      <c r="G75" s="2">
        <f t="shared" si="169"/>
        <v>1508</v>
      </c>
      <c r="H75" s="2">
        <f t="shared" si="170"/>
        <v>1509</v>
      </c>
      <c r="I75" s="2">
        <f t="shared" si="171"/>
        <v>1510</v>
      </c>
      <c r="J75" s="2">
        <f t="shared" si="172"/>
        <v>1511</v>
      </c>
      <c r="K75" s="2">
        <f t="shared" si="173"/>
        <v>1512</v>
      </c>
      <c r="M75" s="2">
        <f t="shared" si="192"/>
        <v>1585</v>
      </c>
      <c r="N75" s="2">
        <f t="shared" si="189"/>
        <v>1586</v>
      </c>
      <c r="O75" s="2">
        <f t="shared" si="174"/>
        <v>1587</v>
      </c>
      <c r="P75" s="2">
        <f t="shared" si="175"/>
        <v>1588</v>
      </c>
      <c r="Q75" s="2">
        <f t="shared" si="176"/>
        <v>1589</v>
      </c>
      <c r="R75" s="2">
        <f t="shared" si="177"/>
        <v>1590</v>
      </c>
      <c r="S75" s="2">
        <f t="shared" si="178"/>
        <v>1591</v>
      </c>
      <c r="T75" s="2">
        <f t="shared" si="179"/>
        <v>1592</v>
      </c>
      <c r="U75" s="2">
        <f t="shared" si="180"/>
        <v>1593</v>
      </c>
      <c r="W75" s="2">
        <f t="shared" si="193"/>
        <v>1666</v>
      </c>
      <c r="X75" s="2">
        <f t="shared" si="190"/>
        <v>1667</v>
      </c>
      <c r="Y75" s="2">
        <f t="shared" si="181"/>
        <v>1668</v>
      </c>
      <c r="Z75" s="2">
        <f t="shared" si="182"/>
        <v>1669</v>
      </c>
      <c r="AA75" s="2">
        <f t="shared" si="183"/>
        <v>1670</v>
      </c>
      <c r="AB75" s="2">
        <f t="shared" si="184"/>
        <v>1671</v>
      </c>
      <c r="AC75" s="2">
        <f t="shared" si="185"/>
        <v>1672</v>
      </c>
      <c r="AD75" s="2">
        <f t="shared" si="186"/>
        <v>1673</v>
      </c>
      <c r="AE75" s="2">
        <f t="shared" si="187"/>
        <v>1674</v>
      </c>
    </row>
    <row r="76" spans="3:31" x14ac:dyDescent="0.2">
      <c r="C76" s="2">
        <f t="shared" si="191"/>
        <v>1513</v>
      </c>
      <c r="D76" s="2">
        <f t="shared" si="188"/>
        <v>1514</v>
      </c>
      <c r="E76" s="2">
        <f t="shared" si="167"/>
        <v>1515</v>
      </c>
      <c r="F76" s="2">
        <f t="shared" si="168"/>
        <v>1516</v>
      </c>
      <c r="G76" s="2">
        <f t="shared" si="169"/>
        <v>1517</v>
      </c>
      <c r="H76" s="2">
        <f t="shared" si="170"/>
        <v>1518</v>
      </c>
      <c r="I76" s="2">
        <f t="shared" si="171"/>
        <v>1519</v>
      </c>
      <c r="J76" s="2">
        <f t="shared" si="172"/>
        <v>1520</v>
      </c>
      <c r="K76" s="2">
        <f t="shared" si="173"/>
        <v>1521</v>
      </c>
      <c r="M76" s="2">
        <f t="shared" si="192"/>
        <v>1594</v>
      </c>
      <c r="N76" s="2">
        <f t="shared" si="189"/>
        <v>1595</v>
      </c>
      <c r="O76" s="2">
        <f t="shared" si="174"/>
        <v>1596</v>
      </c>
      <c r="P76" s="2">
        <f t="shared" si="175"/>
        <v>1597</v>
      </c>
      <c r="Q76" s="2">
        <f t="shared" si="176"/>
        <v>1598</v>
      </c>
      <c r="R76" s="2">
        <f t="shared" si="177"/>
        <v>1599</v>
      </c>
      <c r="S76" s="2">
        <f t="shared" si="178"/>
        <v>1600</v>
      </c>
      <c r="T76" s="2">
        <f t="shared" si="179"/>
        <v>1601</v>
      </c>
      <c r="U76" s="2">
        <f t="shared" si="180"/>
        <v>1602</v>
      </c>
      <c r="W76" s="2">
        <f t="shared" si="193"/>
        <v>1675</v>
      </c>
      <c r="X76" s="2">
        <f t="shared" si="190"/>
        <v>1676</v>
      </c>
      <c r="Y76" s="2">
        <f t="shared" si="181"/>
        <v>1677</v>
      </c>
      <c r="Z76" s="2">
        <f t="shared" si="182"/>
        <v>1678</v>
      </c>
      <c r="AA76" s="2">
        <f t="shared" si="183"/>
        <v>1679</v>
      </c>
      <c r="AB76" s="2">
        <f t="shared" si="184"/>
        <v>1680</v>
      </c>
      <c r="AC76" s="2">
        <f t="shared" si="185"/>
        <v>1681</v>
      </c>
      <c r="AD76" s="2">
        <f t="shared" si="186"/>
        <v>1682</v>
      </c>
      <c r="AE76" s="2">
        <f t="shared" si="187"/>
        <v>1683</v>
      </c>
    </row>
    <row r="77" spans="3:31" x14ac:dyDescent="0.2">
      <c r="C77" s="2">
        <f t="shared" si="191"/>
        <v>1522</v>
      </c>
      <c r="D77" s="2">
        <f t="shared" si="188"/>
        <v>1523</v>
      </c>
      <c r="E77" s="2">
        <f t="shared" si="167"/>
        <v>1524</v>
      </c>
      <c r="F77" s="2">
        <f t="shared" si="168"/>
        <v>1525</v>
      </c>
      <c r="G77" s="2">
        <f t="shared" si="169"/>
        <v>1526</v>
      </c>
      <c r="H77" s="2">
        <f t="shared" si="170"/>
        <v>1527</v>
      </c>
      <c r="I77" s="2">
        <f t="shared" si="171"/>
        <v>1528</v>
      </c>
      <c r="J77" s="2">
        <f t="shared" si="172"/>
        <v>1529</v>
      </c>
      <c r="K77" s="2">
        <f t="shared" si="173"/>
        <v>1530</v>
      </c>
      <c r="M77" s="2">
        <f t="shared" si="192"/>
        <v>1603</v>
      </c>
      <c r="N77" s="2">
        <f t="shared" si="189"/>
        <v>1604</v>
      </c>
      <c r="O77" s="2">
        <f t="shared" si="174"/>
        <v>1605</v>
      </c>
      <c r="P77" s="2">
        <f t="shared" si="175"/>
        <v>1606</v>
      </c>
      <c r="Q77" s="2">
        <f t="shared" si="176"/>
        <v>1607</v>
      </c>
      <c r="R77" s="2">
        <f t="shared" si="177"/>
        <v>1608</v>
      </c>
      <c r="S77" s="2">
        <f t="shared" si="178"/>
        <v>1609</v>
      </c>
      <c r="T77" s="2">
        <f t="shared" si="179"/>
        <v>1610</v>
      </c>
      <c r="U77" s="2">
        <f t="shared" si="180"/>
        <v>1611</v>
      </c>
      <c r="W77" s="2">
        <f t="shared" si="193"/>
        <v>1684</v>
      </c>
      <c r="X77" s="2">
        <f t="shared" si="190"/>
        <v>1685</v>
      </c>
      <c r="Y77" s="2">
        <f t="shared" si="181"/>
        <v>1686</v>
      </c>
      <c r="Z77" s="2">
        <f t="shared" si="182"/>
        <v>1687</v>
      </c>
      <c r="AA77" s="2">
        <f t="shared" si="183"/>
        <v>1688</v>
      </c>
      <c r="AB77" s="2">
        <f t="shared" si="184"/>
        <v>1689</v>
      </c>
      <c r="AC77" s="2">
        <f t="shared" si="185"/>
        <v>1690</v>
      </c>
      <c r="AD77" s="2">
        <f t="shared" si="186"/>
        <v>1691</v>
      </c>
      <c r="AE77" s="2">
        <f t="shared" si="187"/>
        <v>1692</v>
      </c>
    </row>
    <row r="78" spans="3:31" x14ac:dyDescent="0.2">
      <c r="C78" s="2">
        <f t="shared" si="191"/>
        <v>1531</v>
      </c>
      <c r="D78" s="2">
        <f t="shared" si="188"/>
        <v>1532</v>
      </c>
      <c r="E78" s="2">
        <f t="shared" si="167"/>
        <v>1533</v>
      </c>
      <c r="F78" s="2">
        <f t="shared" si="168"/>
        <v>1534</v>
      </c>
      <c r="G78" s="2">
        <f t="shared" si="169"/>
        <v>1535</v>
      </c>
      <c r="H78" s="2">
        <f t="shared" si="170"/>
        <v>1536</v>
      </c>
      <c r="I78" s="2">
        <f t="shared" si="171"/>
        <v>1537</v>
      </c>
      <c r="J78" s="2">
        <f t="shared" si="172"/>
        <v>1538</v>
      </c>
      <c r="K78" s="2">
        <f t="shared" si="173"/>
        <v>1539</v>
      </c>
      <c r="M78" s="2">
        <f t="shared" si="192"/>
        <v>1612</v>
      </c>
      <c r="N78" s="2">
        <f t="shared" si="189"/>
        <v>1613</v>
      </c>
      <c r="O78" s="2">
        <f t="shared" si="174"/>
        <v>1614</v>
      </c>
      <c r="P78" s="2">
        <f t="shared" si="175"/>
        <v>1615</v>
      </c>
      <c r="Q78" s="2">
        <f t="shared" si="176"/>
        <v>1616</v>
      </c>
      <c r="R78" s="2">
        <f t="shared" si="177"/>
        <v>1617</v>
      </c>
      <c r="S78" s="2">
        <f t="shared" si="178"/>
        <v>1618</v>
      </c>
      <c r="T78" s="2">
        <f t="shared" si="179"/>
        <v>1619</v>
      </c>
      <c r="U78" s="2">
        <f t="shared" si="180"/>
        <v>1620</v>
      </c>
      <c r="W78" s="2">
        <f t="shared" si="193"/>
        <v>1693</v>
      </c>
      <c r="X78" s="2">
        <f t="shared" si="190"/>
        <v>1694</v>
      </c>
      <c r="Y78" s="2">
        <f t="shared" si="181"/>
        <v>1695</v>
      </c>
      <c r="Z78" s="2">
        <f t="shared" si="182"/>
        <v>1696</v>
      </c>
      <c r="AA78" s="2">
        <f t="shared" si="183"/>
        <v>1697</v>
      </c>
      <c r="AB78" s="2">
        <f t="shared" si="184"/>
        <v>1698</v>
      </c>
      <c r="AC78" s="2">
        <f t="shared" si="185"/>
        <v>1699</v>
      </c>
      <c r="AD78" s="2">
        <f t="shared" si="186"/>
        <v>1700</v>
      </c>
      <c r="AE78" s="2">
        <f t="shared" si="187"/>
        <v>1701</v>
      </c>
    </row>
    <row r="80" spans="3:31" x14ac:dyDescent="0.2">
      <c r="C80" s="1" t="s">
        <v>0</v>
      </c>
      <c r="D80" s="1">
        <f>X69+1</f>
        <v>22</v>
      </c>
      <c r="M80" s="1" t="s">
        <v>0</v>
      </c>
      <c r="N80" s="1">
        <f>D80+1</f>
        <v>23</v>
      </c>
      <c r="W80" s="1" t="s">
        <v>0</v>
      </c>
      <c r="X80" s="1">
        <f>N80+1</f>
        <v>24</v>
      </c>
      <c r="Y80" s="1"/>
      <c r="Z80" s="1"/>
      <c r="AA80" s="1"/>
      <c r="AB80" s="1"/>
      <c r="AC80" s="1"/>
      <c r="AD80" s="1"/>
      <c r="AE80" s="1"/>
    </row>
    <row r="81" spans="3:31" x14ac:dyDescent="0.2">
      <c r="C81" s="2">
        <f>W70+81</f>
        <v>1702</v>
      </c>
      <c r="D81" s="2">
        <f>C81+1</f>
        <v>1703</v>
      </c>
      <c r="E81" s="2">
        <f t="shared" ref="E81:E89" si="194">D81+1</f>
        <v>1704</v>
      </c>
      <c r="F81" s="2">
        <f t="shared" ref="F81:F89" si="195">E81+1</f>
        <v>1705</v>
      </c>
      <c r="G81" s="2">
        <f t="shared" ref="G81:G89" si="196">F81+1</f>
        <v>1706</v>
      </c>
      <c r="H81" s="2">
        <f t="shared" ref="H81:H89" si="197">G81+1</f>
        <v>1707</v>
      </c>
      <c r="I81" s="2">
        <f t="shared" ref="I81:I89" si="198">H81+1</f>
        <v>1708</v>
      </c>
      <c r="J81" s="2">
        <f t="shared" ref="J81:J89" si="199">I81+1</f>
        <v>1709</v>
      </c>
      <c r="K81" s="2">
        <f t="shared" ref="K81:K89" si="200">J81+1</f>
        <v>1710</v>
      </c>
      <c r="M81" s="2">
        <f>K89+1</f>
        <v>1783</v>
      </c>
      <c r="N81" s="2">
        <f>M81+1</f>
        <v>1784</v>
      </c>
      <c r="O81" s="2">
        <f t="shared" ref="O81:O89" si="201">N81+1</f>
        <v>1785</v>
      </c>
      <c r="P81" s="2">
        <f t="shared" ref="P81:P89" si="202">O81+1</f>
        <v>1786</v>
      </c>
      <c r="Q81" s="2">
        <f t="shared" ref="Q81:Q89" si="203">P81+1</f>
        <v>1787</v>
      </c>
      <c r="R81" s="2">
        <f t="shared" ref="R81:R89" si="204">Q81+1</f>
        <v>1788</v>
      </c>
      <c r="S81" s="2">
        <f t="shared" ref="S81:S89" si="205">R81+1</f>
        <v>1789</v>
      </c>
      <c r="T81" s="2">
        <f t="shared" ref="T81:T89" si="206">S81+1</f>
        <v>1790</v>
      </c>
      <c r="U81" s="2">
        <f t="shared" ref="U81:U89" si="207">T81+1</f>
        <v>1791</v>
      </c>
      <c r="W81" s="2">
        <f>U89+1</f>
        <v>1864</v>
      </c>
      <c r="X81" s="2">
        <f>W81+1</f>
        <v>1865</v>
      </c>
      <c r="Y81" s="2">
        <f t="shared" ref="Y81:Y89" si="208">X81+1</f>
        <v>1866</v>
      </c>
      <c r="Z81" s="2">
        <f t="shared" ref="Z81:Z89" si="209">Y81+1</f>
        <v>1867</v>
      </c>
      <c r="AA81" s="2">
        <f t="shared" ref="AA81:AA89" si="210">Z81+1</f>
        <v>1868</v>
      </c>
      <c r="AB81" s="2">
        <f t="shared" ref="AB81:AB89" si="211">AA81+1</f>
        <v>1869</v>
      </c>
      <c r="AC81" s="2">
        <f t="shared" ref="AC81:AC89" si="212">AB81+1</f>
        <v>1870</v>
      </c>
      <c r="AD81" s="2">
        <f t="shared" ref="AD81:AD89" si="213">AC81+1</f>
        <v>1871</v>
      </c>
      <c r="AE81" s="2">
        <f t="shared" ref="AE81:AE89" si="214">AD81+1</f>
        <v>1872</v>
      </c>
    </row>
    <row r="82" spans="3:31" x14ac:dyDescent="0.2">
      <c r="C82" s="2">
        <f>C81+9</f>
        <v>1711</v>
      </c>
      <c r="D82" s="2">
        <f t="shared" ref="D82:D89" si="215">C82+1</f>
        <v>1712</v>
      </c>
      <c r="E82" s="2">
        <f t="shared" si="194"/>
        <v>1713</v>
      </c>
      <c r="F82" s="2">
        <f t="shared" si="195"/>
        <v>1714</v>
      </c>
      <c r="G82" s="2">
        <f t="shared" si="196"/>
        <v>1715</v>
      </c>
      <c r="H82" s="2">
        <f t="shared" si="197"/>
        <v>1716</v>
      </c>
      <c r="I82" s="2">
        <f t="shared" si="198"/>
        <v>1717</v>
      </c>
      <c r="J82" s="2">
        <f t="shared" si="199"/>
        <v>1718</v>
      </c>
      <c r="K82" s="2">
        <f t="shared" si="200"/>
        <v>1719</v>
      </c>
      <c r="M82" s="2">
        <f>M81+9</f>
        <v>1792</v>
      </c>
      <c r="N82" s="2">
        <f t="shared" ref="N82:N89" si="216">M82+1</f>
        <v>1793</v>
      </c>
      <c r="O82" s="2">
        <f t="shared" si="201"/>
        <v>1794</v>
      </c>
      <c r="P82" s="2">
        <f t="shared" si="202"/>
        <v>1795</v>
      </c>
      <c r="Q82" s="2">
        <f t="shared" si="203"/>
        <v>1796</v>
      </c>
      <c r="R82" s="2">
        <f t="shared" si="204"/>
        <v>1797</v>
      </c>
      <c r="S82" s="2">
        <f t="shared" si="205"/>
        <v>1798</v>
      </c>
      <c r="T82" s="2">
        <f t="shared" si="206"/>
        <v>1799</v>
      </c>
      <c r="U82" s="2">
        <f t="shared" si="207"/>
        <v>1800</v>
      </c>
      <c r="W82" s="2">
        <f>W81+9</f>
        <v>1873</v>
      </c>
      <c r="X82" s="2">
        <f t="shared" ref="X82:X89" si="217">W82+1</f>
        <v>1874</v>
      </c>
      <c r="Y82" s="2">
        <f t="shared" si="208"/>
        <v>1875</v>
      </c>
      <c r="Z82" s="2">
        <f t="shared" si="209"/>
        <v>1876</v>
      </c>
      <c r="AA82" s="2">
        <f t="shared" si="210"/>
        <v>1877</v>
      </c>
      <c r="AB82" s="2">
        <f t="shared" si="211"/>
        <v>1878</v>
      </c>
      <c r="AC82" s="2">
        <f t="shared" si="212"/>
        <v>1879</v>
      </c>
      <c r="AD82" s="2">
        <f t="shared" si="213"/>
        <v>1880</v>
      </c>
      <c r="AE82" s="2">
        <f t="shared" si="214"/>
        <v>1881</v>
      </c>
    </row>
    <row r="83" spans="3:31" x14ac:dyDescent="0.2">
      <c r="C83" s="2">
        <f t="shared" ref="C83:C89" si="218">C82+9</f>
        <v>1720</v>
      </c>
      <c r="D83" s="2">
        <f t="shared" si="215"/>
        <v>1721</v>
      </c>
      <c r="E83" s="2">
        <f t="shared" si="194"/>
        <v>1722</v>
      </c>
      <c r="F83" s="2">
        <f t="shared" si="195"/>
        <v>1723</v>
      </c>
      <c r="G83" s="2">
        <f t="shared" si="196"/>
        <v>1724</v>
      </c>
      <c r="H83" s="2">
        <f t="shared" si="197"/>
        <v>1725</v>
      </c>
      <c r="I83" s="2">
        <f t="shared" si="198"/>
        <v>1726</v>
      </c>
      <c r="J83" s="2">
        <f t="shared" si="199"/>
        <v>1727</v>
      </c>
      <c r="K83" s="2">
        <f t="shared" si="200"/>
        <v>1728</v>
      </c>
      <c r="M83" s="2">
        <f t="shared" ref="M83:M89" si="219">M82+9</f>
        <v>1801</v>
      </c>
      <c r="N83" s="2">
        <f t="shared" si="216"/>
        <v>1802</v>
      </c>
      <c r="O83" s="2">
        <f t="shared" si="201"/>
        <v>1803</v>
      </c>
      <c r="P83" s="2">
        <f t="shared" si="202"/>
        <v>1804</v>
      </c>
      <c r="Q83" s="2">
        <f t="shared" si="203"/>
        <v>1805</v>
      </c>
      <c r="R83" s="2">
        <f t="shared" si="204"/>
        <v>1806</v>
      </c>
      <c r="S83" s="2">
        <f t="shared" si="205"/>
        <v>1807</v>
      </c>
      <c r="T83" s="2">
        <f t="shared" si="206"/>
        <v>1808</v>
      </c>
      <c r="U83" s="2">
        <f t="shared" si="207"/>
        <v>1809</v>
      </c>
      <c r="W83" s="2">
        <f t="shared" ref="W83:W89" si="220">W82+9</f>
        <v>1882</v>
      </c>
      <c r="X83" s="2">
        <f t="shared" si="217"/>
        <v>1883</v>
      </c>
      <c r="Y83" s="2">
        <f t="shared" si="208"/>
        <v>1884</v>
      </c>
      <c r="Z83" s="2">
        <f t="shared" si="209"/>
        <v>1885</v>
      </c>
      <c r="AA83" s="2">
        <f t="shared" si="210"/>
        <v>1886</v>
      </c>
      <c r="AB83" s="2">
        <f t="shared" si="211"/>
        <v>1887</v>
      </c>
      <c r="AC83" s="2">
        <f t="shared" si="212"/>
        <v>1888</v>
      </c>
      <c r="AD83" s="2">
        <f t="shared" si="213"/>
        <v>1889</v>
      </c>
      <c r="AE83" s="2">
        <f t="shared" si="214"/>
        <v>1890</v>
      </c>
    </row>
    <row r="84" spans="3:31" x14ac:dyDescent="0.2">
      <c r="C84" s="2">
        <f t="shared" si="218"/>
        <v>1729</v>
      </c>
      <c r="D84" s="2">
        <f t="shared" si="215"/>
        <v>1730</v>
      </c>
      <c r="E84" s="2">
        <f t="shared" si="194"/>
        <v>1731</v>
      </c>
      <c r="F84" s="2">
        <f t="shared" si="195"/>
        <v>1732</v>
      </c>
      <c r="G84" s="2">
        <f t="shared" si="196"/>
        <v>1733</v>
      </c>
      <c r="H84" s="2">
        <f t="shared" si="197"/>
        <v>1734</v>
      </c>
      <c r="I84" s="2">
        <f t="shared" si="198"/>
        <v>1735</v>
      </c>
      <c r="J84" s="2">
        <f t="shared" si="199"/>
        <v>1736</v>
      </c>
      <c r="K84" s="2">
        <f t="shared" si="200"/>
        <v>1737</v>
      </c>
      <c r="M84" s="2">
        <f t="shared" si="219"/>
        <v>1810</v>
      </c>
      <c r="N84" s="2">
        <f t="shared" si="216"/>
        <v>1811</v>
      </c>
      <c r="O84" s="2">
        <f t="shared" si="201"/>
        <v>1812</v>
      </c>
      <c r="P84" s="2">
        <f t="shared" si="202"/>
        <v>1813</v>
      </c>
      <c r="Q84" s="2">
        <f t="shared" si="203"/>
        <v>1814</v>
      </c>
      <c r="R84" s="2">
        <f t="shared" si="204"/>
        <v>1815</v>
      </c>
      <c r="S84" s="2">
        <f t="shared" si="205"/>
        <v>1816</v>
      </c>
      <c r="T84" s="2">
        <f t="shared" si="206"/>
        <v>1817</v>
      </c>
      <c r="U84" s="2">
        <f t="shared" si="207"/>
        <v>1818</v>
      </c>
      <c r="W84" s="2">
        <f t="shared" si="220"/>
        <v>1891</v>
      </c>
      <c r="X84" s="2">
        <f t="shared" si="217"/>
        <v>1892</v>
      </c>
      <c r="Y84" s="2">
        <f t="shared" si="208"/>
        <v>1893</v>
      </c>
      <c r="Z84" s="2">
        <f t="shared" si="209"/>
        <v>1894</v>
      </c>
      <c r="AA84" s="2">
        <f t="shared" si="210"/>
        <v>1895</v>
      </c>
      <c r="AB84" s="2">
        <f t="shared" si="211"/>
        <v>1896</v>
      </c>
      <c r="AC84" s="2">
        <f t="shared" si="212"/>
        <v>1897</v>
      </c>
      <c r="AD84" s="2">
        <f t="shared" si="213"/>
        <v>1898</v>
      </c>
      <c r="AE84" s="2">
        <f t="shared" si="214"/>
        <v>1899</v>
      </c>
    </row>
    <row r="85" spans="3:31" x14ac:dyDescent="0.2">
      <c r="C85" s="2">
        <f t="shared" si="218"/>
        <v>1738</v>
      </c>
      <c r="D85" s="2">
        <f t="shared" si="215"/>
        <v>1739</v>
      </c>
      <c r="E85" s="2">
        <f t="shared" si="194"/>
        <v>1740</v>
      </c>
      <c r="F85" s="2">
        <f t="shared" si="195"/>
        <v>1741</v>
      </c>
      <c r="G85" s="2">
        <f t="shared" si="196"/>
        <v>1742</v>
      </c>
      <c r="H85" s="2">
        <f t="shared" si="197"/>
        <v>1743</v>
      </c>
      <c r="I85" s="2">
        <f t="shared" si="198"/>
        <v>1744</v>
      </c>
      <c r="J85" s="2">
        <f t="shared" si="199"/>
        <v>1745</v>
      </c>
      <c r="K85" s="2">
        <f t="shared" si="200"/>
        <v>1746</v>
      </c>
      <c r="M85" s="2">
        <f t="shared" si="219"/>
        <v>1819</v>
      </c>
      <c r="N85" s="2">
        <f t="shared" si="216"/>
        <v>1820</v>
      </c>
      <c r="O85" s="2">
        <f t="shared" si="201"/>
        <v>1821</v>
      </c>
      <c r="P85" s="2">
        <f t="shared" si="202"/>
        <v>1822</v>
      </c>
      <c r="Q85" s="2">
        <f t="shared" si="203"/>
        <v>1823</v>
      </c>
      <c r="R85" s="2">
        <f t="shared" si="204"/>
        <v>1824</v>
      </c>
      <c r="S85" s="2">
        <f t="shared" si="205"/>
        <v>1825</v>
      </c>
      <c r="T85" s="2">
        <f t="shared" si="206"/>
        <v>1826</v>
      </c>
      <c r="U85" s="2">
        <f t="shared" si="207"/>
        <v>1827</v>
      </c>
      <c r="W85" s="2">
        <f t="shared" si="220"/>
        <v>1900</v>
      </c>
      <c r="X85" s="2">
        <f t="shared" si="217"/>
        <v>1901</v>
      </c>
      <c r="Y85" s="2">
        <f t="shared" si="208"/>
        <v>1902</v>
      </c>
      <c r="Z85" s="2">
        <f t="shared" si="209"/>
        <v>1903</v>
      </c>
      <c r="AA85" s="2">
        <f t="shared" si="210"/>
        <v>1904</v>
      </c>
      <c r="AB85" s="2">
        <f t="shared" si="211"/>
        <v>1905</v>
      </c>
      <c r="AC85" s="2">
        <f t="shared" si="212"/>
        <v>1906</v>
      </c>
      <c r="AD85" s="2">
        <f t="shared" si="213"/>
        <v>1907</v>
      </c>
      <c r="AE85" s="2">
        <f t="shared" si="214"/>
        <v>1908</v>
      </c>
    </row>
    <row r="86" spans="3:31" x14ac:dyDescent="0.2">
      <c r="C86" s="2">
        <f t="shared" si="218"/>
        <v>1747</v>
      </c>
      <c r="D86" s="2">
        <f t="shared" si="215"/>
        <v>1748</v>
      </c>
      <c r="E86" s="2">
        <f t="shared" si="194"/>
        <v>1749</v>
      </c>
      <c r="F86" s="2">
        <f t="shared" si="195"/>
        <v>1750</v>
      </c>
      <c r="G86" s="2">
        <f t="shared" si="196"/>
        <v>1751</v>
      </c>
      <c r="H86" s="2">
        <f t="shared" si="197"/>
        <v>1752</v>
      </c>
      <c r="I86" s="2">
        <f t="shared" si="198"/>
        <v>1753</v>
      </c>
      <c r="J86" s="2">
        <f t="shared" si="199"/>
        <v>1754</v>
      </c>
      <c r="K86" s="2">
        <f t="shared" si="200"/>
        <v>1755</v>
      </c>
      <c r="M86" s="2">
        <f t="shared" si="219"/>
        <v>1828</v>
      </c>
      <c r="N86" s="2">
        <f t="shared" si="216"/>
        <v>1829</v>
      </c>
      <c r="O86" s="2">
        <f t="shared" si="201"/>
        <v>1830</v>
      </c>
      <c r="P86" s="2">
        <f t="shared" si="202"/>
        <v>1831</v>
      </c>
      <c r="Q86" s="2">
        <f t="shared" si="203"/>
        <v>1832</v>
      </c>
      <c r="R86" s="2">
        <f t="shared" si="204"/>
        <v>1833</v>
      </c>
      <c r="S86" s="2">
        <f t="shared" si="205"/>
        <v>1834</v>
      </c>
      <c r="T86" s="2">
        <f t="shared" si="206"/>
        <v>1835</v>
      </c>
      <c r="U86" s="2">
        <f t="shared" si="207"/>
        <v>1836</v>
      </c>
      <c r="W86" s="2">
        <f t="shared" si="220"/>
        <v>1909</v>
      </c>
      <c r="X86" s="2">
        <f t="shared" si="217"/>
        <v>1910</v>
      </c>
      <c r="Y86" s="2">
        <f t="shared" si="208"/>
        <v>1911</v>
      </c>
      <c r="Z86" s="2">
        <f t="shared" si="209"/>
        <v>1912</v>
      </c>
      <c r="AA86" s="2">
        <f t="shared" si="210"/>
        <v>1913</v>
      </c>
      <c r="AB86" s="2">
        <f t="shared" si="211"/>
        <v>1914</v>
      </c>
      <c r="AC86" s="2">
        <f t="shared" si="212"/>
        <v>1915</v>
      </c>
      <c r="AD86" s="2">
        <f t="shared" si="213"/>
        <v>1916</v>
      </c>
      <c r="AE86" s="2">
        <f t="shared" si="214"/>
        <v>1917</v>
      </c>
    </row>
    <row r="87" spans="3:31" x14ac:dyDescent="0.2">
      <c r="C87" s="2">
        <f t="shared" si="218"/>
        <v>1756</v>
      </c>
      <c r="D87" s="2">
        <f t="shared" si="215"/>
        <v>1757</v>
      </c>
      <c r="E87" s="2">
        <f t="shared" si="194"/>
        <v>1758</v>
      </c>
      <c r="F87" s="2">
        <f t="shared" si="195"/>
        <v>1759</v>
      </c>
      <c r="G87" s="2">
        <f t="shared" si="196"/>
        <v>1760</v>
      </c>
      <c r="H87" s="2">
        <f t="shared" si="197"/>
        <v>1761</v>
      </c>
      <c r="I87" s="2">
        <f t="shared" si="198"/>
        <v>1762</v>
      </c>
      <c r="J87" s="2">
        <f t="shared" si="199"/>
        <v>1763</v>
      </c>
      <c r="K87" s="2">
        <f t="shared" si="200"/>
        <v>1764</v>
      </c>
      <c r="M87" s="2">
        <f t="shared" si="219"/>
        <v>1837</v>
      </c>
      <c r="N87" s="2">
        <f t="shared" si="216"/>
        <v>1838</v>
      </c>
      <c r="O87" s="2">
        <f t="shared" si="201"/>
        <v>1839</v>
      </c>
      <c r="P87" s="2">
        <f t="shared" si="202"/>
        <v>1840</v>
      </c>
      <c r="Q87" s="2">
        <f t="shared" si="203"/>
        <v>1841</v>
      </c>
      <c r="R87" s="2">
        <f t="shared" si="204"/>
        <v>1842</v>
      </c>
      <c r="S87" s="2">
        <f t="shared" si="205"/>
        <v>1843</v>
      </c>
      <c r="T87" s="2">
        <f t="shared" si="206"/>
        <v>1844</v>
      </c>
      <c r="U87" s="2">
        <f t="shared" si="207"/>
        <v>1845</v>
      </c>
      <c r="W87" s="2">
        <f t="shared" si="220"/>
        <v>1918</v>
      </c>
      <c r="X87" s="2">
        <f t="shared" si="217"/>
        <v>1919</v>
      </c>
      <c r="Y87" s="2">
        <f t="shared" si="208"/>
        <v>1920</v>
      </c>
      <c r="Z87" s="2">
        <f t="shared" si="209"/>
        <v>1921</v>
      </c>
      <c r="AA87" s="2">
        <f t="shared" si="210"/>
        <v>1922</v>
      </c>
      <c r="AB87" s="2">
        <f t="shared" si="211"/>
        <v>1923</v>
      </c>
      <c r="AC87" s="2">
        <f t="shared" si="212"/>
        <v>1924</v>
      </c>
      <c r="AD87" s="2">
        <f t="shared" si="213"/>
        <v>1925</v>
      </c>
      <c r="AE87" s="2">
        <f t="shared" si="214"/>
        <v>1926</v>
      </c>
    </row>
    <row r="88" spans="3:31" x14ac:dyDescent="0.2">
      <c r="C88" s="2">
        <f t="shared" si="218"/>
        <v>1765</v>
      </c>
      <c r="D88" s="2">
        <f t="shared" si="215"/>
        <v>1766</v>
      </c>
      <c r="E88" s="2">
        <f t="shared" si="194"/>
        <v>1767</v>
      </c>
      <c r="F88" s="2">
        <f t="shared" si="195"/>
        <v>1768</v>
      </c>
      <c r="G88" s="2">
        <f t="shared" si="196"/>
        <v>1769</v>
      </c>
      <c r="H88" s="2">
        <f t="shared" si="197"/>
        <v>1770</v>
      </c>
      <c r="I88" s="2">
        <f t="shared" si="198"/>
        <v>1771</v>
      </c>
      <c r="J88" s="2">
        <f t="shared" si="199"/>
        <v>1772</v>
      </c>
      <c r="K88" s="2">
        <f t="shared" si="200"/>
        <v>1773</v>
      </c>
      <c r="M88" s="2">
        <f t="shared" si="219"/>
        <v>1846</v>
      </c>
      <c r="N88" s="2">
        <f t="shared" si="216"/>
        <v>1847</v>
      </c>
      <c r="O88" s="2">
        <f t="shared" si="201"/>
        <v>1848</v>
      </c>
      <c r="P88" s="2">
        <f t="shared" si="202"/>
        <v>1849</v>
      </c>
      <c r="Q88" s="2">
        <f t="shared" si="203"/>
        <v>1850</v>
      </c>
      <c r="R88" s="2">
        <f t="shared" si="204"/>
        <v>1851</v>
      </c>
      <c r="S88" s="2">
        <f t="shared" si="205"/>
        <v>1852</v>
      </c>
      <c r="T88" s="2">
        <f t="shared" si="206"/>
        <v>1853</v>
      </c>
      <c r="U88" s="2">
        <f t="shared" si="207"/>
        <v>1854</v>
      </c>
      <c r="W88" s="2">
        <f t="shared" si="220"/>
        <v>1927</v>
      </c>
      <c r="X88" s="2">
        <f t="shared" si="217"/>
        <v>1928</v>
      </c>
      <c r="Y88" s="2">
        <f t="shared" si="208"/>
        <v>1929</v>
      </c>
      <c r="Z88" s="2">
        <f t="shared" si="209"/>
        <v>1930</v>
      </c>
      <c r="AA88" s="2">
        <f t="shared" si="210"/>
        <v>1931</v>
      </c>
      <c r="AB88" s="2">
        <f t="shared" si="211"/>
        <v>1932</v>
      </c>
      <c r="AC88" s="2">
        <f t="shared" si="212"/>
        <v>1933</v>
      </c>
      <c r="AD88" s="2">
        <f t="shared" si="213"/>
        <v>1934</v>
      </c>
      <c r="AE88" s="2">
        <f t="shared" si="214"/>
        <v>1935</v>
      </c>
    </row>
    <row r="89" spans="3:31" x14ac:dyDescent="0.2">
      <c r="C89" s="2">
        <f t="shared" si="218"/>
        <v>1774</v>
      </c>
      <c r="D89" s="2">
        <f t="shared" si="215"/>
        <v>1775</v>
      </c>
      <c r="E89" s="2">
        <f t="shared" si="194"/>
        <v>1776</v>
      </c>
      <c r="F89" s="2">
        <f t="shared" si="195"/>
        <v>1777</v>
      </c>
      <c r="G89" s="2">
        <f t="shared" si="196"/>
        <v>1778</v>
      </c>
      <c r="H89" s="2">
        <f t="shared" si="197"/>
        <v>1779</v>
      </c>
      <c r="I89" s="2">
        <f t="shared" si="198"/>
        <v>1780</v>
      </c>
      <c r="J89" s="2">
        <f t="shared" si="199"/>
        <v>1781</v>
      </c>
      <c r="K89" s="2">
        <f t="shared" si="200"/>
        <v>1782</v>
      </c>
      <c r="M89" s="2">
        <f t="shared" si="219"/>
        <v>1855</v>
      </c>
      <c r="N89" s="2">
        <f t="shared" si="216"/>
        <v>1856</v>
      </c>
      <c r="O89" s="2">
        <f t="shared" si="201"/>
        <v>1857</v>
      </c>
      <c r="P89" s="2">
        <f t="shared" si="202"/>
        <v>1858</v>
      </c>
      <c r="Q89" s="2">
        <f t="shared" si="203"/>
        <v>1859</v>
      </c>
      <c r="R89" s="2">
        <f t="shared" si="204"/>
        <v>1860</v>
      </c>
      <c r="S89" s="2">
        <f t="shared" si="205"/>
        <v>1861</v>
      </c>
      <c r="T89" s="2">
        <f t="shared" si="206"/>
        <v>1862</v>
      </c>
      <c r="U89" s="2">
        <f t="shared" si="207"/>
        <v>1863</v>
      </c>
      <c r="W89" s="2">
        <f t="shared" si="220"/>
        <v>1936</v>
      </c>
      <c r="X89" s="2">
        <f t="shared" si="217"/>
        <v>1937</v>
      </c>
      <c r="Y89" s="2">
        <f t="shared" si="208"/>
        <v>1938</v>
      </c>
      <c r="Z89" s="2">
        <f t="shared" si="209"/>
        <v>1939</v>
      </c>
      <c r="AA89" s="2">
        <f t="shared" si="210"/>
        <v>1940</v>
      </c>
      <c r="AB89" s="2">
        <f t="shared" si="211"/>
        <v>1941</v>
      </c>
      <c r="AC89" s="2">
        <f t="shared" si="212"/>
        <v>1942</v>
      </c>
      <c r="AD89" s="2">
        <f t="shared" si="213"/>
        <v>1943</v>
      </c>
      <c r="AE89" s="2">
        <f t="shared" si="214"/>
        <v>1944</v>
      </c>
    </row>
    <row r="91" spans="3:31" x14ac:dyDescent="0.2">
      <c r="C91" s="1" t="s">
        <v>0</v>
      </c>
      <c r="D91" s="1">
        <f>X80+1</f>
        <v>25</v>
      </c>
      <c r="M91" s="1" t="s">
        <v>0</v>
      </c>
      <c r="N91" s="1">
        <f>D91+1</f>
        <v>26</v>
      </c>
      <c r="W91" s="1" t="s">
        <v>0</v>
      </c>
      <c r="X91" s="1">
        <f>N91+1</f>
        <v>27</v>
      </c>
      <c r="Y91" s="1"/>
      <c r="Z91" s="1"/>
      <c r="AA91" s="1"/>
      <c r="AB91" s="1"/>
      <c r="AC91" s="1"/>
      <c r="AD91" s="1"/>
      <c r="AE91" s="1"/>
    </row>
    <row r="92" spans="3:31" x14ac:dyDescent="0.2">
      <c r="C92" s="2">
        <f>W81+81</f>
        <v>1945</v>
      </c>
      <c r="D92" s="2">
        <f>C92+1</f>
        <v>1946</v>
      </c>
      <c r="E92" s="2">
        <f t="shared" ref="E92:E100" si="221">D92+1</f>
        <v>1947</v>
      </c>
      <c r="F92" s="2">
        <f t="shared" ref="F92:F100" si="222">E92+1</f>
        <v>1948</v>
      </c>
      <c r="G92" s="2">
        <f t="shared" ref="G92:G100" si="223">F92+1</f>
        <v>1949</v>
      </c>
      <c r="H92" s="2">
        <f t="shared" ref="H92:H100" si="224">G92+1</f>
        <v>1950</v>
      </c>
      <c r="I92" s="2">
        <f t="shared" ref="I92:I100" si="225">H92+1</f>
        <v>1951</v>
      </c>
      <c r="J92" s="2">
        <f t="shared" ref="J92:J100" si="226">I92+1</f>
        <v>1952</v>
      </c>
      <c r="K92" s="2">
        <f t="shared" ref="K92:K100" si="227">J92+1</f>
        <v>1953</v>
      </c>
      <c r="M92" s="2">
        <f>K100+1</f>
        <v>2026</v>
      </c>
      <c r="N92" s="2">
        <f>M92+1</f>
        <v>2027</v>
      </c>
      <c r="O92" s="2">
        <f t="shared" ref="O92:O100" si="228">N92+1</f>
        <v>2028</v>
      </c>
      <c r="P92" s="2">
        <f t="shared" ref="P92:P100" si="229">O92+1</f>
        <v>2029</v>
      </c>
      <c r="Q92" s="2">
        <f t="shared" ref="Q92:Q100" si="230">P92+1</f>
        <v>2030</v>
      </c>
      <c r="R92" s="2">
        <f t="shared" ref="R92:R100" si="231">Q92+1</f>
        <v>2031</v>
      </c>
      <c r="S92" s="2">
        <f t="shared" ref="S92:S100" si="232">R92+1</f>
        <v>2032</v>
      </c>
      <c r="T92" s="2">
        <f t="shared" ref="T92:T100" si="233">S92+1</f>
        <v>2033</v>
      </c>
      <c r="U92" s="2">
        <f t="shared" ref="U92:U100" si="234">T92+1</f>
        <v>2034</v>
      </c>
      <c r="W92" s="2">
        <f>U100+1</f>
        <v>2107</v>
      </c>
      <c r="X92" s="2">
        <f>W92+1</f>
        <v>2108</v>
      </c>
      <c r="Y92" s="2">
        <f t="shared" ref="Y92:Y100" si="235">X92+1</f>
        <v>2109</v>
      </c>
      <c r="Z92" s="2">
        <f t="shared" ref="Z92:Z100" si="236">Y92+1</f>
        <v>2110</v>
      </c>
      <c r="AA92" s="2">
        <f t="shared" ref="AA92:AA100" si="237">Z92+1</f>
        <v>2111</v>
      </c>
      <c r="AB92" s="2">
        <f t="shared" ref="AB92:AB100" si="238">AA92+1</f>
        <v>2112</v>
      </c>
      <c r="AC92" s="2">
        <f t="shared" ref="AC92:AC100" si="239">AB92+1</f>
        <v>2113</v>
      </c>
      <c r="AD92" s="2">
        <f t="shared" ref="AD92:AD100" si="240">AC92+1</f>
        <v>2114</v>
      </c>
      <c r="AE92" s="2">
        <f t="shared" ref="AE92:AE100" si="241">AD92+1</f>
        <v>2115</v>
      </c>
    </row>
    <row r="93" spans="3:31" x14ac:dyDescent="0.2">
      <c r="C93" s="2">
        <f>C92+9</f>
        <v>1954</v>
      </c>
      <c r="D93" s="2">
        <f t="shared" ref="D93:D100" si="242">C93+1</f>
        <v>1955</v>
      </c>
      <c r="E93" s="2">
        <f t="shared" si="221"/>
        <v>1956</v>
      </c>
      <c r="F93" s="2">
        <f t="shared" si="222"/>
        <v>1957</v>
      </c>
      <c r="G93" s="2">
        <f t="shared" si="223"/>
        <v>1958</v>
      </c>
      <c r="H93" s="2">
        <f t="shared" si="224"/>
        <v>1959</v>
      </c>
      <c r="I93" s="2">
        <f t="shared" si="225"/>
        <v>1960</v>
      </c>
      <c r="J93" s="2">
        <f t="shared" si="226"/>
        <v>1961</v>
      </c>
      <c r="K93" s="2">
        <f t="shared" si="227"/>
        <v>1962</v>
      </c>
      <c r="M93" s="2">
        <f>M92+9</f>
        <v>2035</v>
      </c>
      <c r="N93" s="2">
        <f t="shared" ref="N93:N100" si="243">M93+1</f>
        <v>2036</v>
      </c>
      <c r="O93" s="2">
        <f t="shared" si="228"/>
        <v>2037</v>
      </c>
      <c r="P93" s="2">
        <f t="shared" si="229"/>
        <v>2038</v>
      </c>
      <c r="Q93" s="2">
        <f t="shared" si="230"/>
        <v>2039</v>
      </c>
      <c r="R93" s="2">
        <f t="shared" si="231"/>
        <v>2040</v>
      </c>
      <c r="S93" s="2">
        <f t="shared" si="232"/>
        <v>2041</v>
      </c>
      <c r="T93" s="2">
        <f t="shared" si="233"/>
        <v>2042</v>
      </c>
      <c r="U93" s="2">
        <f t="shared" si="234"/>
        <v>2043</v>
      </c>
      <c r="W93" s="2">
        <f>W92+9</f>
        <v>2116</v>
      </c>
      <c r="X93" s="2">
        <f t="shared" ref="X93:X100" si="244">W93+1</f>
        <v>2117</v>
      </c>
      <c r="Y93" s="2">
        <f t="shared" si="235"/>
        <v>2118</v>
      </c>
      <c r="Z93" s="2">
        <f t="shared" si="236"/>
        <v>2119</v>
      </c>
      <c r="AA93" s="2">
        <f t="shared" si="237"/>
        <v>2120</v>
      </c>
      <c r="AB93" s="2">
        <f t="shared" si="238"/>
        <v>2121</v>
      </c>
      <c r="AC93" s="2">
        <f t="shared" si="239"/>
        <v>2122</v>
      </c>
      <c r="AD93" s="2">
        <f t="shared" si="240"/>
        <v>2123</v>
      </c>
      <c r="AE93" s="2">
        <f t="shared" si="241"/>
        <v>2124</v>
      </c>
    </row>
    <row r="94" spans="3:31" x14ac:dyDescent="0.2">
      <c r="C94" s="2">
        <f t="shared" ref="C94:C100" si="245">C93+9</f>
        <v>1963</v>
      </c>
      <c r="D94" s="2">
        <f t="shared" si="242"/>
        <v>1964</v>
      </c>
      <c r="E94" s="2">
        <f t="shared" si="221"/>
        <v>1965</v>
      </c>
      <c r="F94" s="2">
        <f t="shared" si="222"/>
        <v>1966</v>
      </c>
      <c r="G94" s="2">
        <f t="shared" si="223"/>
        <v>1967</v>
      </c>
      <c r="H94" s="2">
        <f t="shared" si="224"/>
        <v>1968</v>
      </c>
      <c r="I94" s="2">
        <f t="shared" si="225"/>
        <v>1969</v>
      </c>
      <c r="J94" s="2">
        <f t="shared" si="226"/>
        <v>1970</v>
      </c>
      <c r="K94" s="2">
        <f t="shared" si="227"/>
        <v>1971</v>
      </c>
      <c r="M94" s="2">
        <f t="shared" ref="M94:M100" si="246">M93+9</f>
        <v>2044</v>
      </c>
      <c r="N94" s="2">
        <f t="shared" si="243"/>
        <v>2045</v>
      </c>
      <c r="O94" s="2">
        <f t="shared" si="228"/>
        <v>2046</v>
      </c>
      <c r="P94" s="2">
        <f t="shared" si="229"/>
        <v>2047</v>
      </c>
      <c r="Q94" s="2">
        <f t="shared" si="230"/>
        <v>2048</v>
      </c>
      <c r="R94" s="2">
        <f t="shared" si="231"/>
        <v>2049</v>
      </c>
      <c r="S94" s="2">
        <f t="shared" si="232"/>
        <v>2050</v>
      </c>
      <c r="T94" s="2">
        <f t="shared" si="233"/>
        <v>2051</v>
      </c>
      <c r="U94" s="2">
        <f t="shared" si="234"/>
        <v>2052</v>
      </c>
      <c r="W94" s="2">
        <f t="shared" ref="W94:W100" si="247">W93+9</f>
        <v>2125</v>
      </c>
      <c r="X94" s="2">
        <f t="shared" si="244"/>
        <v>2126</v>
      </c>
      <c r="Y94" s="2">
        <f t="shared" si="235"/>
        <v>2127</v>
      </c>
      <c r="Z94" s="2">
        <f t="shared" si="236"/>
        <v>2128</v>
      </c>
      <c r="AA94" s="2">
        <f t="shared" si="237"/>
        <v>2129</v>
      </c>
      <c r="AB94" s="2">
        <f t="shared" si="238"/>
        <v>2130</v>
      </c>
      <c r="AC94" s="2">
        <f t="shared" si="239"/>
        <v>2131</v>
      </c>
      <c r="AD94" s="2">
        <f t="shared" si="240"/>
        <v>2132</v>
      </c>
      <c r="AE94" s="2">
        <f t="shared" si="241"/>
        <v>2133</v>
      </c>
    </row>
    <row r="95" spans="3:31" x14ac:dyDescent="0.2">
      <c r="C95" s="2">
        <f t="shared" si="245"/>
        <v>1972</v>
      </c>
      <c r="D95" s="2">
        <f t="shared" si="242"/>
        <v>1973</v>
      </c>
      <c r="E95" s="2">
        <f t="shared" si="221"/>
        <v>1974</v>
      </c>
      <c r="F95" s="2">
        <f t="shared" si="222"/>
        <v>1975</v>
      </c>
      <c r="G95" s="2">
        <f t="shared" si="223"/>
        <v>1976</v>
      </c>
      <c r="H95" s="2">
        <f t="shared" si="224"/>
        <v>1977</v>
      </c>
      <c r="I95" s="2">
        <f t="shared" si="225"/>
        <v>1978</v>
      </c>
      <c r="J95" s="2">
        <f t="shared" si="226"/>
        <v>1979</v>
      </c>
      <c r="K95" s="2">
        <f t="shared" si="227"/>
        <v>1980</v>
      </c>
      <c r="M95" s="2">
        <f t="shared" si="246"/>
        <v>2053</v>
      </c>
      <c r="N95" s="2">
        <f t="shared" si="243"/>
        <v>2054</v>
      </c>
      <c r="O95" s="2">
        <f t="shared" si="228"/>
        <v>2055</v>
      </c>
      <c r="P95" s="2">
        <f t="shared" si="229"/>
        <v>2056</v>
      </c>
      <c r="Q95" s="2">
        <f t="shared" si="230"/>
        <v>2057</v>
      </c>
      <c r="R95" s="2">
        <f t="shared" si="231"/>
        <v>2058</v>
      </c>
      <c r="S95" s="2">
        <f t="shared" si="232"/>
        <v>2059</v>
      </c>
      <c r="T95" s="2">
        <f t="shared" si="233"/>
        <v>2060</v>
      </c>
      <c r="U95" s="2">
        <f t="shared" si="234"/>
        <v>2061</v>
      </c>
      <c r="W95" s="2">
        <f t="shared" si="247"/>
        <v>2134</v>
      </c>
      <c r="X95" s="2">
        <f t="shared" si="244"/>
        <v>2135</v>
      </c>
      <c r="Y95" s="2">
        <f t="shared" si="235"/>
        <v>2136</v>
      </c>
      <c r="Z95" s="2">
        <f t="shared" si="236"/>
        <v>2137</v>
      </c>
      <c r="AA95" s="2">
        <f t="shared" si="237"/>
        <v>2138</v>
      </c>
      <c r="AB95" s="2">
        <f t="shared" si="238"/>
        <v>2139</v>
      </c>
      <c r="AC95" s="2">
        <f t="shared" si="239"/>
        <v>2140</v>
      </c>
      <c r="AD95" s="2">
        <f t="shared" si="240"/>
        <v>2141</v>
      </c>
      <c r="AE95" s="2">
        <f t="shared" si="241"/>
        <v>2142</v>
      </c>
    </row>
    <row r="96" spans="3:31" x14ac:dyDescent="0.2">
      <c r="C96" s="2">
        <f t="shared" si="245"/>
        <v>1981</v>
      </c>
      <c r="D96" s="2">
        <f t="shared" si="242"/>
        <v>1982</v>
      </c>
      <c r="E96" s="2">
        <f t="shared" si="221"/>
        <v>1983</v>
      </c>
      <c r="F96" s="2">
        <f t="shared" si="222"/>
        <v>1984</v>
      </c>
      <c r="G96" s="2">
        <f t="shared" si="223"/>
        <v>1985</v>
      </c>
      <c r="H96" s="2">
        <f t="shared" si="224"/>
        <v>1986</v>
      </c>
      <c r="I96" s="2">
        <f t="shared" si="225"/>
        <v>1987</v>
      </c>
      <c r="J96" s="2">
        <f t="shared" si="226"/>
        <v>1988</v>
      </c>
      <c r="K96" s="2">
        <f t="shared" si="227"/>
        <v>1989</v>
      </c>
      <c r="M96" s="2">
        <f t="shared" si="246"/>
        <v>2062</v>
      </c>
      <c r="N96" s="2">
        <f t="shared" si="243"/>
        <v>2063</v>
      </c>
      <c r="O96" s="2">
        <f t="shared" si="228"/>
        <v>2064</v>
      </c>
      <c r="P96" s="2">
        <f t="shared" si="229"/>
        <v>2065</v>
      </c>
      <c r="Q96" s="2">
        <f t="shared" si="230"/>
        <v>2066</v>
      </c>
      <c r="R96" s="2">
        <f t="shared" si="231"/>
        <v>2067</v>
      </c>
      <c r="S96" s="2">
        <f t="shared" si="232"/>
        <v>2068</v>
      </c>
      <c r="T96" s="2">
        <f t="shared" si="233"/>
        <v>2069</v>
      </c>
      <c r="U96" s="2">
        <f t="shared" si="234"/>
        <v>2070</v>
      </c>
      <c r="W96" s="2">
        <f t="shared" si="247"/>
        <v>2143</v>
      </c>
      <c r="X96" s="2">
        <f t="shared" si="244"/>
        <v>2144</v>
      </c>
      <c r="Y96" s="2">
        <f t="shared" si="235"/>
        <v>2145</v>
      </c>
      <c r="Z96" s="2">
        <f t="shared" si="236"/>
        <v>2146</v>
      </c>
      <c r="AA96" s="2">
        <f t="shared" si="237"/>
        <v>2147</v>
      </c>
      <c r="AB96" s="2">
        <f t="shared" si="238"/>
        <v>2148</v>
      </c>
      <c r="AC96" s="2">
        <f t="shared" si="239"/>
        <v>2149</v>
      </c>
      <c r="AD96" s="2">
        <f t="shared" si="240"/>
        <v>2150</v>
      </c>
      <c r="AE96" s="2">
        <f t="shared" si="241"/>
        <v>2151</v>
      </c>
    </row>
    <row r="97" spans="3:31" x14ac:dyDescent="0.2">
      <c r="C97" s="2">
        <f t="shared" si="245"/>
        <v>1990</v>
      </c>
      <c r="D97" s="2">
        <f t="shared" si="242"/>
        <v>1991</v>
      </c>
      <c r="E97" s="2">
        <f t="shared" si="221"/>
        <v>1992</v>
      </c>
      <c r="F97" s="2">
        <f t="shared" si="222"/>
        <v>1993</v>
      </c>
      <c r="G97" s="2">
        <f t="shared" si="223"/>
        <v>1994</v>
      </c>
      <c r="H97" s="2">
        <f t="shared" si="224"/>
        <v>1995</v>
      </c>
      <c r="I97" s="2">
        <f t="shared" si="225"/>
        <v>1996</v>
      </c>
      <c r="J97" s="2">
        <f t="shared" si="226"/>
        <v>1997</v>
      </c>
      <c r="K97" s="2">
        <f t="shared" si="227"/>
        <v>1998</v>
      </c>
      <c r="M97" s="2">
        <f t="shared" si="246"/>
        <v>2071</v>
      </c>
      <c r="N97" s="2">
        <f t="shared" si="243"/>
        <v>2072</v>
      </c>
      <c r="O97" s="2">
        <f t="shared" si="228"/>
        <v>2073</v>
      </c>
      <c r="P97" s="2">
        <f t="shared" si="229"/>
        <v>2074</v>
      </c>
      <c r="Q97" s="2">
        <f t="shared" si="230"/>
        <v>2075</v>
      </c>
      <c r="R97" s="2">
        <f t="shared" si="231"/>
        <v>2076</v>
      </c>
      <c r="S97" s="2">
        <f t="shared" si="232"/>
        <v>2077</v>
      </c>
      <c r="T97" s="2">
        <f t="shared" si="233"/>
        <v>2078</v>
      </c>
      <c r="U97" s="2">
        <f t="shared" si="234"/>
        <v>2079</v>
      </c>
      <c r="W97" s="2">
        <f t="shared" si="247"/>
        <v>2152</v>
      </c>
      <c r="X97" s="2">
        <f t="shared" si="244"/>
        <v>2153</v>
      </c>
      <c r="Y97" s="2">
        <f t="shared" si="235"/>
        <v>2154</v>
      </c>
      <c r="Z97" s="2">
        <f t="shared" si="236"/>
        <v>2155</v>
      </c>
      <c r="AA97" s="2">
        <f t="shared" si="237"/>
        <v>2156</v>
      </c>
      <c r="AB97" s="2">
        <f t="shared" si="238"/>
        <v>2157</v>
      </c>
      <c r="AC97" s="2">
        <f t="shared" si="239"/>
        <v>2158</v>
      </c>
      <c r="AD97" s="2">
        <f t="shared" si="240"/>
        <v>2159</v>
      </c>
      <c r="AE97" s="2">
        <f t="shared" si="241"/>
        <v>2160</v>
      </c>
    </row>
    <row r="98" spans="3:31" x14ac:dyDescent="0.2">
      <c r="C98" s="2">
        <f t="shared" si="245"/>
        <v>1999</v>
      </c>
      <c r="D98" s="2">
        <f t="shared" si="242"/>
        <v>2000</v>
      </c>
      <c r="E98" s="2">
        <f t="shared" si="221"/>
        <v>2001</v>
      </c>
      <c r="F98" s="2">
        <f t="shared" si="222"/>
        <v>2002</v>
      </c>
      <c r="G98" s="2">
        <f t="shared" si="223"/>
        <v>2003</v>
      </c>
      <c r="H98" s="2">
        <f t="shared" si="224"/>
        <v>2004</v>
      </c>
      <c r="I98" s="2">
        <f t="shared" si="225"/>
        <v>2005</v>
      </c>
      <c r="J98" s="2">
        <f t="shared" si="226"/>
        <v>2006</v>
      </c>
      <c r="K98" s="2">
        <f t="shared" si="227"/>
        <v>2007</v>
      </c>
      <c r="M98" s="2">
        <f t="shared" si="246"/>
        <v>2080</v>
      </c>
      <c r="N98" s="2">
        <f t="shared" si="243"/>
        <v>2081</v>
      </c>
      <c r="O98" s="2">
        <f t="shared" si="228"/>
        <v>2082</v>
      </c>
      <c r="P98" s="2">
        <f t="shared" si="229"/>
        <v>2083</v>
      </c>
      <c r="Q98" s="2">
        <f t="shared" si="230"/>
        <v>2084</v>
      </c>
      <c r="R98" s="2">
        <f t="shared" si="231"/>
        <v>2085</v>
      </c>
      <c r="S98" s="2">
        <f t="shared" si="232"/>
        <v>2086</v>
      </c>
      <c r="T98" s="2">
        <f t="shared" si="233"/>
        <v>2087</v>
      </c>
      <c r="U98" s="2">
        <f t="shared" si="234"/>
        <v>2088</v>
      </c>
      <c r="W98" s="2">
        <f t="shared" si="247"/>
        <v>2161</v>
      </c>
      <c r="X98" s="2">
        <f t="shared" si="244"/>
        <v>2162</v>
      </c>
      <c r="Y98" s="2">
        <f t="shared" si="235"/>
        <v>2163</v>
      </c>
      <c r="Z98" s="2">
        <f t="shared" si="236"/>
        <v>2164</v>
      </c>
      <c r="AA98" s="2">
        <f t="shared" si="237"/>
        <v>2165</v>
      </c>
      <c r="AB98" s="2">
        <f t="shared" si="238"/>
        <v>2166</v>
      </c>
      <c r="AC98" s="2">
        <f t="shared" si="239"/>
        <v>2167</v>
      </c>
      <c r="AD98" s="2">
        <f t="shared" si="240"/>
        <v>2168</v>
      </c>
      <c r="AE98" s="2">
        <f t="shared" si="241"/>
        <v>2169</v>
      </c>
    </row>
    <row r="99" spans="3:31" x14ac:dyDescent="0.2">
      <c r="C99" s="2">
        <f t="shared" si="245"/>
        <v>2008</v>
      </c>
      <c r="D99" s="2">
        <f t="shared" si="242"/>
        <v>2009</v>
      </c>
      <c r="E99" s="2">
        <f t="shared" si="221"/>
        <v>2010</v>
      </c>
      <c r="F99" s="2">
        <f t="shared" si="222"/>
        <v>2011</v>
      </c>
      <c r="G99" s="2">
        <f t="shared" si="223"/>
        <v>2012</v>
      </c>
      <c r="H99" s="2">
        <f t="shared" si="224"/>
        <v>2013</v>
      </c>
      <c r="I99" s="2">
        <f t="shared" si="225"/>
        <v>2014</v>
      </c>
      <c r="J99" s="2">
        <f t="shared" si="226"/>
        <v>2015</v>
      </c>
      <c r="K99" s="2">
        <f t="shared" si="227"/>
        <v>2016</v>
      </c>
      <c r="M99" s="2">
        <f t="shared" si="246"/>
        <v>2089</v>
      </c>
      <c r="N99" s="2">
        <f t="shared" si="243"/>
        <v>2090</v>
      </c>
      <c r="O99" s="2">
        <f t="shared" si="228"/>
        <v>2091</v>
      </c>
      <c r="P99" s="2">
        <f t="shared" si="229"/>
        <v>2092</v>
      </c>
      <c r="Q99" s="2">
        <f t="shared" si="230"/>
        <v>2093</v>
      </c>
      <c r="R99" s="2">
        <f t="shared" si="231"/>
        <v>2094</v>
      </c>
      <c r="S99" s="2">
        <f t="shared" si="232"/>
        <v>2095</v>
      </c>
      <c r="T99" s="2">
        <f t="shared" si="233"/>
        <v>2096</v>
      </c>
      <c r="U99" s="2">
        <f t="shared" si="234"/>
        <v>2097</v>
      </c>
      <c r="W99" s="2">
        <f t="shared" si="247"/>
        <v>2170</v>
      </c>
      <c r="X99" s="2">
        <f t="shared" si="244"/>
        <v>2171</v>
      </c>
      <c r="Y99" s="2">
        <f t="shared" si="235"/>
        <v>2172</v>
      </c>
      <c r="Z99" s="2">
        <f t="shared" si="236"/>
        <v>2173</v>
      </c>
      <c r="AA99" s="2">
        <f t="shared" si="237"/>
        <v>2174</v>
      </c>
      <c r="AB99" s="2">
        <f t="shared" si="238"/>
        <v>2175</v>
      </c>
      <c r="AC99" s="2">
        <f t="shared" si="239"/>
        <v>2176</v>
      </c>
      <c r="AD99" s="2">
        <f t="shared" si="240"/>
        <v>2177</v>
      </c>
      <c r="AE99" s="2">
        <f t="shared" si="241"/>
        <v>2178</v>
      </c>
    </row>
    <row r="100" spans="3:31" x14ac:dyDescent="0.2">
      <c r="C100" s="2">
        <f t="shared" si="245"/>
        <v>2017</v>
      </c>
      <c r="D100" s="2">
        <f t="shared" si="242"/>
        <v>2018</v>
      </c>
      <c r="E100" s="2">
        <f t="shared" si="221"/>
        <v>2019</v>
      </c>
      <c r="F100" s="2">
        <f t="shared" si="222"/>
        <v>2020</v>
      </c>
      <c r="G100" s="2">
        <f t="shared" si="223"/>
        <v>2021</v>
      </c>
      <c r="H100" s="2">
        <f t="shared" si="224"/>
        <v>2022</v>
      </c>
      <c r="I100" s="2">
        <f t="shared" si="225"/>
        <v>2023</v>
      </c>
      <c r="J100" s="2">
        <f t="shared" si="226"/>
        <v>2024</v>
      </c>
      <c r="K100" s="2">
        <f t="shared" si="227"/>
        <v>2025</v>
      </c>
      <c r="M100" s="2">
        <f t="shared" si="246"/>
        <v>2098</v>
      </c>
      <c r="N100" s="2">
        <f t="shared" si="243"/>
        <v>2099</v>
      </c>
      <c r="O100" s="2">
        <f t="shared" si="228"/>
        <v>2100</v>
      </c>
      <c r="P100" s="2">
        <f t="shared" si="229"/>
        <v>2101</v>
      </c>
      <c r="Q100" s="2">
        <f t="shared" si="230"/>
        <v>2102</v>
      </c>
      <c r="R100" s="2">
        <f t="shared" si="231"/>
        <v>2103</v>
      </c>
      <c r="S100" s="2">
        <f t="shared" si="232"/>
        <v>2104</v>
      </c>
      <c r="T100" s="2">
        <f t="shared" si="233"/>
        <v>2105</v>
      </c>
      <c r="U100" s="2">
        <f t="shared" si="234"/>
        <v>2106</v>
      </c>
      <c r="W100" s="2">
        <f t="shared" si="247"/>
        <v>2179</v>
      </c>
      <c r="X100" s="2">
        <f t="shared" si="244"/>
        <v>2180</v>
      </c>
      <c r="Y100" s="2">
        <f t="shared" si="235"/>
        <v>2181</v>
      </c>
      <c r="Z100" s="2">
        <f t="shared" si="236"/>
        <v>2182</v>
      </c>
      <c r="AA100" s="2">
        <f t="shared" si="237"/>
        <v>2183</v>
      </c>
      <c r="AB100" s="2">
        <f t="shared" si="238"/>
        <v>2184</v>
      </c>
      <c r="AC100" s="2">
        <f t="shared" si="239"/>
        <v>2185</v>
      </c>
      <c r="AD100" s="2">
        <f t="shared" si="240"/>
        <v>2186</v>
      </c>
      <c r="AE100" s="2">
        <f t="shared" si="241"/>
        <v>2187</v>
      </c>
    </row>
  </sheetData>
  <sheetProtection password="C43C" sheet="1" objects="1" scenarios="1"/>
  <customSheetViews>
    <customSheetView guid="{6F66D3FE-C856-F243-B48A-FE2D5FE1E38F}" fitToPage="1">
      <selection activeCell="N3" sqref="N3"/>
      <pageMargins left="0.25" right="0.25" top="0.75" bottom="0.75" header="0.3" footer="0.3"/>
      <pageSetup paperSize="9" scale="49" orientation="portrait" r:id="rId1"/>
    </customSheetView>
  </customSheetViews>
  <phoneticPr fontId="7" type="noConversion"/>
  <pageMargins left="0.25" right="0.25" top="0.75" bottom="0.75" header="0.3" footer="0.3"/>
  <pageSetup paperSize="9" scale="4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WormStrainStocks</vt:lpstr>
      <vt:lpstr>Duplicates</vt:lpstr>
      <vt:lpstr>FreezingProgress</vt:lpstr>
      <vt:lpstr>LayoutDuplicates</vt:lpstr>
      <vt:lpstr>LayoutTubeIV</vt:lpstr>
      <vt:lpstr>LayoutTubeIII</vt:lpstr>
      <vt:lpstr>LayoutTubeII</vt:lpstr>
      <vt:lpstr>GenericLayout</vt:lpstr>
      <vt:lpstr>GenericLayoutFirst100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Semple, Jennifer Isabel (IZB)</dc:creator>
  <cp:lastModifiedBy>Microsoft Office User</cp:lastModifiedBy>
  <cp:lastPrinted>2017-06-01T11:33:36Z</cp:lastPrinted>
  <dcterms:created xsi:type="dcterms:W3CDTF">2017-03-23T14:23:42Z</dcterms:created>
  <dcterms:modified xsi:type="dcterms:W3CDTF">2017-06-26T19:20:02Z</dcterms:modified>
</cp:coreProperties>
</file>