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1135Waivers\3.0-analysis\"/>
    </mc:Choice>
  </mc:AlternateContent>
  <xr:revisionPtr revIDLastSave="0" documentId="8_{49902CC6-73D2-4487-A197-D388B2E4309C}" xr6:coauthVersionLast="45" xr6:coauthVersionMax="45" xr10:uidLastSave="{00000000-0000-0000-0000-000000000000}"/>
  <bookViews>
    <workbookView xWindow="-120" yWindow="-120" windowWidth="20730" windowHeight="11160" activeTab="2" xr2:uid="{1CF64513-77A4-4FDF-A508-76D5EC4D052F}"/>
  </bookViews>
  <sheets>
    <sheet name="first" sheetId="1" r:id="rId1"/>
    <sheet name="next" sheetId="2" r:id="rId2"/>
    <sheet name="full" sheetId="3" r:id="rId3"/>
  </sheets>
  <definedNames>
    <definedName name="_xlnm._FilterDatabase" localSheetId="2" hidden="1">full!$A$1:$H$52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D12" i="3"/>
  <c r="E12" i="3"/>
  <c r="D13" i="3"/>
  <c r="D14" i="3"/>
  <c r="E14" i="3"/>
  <c r="D15" i="3"/>
  <c r="D16" i="3"/>
  <c r="D17" i="3"/>
  <c r="E17" i="3"/>
  <c r="D18" i="3"/>
  <c r="D19" i="3"/>
  <c r="D20" i="3"/>
  <c r="E20" i="3"/>
  <c r="D21" i="3"/>
  <c r="E21" i="3"/>
  <c r="D22" i="3"/>
  <c r="E22" i="3"/>
  <c r="D23" i="3"/>
  <c r="E23" i="3"/>
  <c r="D24" i="3"/>
  <c r="D25" i="3"/>
  <c r="E25" i="3"/>
  <c r="D26" i="3"/>
  <c r="E26" i="3"/>
  <c r="D27" i="3"/>
  <c r="E27" i="3"/>
  <c r="D28" i="3"/>
  <c r="E28" i="3"/>
  <c r="D29" i="3"/>
  <c r="D30" i="3"/>
  <c r="E30" i="3"/>
  <c r="D31" i="3"/>
  <c r="E31" i="3"/>
  <c r="D32" i="3"/>
  <c r="E32" i="3"/>
  <c r="D33" i="3"/>
  <c r="E33" i="3"/>
  <c r="D34" i="3"/>
  <c r="D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2" i="3"/>
  <c r="D2" i="3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3" i="2"/>
  <c r="F4" i="2"/>
  <c r="F5" i="2"/>
  <c r="F6" i="2"/>
  <c r="F7" i="2"/>
  <c r="F8" i="2"/>
  <c r="F9" i="2"/>
  <c r="F10" i="2"/>
  <c r="F11" i="2"/>
  <c r="F13" i="2"/>
  <c r="F15" i="2"/>
  <c r="F18" i="2"/>
  <c r="F21" i="2"/>
  <c r="F22" i="2"/>
  <c r="F23" i="2"/>
  <c r="F24" i="2"/>
  <c r="F26" i="2"/>
  <c r="F27" i="2"/>
  <c r="F28" i="2"/>
  <c r="F29" i="2"/>
  <c r="F31" i="2"/>
  <c r="F32" i="2"/>
  <c r="F33" i="2"/>
  <c r="F34" i="2"/>
  <c r="F47" i="2"/>
  <c r="F37" i="2"/>
  <c r="F38" i="2"/>
  <c r="F39" i="2"/>
  <c r="F40" i="2"/>
  <c r="F41" i="2"/>
  <c r="F42" i="2"/>
  <c r="F43" i="2"/>
  <c r="F45" i="2"/>
  <c r="F46" i="2"/>
  <c r="F48" i="2"/>
  <c r="F49" i="2"/>
  <c r="F50" i="2"/>
  <c r="F51" i="2"/>
  <c r="F52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47" i="2"/>
  <c r="I37" i="2"/>
  <c r="I38" i="2"/>
  <c r="I39" i="2"/>
  <c r="I40" i="2"/>
  <c r="I41" i="2"/>
  <c r="I42" i="2"/>
  <c r="I43" i="2"/>
  <c r="I44" i="2"/>
  <c r="I45" i="2"/>
  <c r="I46" i="2"/>
  <c r="I48" i="2"/>
  <c r="I49" i="2"/>
  <c r="I50" i="2"/>
  <c r="I51" i="2"/>
  <c r="I52" i="2"/>
  <c r="I53" i="2"/>
  <c r="I3" i="2"/>
</calcChain>
</file>

<file path=xl/sharedStrings.xml><?xml version="1.0" encoding="utf-8"?>
<sst xmlns="http://schemas.openxmlformats.org/spreadsheetml/2006/main" count="238" uniqueCount="102">
  <si>
    <t>State</t>
  </si>
  <si>
    <t>Source</t>
  </si>
  <si>
    <t>Request-Date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</si>
  <si>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</si>
  <si>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</si>
  <si>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</si>
  <si>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</si>
  <si>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</si>
  <si>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</si>
  <si>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</si>
  <si>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</si>
  <si>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</si>
  <si>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</si>
  <si>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</si>
  <si>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</si>
  <si>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</si>
  <si>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</si>
  <si>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</si>
  <si>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</si>
  <si>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</si>
  <si>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</si>
  <si>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</si>
  <si>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</si>
  <si>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</si>
  <si>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</si>
  <si>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</si>
  <si>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</si>
  <si>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</si>
  <si>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</si>
  <si>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</si>
  <si>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</si>
  <si>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</si>
  <si>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</si>
  <si>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</si>
  <si>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</si>
  <si>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</si>
  <si>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</si>
  <si>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UT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</si>
  <si>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</si>
  <si>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</si>
  <si>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</si>
  <si>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</si>
  <si>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</si>
  <si>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</si>
  <si>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</si>
  <si>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</si>
  <si>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</si>
  <si>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</si>
  <si>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</si>
  <si>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VT</t>
  </si>
  <si>
    <t>WA</t>
  </si>
  <si>
    <t>WI</t>
  </si>
  <si>
    <t>WV</t>
  </si>
  <si>
    <t>WY</t>
  </si>
  <si>
    <t>N_Cat</t>
  </si>
  <si>
    <t>N_Req</t>
  </si>
  <si>
    <t>DaysSinceProc</t>
  </si>
  <si>
    <t>Medicaid</t>
  </si>
  <si>
    <t>LTC</t>
  </si>
  <si>
    <t>FH</t>
  </si>
  <si>
    <t>Prov Enroll</t>
  </si>
  <si>
    <t>R&amp;O</t>
  </si>
  <si>
    <t>Other</t>
  </si>
  <si>
    <t>Susp-FFS-Pareq</t>
  </si>
  <si>
    <t>ReqFFSprovExtPA-phe</t>
  </si>
  <si>
    <t>susPASRR</t>
  </si>
  <si>
    <t>extMDSauth</t>
  </si>
  <si>
    <t>Mcenrollees_proc</t>
  </si>
  <si>
    <t>Mcenrollees_extend</t>
  </si>
  <si>
    <t>app_fee</t>
  </si>
  <si>
    <t>crimbackgroundcheck</t>
  </si>
  <si>
    <t>sitevisit</t>
  </si>
  <si>
    <t>outofstate</t>
  </si>
  <si>
    <t>streamline</t>
  </si>
  <si>
    <t>postpone_revalidate</t>
  </si>
  <si>
    <t>in_statelicense</t>
  </si>
  <si>
    <t>alt_set</t>
  </si>
  <si>
    <t>modifyOASISmds_deadline</t>
  </si>
  <si>
    <t>susp-2wkreq-Rnhha</t>
  </si>
  <si>
    <t>suspHOSPICErnsuper</t>
  </si>
  <si>
    <t>SPA_tribal</t>
  </si>
  <si>
    <t>SPA_submission</t>
  </si>
  <si>
    <t>SPA_publicnotice</t>
  </si>
  <si>
    <t>HCBS_Settings</t>
  </si>
  <si>
    <t>initialreqdate</t>
  </si>
  <si>
    <t>newreqdate</t>
  </si>
  <si>
    <t>dayssincefirst</t>
  </si>
  <si>
    <t>newreq</t>
  </si>
  <si>
    <t>altHCBSprov</t>
  </si>
  <si>
    <t>hcbs_signature_req</t>
  </si>
  <si>
    <t>annualmonitorreq</t>
  </si>
  <si>
    <t>HCBScaredet_timeline</t>
  </si>
  <si>
    <t>hcbs_initeval_reevalreasses</t>
  </si>
  <si>
    <t>HHf2fdeadline</t>
  </si>
  <si>
    <t>total</t>
  </si>
  <si>
    <t>cmsdate</t>
  </si>
  <si>
    <t>newcmsdate</t>
  </si>
  <si>
    <t>newPASRR</t>
  </si>
  <si>
    <t>state_abbr</t>
  </si>
  <si>
    <t>no_PASRR</t>
  </si>
  <si>
    <t>thirty_afterfirst</t>
  </si>
  <si>
    <t>thirty_aftersecond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</si>
</sst>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/>
    <xf numFmtId="0" fontId="3" fillId="0" borderId="0" xfId="1" applyFont="1" applyFill="1" applyBorder="1"/>
    <xf numFmtId="0" fontId="3" fillId="0" borderId="0" xfId="1" applyFont="1" applyFill="1"/>
    <xf numFmtId="0" fontId="2" fillId="0" borderId="0" xfId="0" applyFont="1"/>
    <xf numFmtId="0" fontId="2" fillId="0" borderId="0" xfId="0" applyFont="1" applyFill="1"/>
    <xf numFmtId="0" fontId="4" fillId="0" borderId="0" xfId="0" applyFont="1" applyFill="1" applyBorder="1"/>
    <xf numFmtId="164" fontId="4" fillId="0" borderId="0" xfId="1" applyNumberFormat="1" applyFont="1" applyFill="1" applyBorder="1"/>
    <xf numFmtId="164" fontId="2" fillId="0" borderId="0" xfId="0" applyNumberFormat="1" applyFont="1" applyFill="1" applyBorder="1"/>
    <xf numFmtId="164" fontId="4" fillId="0" borderId="0" xfId="1" applyNumberFormat="1" applyFont="1" applyFill="1"/>
    <xf numFmtId="164" fontId="4" fillId="0" borderId="0" xfId="0" applyNumberFormat="1" applyFont="1" applyFill="1" applyBorder="1"/>
    <xf numFmtId="164" fontId="4" fillId="0" borderId="0" xfId="0" applyNumberFormat="1" applyFont="1" applyFill="1"/>
    <xf numFmtId="0" fontId="4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dicaid.gov/state-resource-center/disaster-response-toolkit/federal-disaster-resources/?entry=54029" TargetMode="External"/><Relationship Id="rId18" Type="http://schemas.openxmlformats.org/officeDocument/2006/relationships/hyperlink" Target="https://www.medicaid.gov/state-resource-center/disaster-response-toolkit/federal-disaster-resources/?entry=54071" TargetMode="External"/><Relationship Id="rId26" Type="http://schemas.openxmlformats.org/officeDocument/2006/relationships/hyperlink" Target="https://www.medicaid.gov/state-resource-center/disaster-response-toolkit/federal-disaster-resources/?entry=54067" TargetMode="External"/><Relationship Id="rId39" Type="http://schemas.openxmlformats.org/officeDocument/2006/relationships/hyperlink" Target="https://www.medicaid.gov/state-resource-center/disaster-response-toolkit/federal-disaster-resources/88881" TargetMode="External"/><Relationship Id="rId3" Type="http://schemas.openxmlformats.org/officeDocument/2006/relationships/hyperlink" Target="https://www.medicaid.gov/state-resource-center/disaster-response-toolkit/federal-disaster-resources/?entry=54039" TargetMode="External"/><Relationship Id="rId21" Type="http://schemas.openxmlformats.org/officeDocument/2006/relationships/hyperlink" Target="https://www.medicaid.gov/state-resource-center/disaster-response-toolkit/federal-disaster-resources/?entry=54075" TargetMode="External"/><Relationship Id="rId34" Type="http://schemas.openxmlformats.org/officeDocument/2006/relationships/hyperlink" Target="https://www.medicaid.gov/state-resource-center/disaster-response-toolkit/federal-disaster-resources/entry/54094" TargetMode="External"/><Relationship Id="rId42" Type="http://schemas.openxmlformats.org/officeDocument/2006/relationships/hyperlink" Target="https://www.medicaid.gov/state-resource-center/disaster-response-toolkit/federal-disaster-resources/89136" TargetMode="External"/><Relationship Id="rId47" Type="http://schemas.openxmlformats.org/officeDocument/2006/relationships/hyperlink" Target="https://www.medicaid.gov/state-resource-center/disaster-response-toolkit/federal-disaster-resources/90996" TargetMode="External"/><Relationship Id="rId50" Type="http://schemas.openxmlformats.org/officeDocument/2006/relationships/hyperlink" Target="https://www.medicaid.gov/state-resource-center/disaster-response-toolkit/federal-disaster-resources/97856" TargetMode="External"/><Relationship Id="rId7" Type="http://schemas.openxmlformats.org/officeDocument/2006/relationships/hyperlink" Target="https://www.medicaid.gov/state-resource-center/disaster-response-toolkit/federal-disaster-resources/?entry=54035" TargetMode="External"/><Relationship Id="rId12" Type="http://schemas.openxmlformats.org/officeDocument/2006/relationships/hyperlink" Target="https://www.medicaid.gov/state-resource-center/disaster-response-toolkit/federal-disaster-resources/?entry=54030" TargetMode="External"/><Relationship Id="rId17" Type="http://schemas.openxmlformats.org/officeDocument/2006/relationships/hyperlink" Target="https://www.medicaid.gov/state-resource-center/disaster-response-toolkit/federal-disaster-resources/?entry=54070" TargetMode="External"/><Relationship Id="rId25" Type="http://schemas.openxmlformats.org/officeDocument/2006/relationships/hyperlink" Target="https://www.medicaid.gov/state-resource-center/disaster-response-toolkit/federal-disaster-resources/?entry=54066" TargetMode="External"/><Relationship Id="rId33" Type="http://schemas.openxmlformats.org/officeDocument/2006/relationships/hyperlink" Target="https://www.medicaid.gov/state-resource-center/disaster-response-toolkit/federal-disaster-resources/?entry=54061" TargetMode="External"/><Relationship Id="rId38" Type="http://schemas.openxmlformats.org/officeDocument/2006/relationships/hyperlink" Target="https://www.medicaid.gov/state-resource-center/disaster-response-toolkit/federal-disaster-resources/88876" TargetMode="External"/><Relationship Id="rId46" Type="http://schemas.openxmlformats.org/officeDocument/2006/relationships/hyperlink" Target="https://www.medicaid.gov/state-resource-center/disaster-response-toolkit/federal-disaster-resources/90986" TargetMode="External"/><Relationship Id="rId2" Type="http://schemas.openxmlformats.org/officeDocument/2006/relationships/hyperlink" Target="https://www.medicaid.gov/state-resource-center/disaster-response-toolkit/federal-disaster-resources/?entry=54022" TargetMode="External"/><Relationship Id="rId16" Type="http://schemas.openxmlformats.org/officeDocument/2006/relationships/hyperlink" Target="https://www.medicaid.gov/state-resource-center/disaster-response-toolkit/federal-disaster-resources/?entry=54048" TargetMode="External"/><Relationship Id="rId20" Type="http://schemas.openxmlformats.org/officeDocument/2006/relationships/hyperlink" Target="https://www.medicaid.gov/state-resource-center/disaster-response-toolkit/federal-disaster-resources/?entry=54073" TargetMode="External"/><Relationship Id="rId29" Type="http://schemas.openxmlformats.org/officeDocument/2006/relationships/hyperlink" Target="https://www.medicaid.gov/state-resource-center/disaster-response-toolkit/federal-disaster-resources/?entry=54054" TargetMode="External"/><Relationship Id="rId41" Type="http://schemas.openxmlformats.org/officeDocument/2006/relationships/hyperlink" Target="https://www.medicaid.gov/state-resource-center/disaster-response-toolkit/federal-disaster-resources/89126" TargetMode="External"/><Relationship Id="rId1" Type="http://schemas.openxmlformats.org/officeDocument/2006/relationships/hyperlink" Target="https://www.medicaid.gov/state-resource-center/disaster-response-toolkit/federal-disaster-resources/?entry=53995" TargetMode="External"/><Relationship Id="rId6" Type="http://schemas.openxmlformats.org/officeDocument/2006/relationships/hyperlink" Target="https://www.medicaid.gov/state-resource-center/disaster-response-toolkit/federal-disaster-resources/?entry=54036" TargetMode="External"/><Relationship Id="rId11" Type="http://schemas.openxmlformats.org/officeDocument/2006/relationships/hyperlink" Target="https://www.medicaid.gov/state-resource-center/disaster-response-toolkit/federal-disaster-resources/?entry=54031" TargetMode="External"/><Relationship Id="rId24" Type="http://schemas.openxmlformats.org/officeDocument/2006/relationships/hyperlink" Target="https://www.medicaid.gov/state-resource-center/disaster-response-toolkit/federal-disaster-resources/?entry=54065" TargetMode="External"/><Relationship Id="rId32" Type="http://schemas.openxmlformats.org/officeDocument/2006/relationships/hyperlink" Target="https://www.medicaid.gov/state-resource-center/disaster-response-toolkit/federal-disaster-resources/?entry=54060" TargetMode="External"/><Relationship Id="rId37" Type="http://schemas.openxmlformats.org/officeDocument/2006/relationships/hyperlink" Target="https://www.medicaid.gov/state-resource-center/disaster-response-toolkit/federal-disaster-resources/entry/54093" TargetMode="External"/><Relationship Id="rId40" Type="http://schemas.openxmlformats.org/officeDocument/2006/relationships/hyperlink" Target="https://www.medicaid.gov/state-resource-center/disaster-response-toolkit/federal-disaster-resources/88951" TargetMode="External"/><Relationship Id="rId45" Type="http://schemas.openxmlformats.org/officeDocument/2006/relationships/hyperlink" Target="https://www.medicaid.gov/state-resource-center/disaster-response-toolkit/federal-disaster-resources/89311" TargetMode="External"/><Relationship Id="rId5" Type="http://schemas.openxmlformats.org/officeDocument/2006/relationships/hyperlink" Target="https://www.medicaid.gov/state-resource-center/disaster-response-toolkit/federal-disaster-resources/?entry=54037" TargetMode="External"/><Relationship Id="rId15" Type="http://schemas.openxmlformats.org/officeDocument/2006/relationships/hyperlink" Target="https://www.medicaid.gov/state-resource-center/disaster-response-toolkit/federal-disaster-resources/?entry=54046" TargetMode="External"/><Relationship Id="rId23" Type="http://schemas.openxmlformats.org/officeDocument/2006/relationships/hyperlink" Target="https://www.medicaid.gov/state-resource-center/disaster-response-toolkit/federal-disaster-resources/?entry=54064" TargetMode="External"/><Relationship Id="rId28" Type="http://schemas.openxmlformats.org/officeDocument/2006/relationships/hyperlink" Target="https://www.medicaid.gov/state-resource-center/disaster-response-toolkit/federal-disaster-resources/entry/54052" TargetMode="External"/><Relationship Id="rId36" Type="http://schemas.openxmlformats.org/officeDocument/2006/relationships/hyperlink" Target="https://www.medicaid.gov/state-resource-center/disaster-response-toolkit/federal-disaster-resources/entry/54092" TargetMode="External"/><Relationship Id="rId49" Type="http://schemas.openxmlformats.org/officeDocument/2006/relationships/hyperlink" Target="https://www.medicaid.gov/state-resource-center/disaster-response-toolkit/federal-disaster-resources/97716" TargetMode="External"/><Relationship Id="rId10" Type="http://schemas.openxmlformats.org/officeDocument/2006/relationships/hyperlink" Target="https://www.medicaid.gov/state-resource-center/disaster-response-toolkit/federal-disaster-resources/?entry=54032" TargetMode="External"/><Relationship Id="rId19" Type="http://schemas.openxmlformats.org/officeDocument/2006/relationships/hyperlink" Target="https://www.medicaid.gov/state-resource-center/disaster-response-toolkit/federal-disaster-resources/?entry=54072" TargetMode="External"/><Relationship Id="rId31" Type="http://schemas.openxmlformats.org/officeDocument/2006/relationships/hyperlink" Target="https://www.medicaid.gov/state-resource-center/disaster-response-toolkit/federal-disaster-resources/?entry=54059" TargetMode="External"/><Relationship Id="rId44" Type="http://schemas.openxmlformats.org/officeDocument/2006/relationships/hyperlink" Target="https://www.medicaid.gov/state-resource-center/disaster-response-toolkit/federal-disaster-resources/89261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medicaid.gov/state-resource-center/disaster-response-toolkit/federal-disaster-resources/?entry=54038" TargetMode="External"/><Relationship Id="rId9" Type="http://schemas.openxmlformats.org/officeDocument/2006/relationships/hyperlink" Target="https://www.medicaid.gov/state-resource-center/disaster-response-toolkit/federal-disaster-resources/?entry=54033" TargetMode="External"/><Relationship Id="rId14" Type="http://schemas.openxmlformats.org/officeDocument/2006/relationships/hyperlink" Target="https://www.medicaid.gov/state-resource-center/disaster-response-toolkit/federal-disaster-resources/?entry=54047" TargetMode="External"/><Relationship Id="rId22" Type="http://schemas.openxmlformats.org/officeDocument/2006/relationships/hyperlink" Target="https://www.medicaid.gov/state-resource-center/disaster-response-toolkit/federal-disaster-resources/?entry=54063" TargetMode="External"/><Relationship Id="rId27" Type="http://schemas.openxmlformats.org/officeDocument/2006/relationships/hyperlink" Target="https://www.medicaid.gov/state-resource-center/disaster-response-toolkit/federal-disaster-resources/?entry=54051" TargetMode="External"/><Relationship Id="rId30" Type="http://schemas.openxmlformats.org/officeDocument/2006/relationships/hyperlink" Target="https://www.medicaid.gov/state-resource-center/disaster-response-toolkit/federal-disaster-resources/entry/54054" TargetMode="External"/><Relationship Id="rId35" Type="http://schemas.openxmlformats.org/officeDocument/2006/relationships/hyperlink" Target="https://www.medicaid.gov/state-resource-center/disaster-response-toolkit/federal-disaster-resources/entry/54091" TargetMode="External"/><Relationship Id="rId43" Type="http://schemas.openxmlformats.org/officeDocument/2006/relationships/hyperlink" Target="https://www.medicaid.gov/state-resource-center/disaster-response-toolkit/federal-disaster-resources/89161" TargetMode="External"/><Relationship Id="rId48" Type="http://schemas.openxmlformats.org/officeDocument/2006/relationships/hyperlink" Target="https://www.medicaid.gov/state-resource-center/disaster-response-toolkit/federal-disaster-resources/92206" TargetMode="External"/><Relationship Id="rId8" Type="http://schemas.openxmlformats.org/officeDocument/2006/relationships/hyperlink" Target="https://www.medicaid.gov/state-resource-center/disaster-response-toolkit/federal-disaster-resources/?entry=54034" TargetMode="External"/><Relationship Id="rId51" Type="http://schemas.openxmlformats.org/officeDocument/2006/relationships/hyperlink" Target="https://www.medicaid.gov/state-resource-center/disaster-response-toolkit/federal-disaster-resources/8775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caid.gov/state-resource-center/disaster-response-toolkit/federal-disaster-resources/99271" TargetMode="External"/><Relationship Id="rId13" Type="http://schemas.openxmlformats.org/officeDocument/2006/relationships/hyperlink" Target="https://www.medicaid.gov/state-resource-center/disaster-response-toolkit/federal-disaster-resources/98241" TargetMode="External"/><Relationship Id="rId18" Type="http://schemas.openxmlformats.org/officeDocument/2006/relationships/hyperlink" Target="https://www.medicaid.gov/state-resource-center/disaster-response-toolkit/federal-disaster-resources/98341" TargetMode="External"/><Relationship Id="rId26" Type="http://schemas.openxmlformats.org/officeDocument/2006/relationships/hyperlink" Target="https://www.medicaid.gov/state-resource-center/disaster-response-toolkit/federal-disaster-resources/98316" TargetMode="External"/><Relationship Id="rId39" Type="http://schemas.openxmlformats.org/officeDocument/2006/relationships/hyperlink" Target="https://www.medicaid.gov/state-resource-center/disaster-response-toolkit/federal-disaster-resources/98396" TargetMode="External"/><Relationship Id="rId3" Type="http://schemas.openxmlformats.org/officeDocument/2006/relationships/hyperlink" Target="https://www.medicaid.gov/state-resource-center/disaster-response-toolkit/federal-disaster-resources/98801" TargetMode="External"/><Relationship Id="rId21" Type="http://schemas.openxmlformats.org/officeDocument/2006/relationships/hyperlink" Target="https://www.medicaid.gov/state-resource-center/disaster-response-toolkit/federal-disaster-resources/98426" TargetMode="External"/><Relationship Id="rId34" Type="http://schemas.openxmlformats.org/officeDocument/2006/relationships/hyperlink" Target="https://www.medicaid.gov/state-resource-center/disaster-response-toolkit/federal-disaster-resources/99171" TargetMode="External"/><Relationship Id="rId7" Type="http://schemas.openxmlformats.org/officeDocument/2006/relationships/hyperlink" Target="https://www.medicaid.gov/state-resource-center/disaster-response-toolkit/federal-disaster-resources/99166" TargetMode="External"/><Relationship Id="rId12" Type="http://schemas.openxmlformats.org/officeDocument/2006/relationships/hyperlink" Target="https://www.medicaid.gov/state-resource-center/disaster-response-toolkit/federal-disaster-resources/98236" TargetMode="External"/><Relationship Id="rId17" Type="http://schemas.openxmlformats.org/officeDocument/2006/relationships/hyperlink" Target="https://www.medicaid.gov/state-resource-center/disaster-response-toolkit/federal-disaster-resources/98326" TargetMode="External"/><Relationship Id="rId25" Type="http://schemas.openxmlformats.org/officeDocument/2006/relationships/hyperlink" Target="https://www.medicaid.gov/state-resource-center/disaster-response-toolkit/federal-disaster-resources/98666" TargetMode="External"/><Relationship Id="rId33" Type="http://schemas.openxmlformats.org/officeDocument/2006/relationships/hyperlink" Target="https://www.medicaid.gov/state-resource-center/disaster-response-toolkit/federal-disaster-resources/99176" TargetMode="External"/><Relationship Id="rId38" Type="http://schemas.openxmlformats.org/officeDocument/2006/relationships/hyperlink" Target="https://www.medicaid.gov/state-resource-center/disaster-response-toolkit/federal-disaster-resources/98431" TargetMode="External"/><Relationship Id="rId2" Type="http://schemas.openxmlformats.org/officeDocument/2006/relationships/hyperlink" Target="https://www.medicaid.gov/state-resource-center/disaster-response-toolkit/federal-disaster-resources/98736" TargetMode="External"/><Relationship Id="rId16" Type="http://schemas.openxmlformats.org/officeDocument/2006/relationships/hyperlink" Target="https://www.medicaid.gov/state-resource-center/disaster-response-toolkit/federal-disaster-resources/98321" TargetMode="External"/><Relationship Id="rId20" Type="http://schemas.openxmlformats.org/officeDocument/2006/relationships/hyperlink" Target="https://www.medicaid.gov/state-resource-center/disaster-response-toolkit/federal-disaster-resources/98361" TargetMode="External"/><Relationship Id="rId29" Type="http://schemas.openxmlformats.org/officeDocument/2006/relationships/hyperlink" Target="https://www.medicaid.gov/state-resource-center/disaster-response-toolkit/federal-disaster-resources/98731" TargetMode="External"/><Relationship Id="rId1" Type="http://schemas.openxmlformats.org/officeDocument/2006/relationships/hyperlink" Target="https://www.medicaid.gov/state-resource-center/disaster-response-toolkit/federal-disaster-resources/99686" TargetMode="External"/><Relationship Id="rId6" Type="http://schemas.openxmlformats.org/officeDocument/2006/relationships/hyperlink" Target="https://www.medicaid.gov/state-resource-center/disaster-response-toolkit/federal-disaster-resources/99146" TargetMode="External"/><Relationship Id="rId11" Type="http://schemas.openxmlformats.org/officeDocument/2006/relationships/hyperlink" Target="https://www.medicaid.gov/state-resource-center/disaster-response-toolkit/federal-disaster-resources/98211" TargetMode="External"/><Relationship Id="rId24" Type="http://schemas.openxmlformats.org/officeDocument/2006/relationships/hyperlink" Target="https://www.medicaid.gov/state-resource-center/disaster-response-toolkit/federal-disaster-resources/98631" TargetMode="External"/><Relationship Id="rId32" Type="http://schemas.openxmlformats.org/officeDocument/2006/relationships/hyperlink" Target="https://www.medicaid.gov/state-resource-center/disaster-response-toolkit/federal-disaster-resources/99266" TargetMode="External"/><Relationship Id="rId37" Type="http://schemas.openxmlformats.org/officeDocument/2006/relationships/hyperlink" Target="https://www.medicaid.gov/state-resource-center/disaster-response-toolkit/federal-disaster-resources/98576" TargetMode="External"/><Relationship Id="rId5" Type="http://schemas.openxmlformats.org/officeDocument/2006/relationships/hyperlink" Target="https://www.medicaid.gov/state-resource-center/disaster-response-toolkit/federal-disaster-resources/99071" TargetMode="External"/><Relationship Id="rId15" Type="http://schemas.openxmlformats.org/officeDocument/2006/relationships/hyperlink" Target="https://www.medicaid.gov/state-resource-center/disaster-response-toolkit/federal-disaster-resources/98251" TargetMode="External"/><Relationship Id="rId23" Type="http://schemas.openxmlformats.org/officeDocument/2006/relationships/hyperlink" Target="https://www.medicaid.gov/state-resource-center/disaster-response-toolkit/federal-disaster-resources/98626" TargetMode="External"/><Relationship Id="rId28" Type="http://schemas.openxmlformats.org/officeDocument/2006/relationships/hyperlink" Target="https://www.medicaid.gov/state-resource-center/disaster-response-toolkit/federal-disaster-resources/98336" TargetMode="External"/><Relationship Id="rId36" Type="http://schemas.openxmlformats.org/officeDocument/2006/relationships/hyperlink" Target="https://www.medicaid.gov/state-resource-center/disaster-response-toolkit/federal-disaster-resources/98741" TargetMode="External"/><Relationship Id="rId10" Type="http://schemas.openxmlformats.org/officeDocument/2006/relationships/hyperlink" Target="https://www.medicaid.gov/state-resource-center/disaster-response-toolkit/federal-disaster-resources/98206" TargetMode="External"/><Relationship Id="rId19" Type="http://schemas.openxmlformats.org/officeDocument/2006/relationships/hyperlink" Target="https://www.medicaid.gov/state-resource-center/disaster-response-toolkit/federal-disaster-resources/98346" TargetMode="External"/><Relationship Id="rId31" Type="http://schemas.openxmlformats.org/officeDocument/2006/relationships/hyperlink" Target="https://www.medicaid.gov/state-resource-center/disaster-response-toolkit/federal-disaster-resources/99316" TargetMode="External"/><Relationship Id="rId4" Type="http://schemas.openxmlformats.org/officeDocument/2006/relationships/hyperlink" Target="https://www.medicaid.gov/state-resource-center/disaster-response-toolkit/federal-disaster-resources/98866" TargetMode="External"/><Relationship Id="rId9" Type="http://schemas.openxmlformats.org/officeDocument/2006/relationships/hyperlink" Target="https://www.medicaid.gov/state-resource-center/disaster-response-toolkit/federal-disaster-resources/99441" TargetMode="External"/><Relationship Id="rId14" Type="http://schemas.openxmlformats.org/officeDocument/2006/relationships/hyperlink" Target="https://www.medicaid.gov/state-resource-center/disaster-response-toolkit/federal-disaster-resources/98246" TargetMode="External"/><Relationship Id="rId22" Type="http://schemas.openxmlformats.org/officeDocument/2006/relationships/hyperlink" Target="https://www.medicaid.gov/state-resource-center/disaster-response-toolkit/federal-disaster-resources/98501" TargetMode="External"/><Relationship Id="rId27" Type="http://schemas.openxmlformats.org/officeDocument/2006/relationships/hyperlink" Target="https://www.medicaid.gov/state-resource-center/disaster-response-toolkit/federal-disaster-resources/98331" TargetMode="External"/><Relationship Id="rId30" Type="http://schemas.openxmlformats.org/officeDocument/2006/relationships/hyperlink" Target="https://www.medicaid.gov/state-resource-center/disaster-response-toolkit/federal-disaster-resources/99406" TargetMode="External"/><Relationship Id="rId35" Type="http://schemas.openxmlformats.org/officeDocument/2006/relationships/hyperlink" Target="https://www.medicaid.gov/state-resource-center/disaster-response-toolkit/federal-disaster-resources/991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FCDEB-DC17-419F-85B4-599F51D2DE3D}">
  <dimension ref="A1:AB53"/>
  <sheetViews>
    <sheetView zoomScale="80" zoomScaleNormal="80" workbookViewId="0">
      <selection activeCell="AC1" sqref="AC1:AC1048576"/>
    </sheetView>
  </sheetViews>
  <sheetFormatPr defaultRowHeight="12.75" x14ac:dyDescent="0.2"/>
  <cols>
    <col min="1" max="1" width="5.7109375" style="1" bestFit="1" customWidth="1"/>
    <col min="2" max="2" width="7" style="1" bestFit="1" customWidth="1"/>
    <col min="3" max="3" width="10.85546875" style="1" bestFit="1" customWidth="1"/>
    <col min="4" max="4" width="12.85546875" style="1" bestFit="1" customWidth="1"/>
    <col min="5" max="5" width="13.5703125" style="1" bestFit="1" customWidth="1"/>
    <col min="6" max="6" width="6.28515625" style="1" bestFit="1" customWidth="1"/>
    <col min="7" max="7" width="6.5703125" style="1" bestFit="1" customWidth="1"/>
    <col min="8" max="8" width="13.85546875" style="1" bestFit="1" customWidth="1"/>
    <col min="9" max="9" width="19.5703125" style="1" bestFit="1" customWidth="1"/>
    <col min="10" max="10" width="9.28515625" style="1" bestFit="1" customWidth="1"/>
    <col min="11" max="11" width="11.5703125" style="1" bestFit="1" customWidth="1"/>
    <col min="12" max="12" width="16.5703125" style="1" bestFit="1" customWidth="1"/>
    <col min="13" max="13" width="18.85546875" style="1" bestFit="1" customWidth="1"/>
    <col min="14" max="14" width="10.140625" style="1" bestFit="1" customWidth="1"/>
    <col min="15" max="15" width="20" style="1" bestFit="1" customWidth="1"/>
    <col min="16" max="16" width="8" style="1" bestFit="1" customWidth="1"/>
    <col min="17" max="17" width="10.140625" style="1" bestFit="1" customWidth="1"/>
    <col min="18" max="18" width="10.5703125" style="1" bestFit="1" customWidth="1"/>
    <col min="19" max="19" width="19.28515625" style="1" bestFit="1" customWidth="1"/>
    <col min="20" max="20" width="14.42578125" style="1" bestFit="1" customWidth="1"/>
    <col min="21" max="21" width="7.140625" style="1" bestFit="1" customWidth="1"/>
    <col min="22" max="22" width="24.140625" style="1" bestFit="1" customWidth="1"/>
    <col min="23" max="23" width="18" style="1" bestFit="1" customWidth="1"/>
    <col min="24" max="24" width="19.140625" style="1" bestFit="1" customWidth="1"/>
    <col min="25" max="25" width="9.85546875" style="1" bestFit="1" customWidth="1"/>
    <col min="26" max="26" width="15" style="1" bestFit="1" customWidth="1"/>
    <col min="27" max="27" width="15.85546875" style="1" bestFit="1" customWidth="1"/>
    <col min="28" max="28" width="13.140625" style="1" bestFit="1" customWidth="1"/>
    <col min="29" max="29" width="2.28515625" style="1" bestFit="1" customWidth="1"/>
    <col min="30" max="16384" width="9.140625" style="1"/>
  </cols>
  <sheetData>
    <row r="1" spans="1:28" x14ac:dyDescent="0.2">
      <c r="H1" s="1" t="s">
        <v>57</v>
      </c>
      <c r="J1" s="1" t="s">
        <v>58</v>
      </c>
      <c r="L1" s="1" t="s">
        <v>59</v>
      </c>
      <c r="N1" s="1" t="s">
        <v>60</v>
      </c>
      <c r="V1" s="1" t="s">
        <v>61</v>
      </c>
      <c r="Y1" s="1" t="s">
        <v>62</v>
      </c>
    </row>
    <row r="2" spans="1:28" x14ac:dyDescent="0.2">
      <c r="A2" s="1" t="s">
        <v>0</v>
      </c>
      <c r="B2" s="1" t="s">
        <v>1</v>
      </c>
      <c r="C2" s="1" t="s">
        <v>95</v>
      </c>
      <c r="D2" s="1" t="s">
        <v>2</v>
      </c>
      <c r="E2" s="1" t="s">
        <v>56</v>
      </c>
      <c r="F2" s="1" t="s">
        <v>54</v>
      </c>
      <c r="G2" s="1" t="s">
        <v>55</v>
      </c>
      <c r="H2" s="1" t="s">
        <v>63</v>
      </c>
      <c r="I2" s="1" t="s">
        <v>64</v>
      </c>
      <c r="J2" s="1" t="s">
        <v>65</v>
      </c>
      <c r="K2" s="1" t="s">
        <v>66</v>
      </c>
      <c r="L2" s="1" t="s">
        <v>67</v>
      </c>
      <c r="M2" s="1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1" t="s">
        <v>83</v>
      </c>
    </row>
    <row r="3" spans="1:28" x14ac:dyDescent="0.2">
      <c r="A3" s="1" t="s">
        <v>3</v>
      </c>
      <c r="B3" s="2">
        <v>1</v>
      </c>
      <c r="C3" s="7">
        <v>43923</v>
      </c>
      <c r="D3" s="8">
        <v>43917</v>
      </c>
      <c r="E3" s="1">
        <v>14</v>
      </c>
      <c r="F3" s="1">
        <v>5</v>
      </c>
      <c r="G3" s="1">
        <v>11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1</v>
      </c>
      <c r="T3" s="1">
        <v>1</v>
      </c>
      <c r="U3" s="1">
        <v>1</v>
      </c>
      <c r="V3" s="1">
        <v>0</v>
      </c>
      <c r="W3" s="1">
        <v>0</v>
      </c>
      <c r="X3" s="1">
        <v>0</v>
      </c>
      <c r="Y3" s="1">
        <v>1</v>
      </c>
      <c r="Z3" s="1">
        <v>0</v>
      </c>
      <c r="AA3" s="1">
        <v>0</v>
      </c>
      <c r="AB3" s="1">
        <v>0</v>
      </c>
    </row>
    <row r="4" spans="1:28" x14ac:dyDescent="0.2">
      <c r="A4" s="1" t="s">
        <v>4</v>
      </c>
      <c r="B4" s="2">
        <v>1</v>
      </c>
      <c r="C4" s="7">
        <v>43913</v>
      </c>
      <c r="D4" s="8">
        <v>43908</v>
      </c>
      <c r="E4" s="1">
        <v>5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s="1" t="s">
        <v>5</v>
      </c>
      <c r="B5" s="2">
        <v>1</v>
      </c>
      <c r="C5" s="7">
        <v>43923</v>
      </c>
      <c r="D5" s="8">
        <v>43920</v>
      </c>
      <c r="E5" s="1">
        <v>17</v>
      </c>
      <c r="F5" s="1">
        <v>4</v>
      </c>
      <c r="G5" s="1">
        <v>11</v>
      </c>
      <c r="H5" s="1">
        <v>0</v>
      </c>
      <c r="I5" s="1">
        <v>0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1</v>
      </c>
      <c r="AA5" s="1">
        <v>1</v>
      </c>
      <c r="AB5" s="1">
        <v>0</v>
      </c>
    </row>
    <row r="6" spans="1:28" x14ac:dyDescent="0.2">
      <c r="A6" s="1" t="s">
        <v>6</v>
      </c>
      <c r="B6" s="2">
        <v>1</v>
      </c>
      <c r="C6" s="7">
        <v>43913</v>
      </c>
      <c r="D6" s="8">
        <v>43907</v>
      </c>
      <c r="E6" s="1">
        <v>4</v>
      </c>
      <c r="F6" s="1">
        <v>3</v>
      </c>
      <c r="G6" s="1">
        <v>9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s="1" t="s">
        <v>7</v>
      </c>
      <c r="B7" s="2">
        <v>1</v>
      </c>
      <c r="C7" s="7">
        <v>43913</v>
      </c>
      <c r="D7" s="8">
        <v>43906</v>
      </c>
      <c r="E7" s="1">
        <v>3</v>
      </c>
      <c r="F7" s="1">
        <v>3</v>
      </c>
      <c r="G7" s="1">
        <v>11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s="1" t="s">
        <v>8</v>
      </c>
      <c r="B8" s="2">
        <v>1</v>
      </c>
      <c r="C8" s="7">
        <v>43916</v>
      </c>
      <c r="D8" s="8">
        <v>43914</v>
      </c>
      <c r="E8" s="1">
        <v>11</v>
      </c>
      <c r="F8" s="1">
        <v>5</v>
      </c>
      <c r="G8" s="1">
        <v>15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</row>
    <row r="9" spans="1:28" x14ac:dyDescent="0.2">
      <c r="A9" s="1" t="s">
        <v>9</v>
      </c>
      <c r="B9" s="2">
        <v>1</v>
      </c>
      <c r="C9" s="7">
        <v>43917</v>
      </c>
      <c r="D9" s="8">
        <v>43913</v>
      </c>
      <c r="E9" s="1">
        <v>10</v>
      </c>
      <c r="F9" s="1">
        <v>4</v>
      </c>
      <c r="G9" s="1">
        <v>14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1</v>
      </c>
      <c r="Z9" s="1">
        <v>1</v>
      </c>
      <c r="AA9" s="1">
        <v>1</v>
      </c>
      <c r="AB9" s="1">
        <v>0</v>
      </c>
    </row>
    <row r="10" spans="1:28" x14ac:dyDescent="0.2">
      <c r="A10" s="1" t="s">
        <v>10</v>
      </c>
      <c r="B10" s="2">
        <v>1</v>
      </c>
      <c r="C10" s="7">
        <v>43924</v>
      </c>
      <c r="D10" s="8">
        <v>43922</v>
      </c>
      <c r="E10" s="1">
        <v>19</v>
      </c>
      <c r="F10" s="1">
        <v>4</v>
      </c>
      <c r="G10" s="1">
        <v>12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1</v>
      </c>
      <c r="AA10" s="1">
        <v>1</v>
      </c>
      <c r="AB10" s="1">
        <v>0</v>
      </c>
    </row>
    <row r="11" spans="1:28" x14ac:dyDescent="0.2">
      <c r="A11" s="1" t="s">
        <v>11</v>
      </c>
      <c r="B11" s="2">
        <v>1</v>
      </c>
      <c r="C11" s="7">
        <v>43917</v>
      </c>
      <c r="D11" s="8">
        <v>43914</v>
      </c>
      <c r="E11" s="1">
        <v>11</v>
      </c>
      <c r="F11" s="1">
        <v>4</v>
      </c>
      <c r="G11" s="1">
        <v>11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  <c r="T11" s="1">
        <v>1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s="1" t="s">
        <v>12</v>
      </c>
      <c r="B12" s="2">
        <v>1</v>
      </c>
      <c r="C12" s="7">
        <v>43906</v>
      </c>
      <c r="D12" s="8">
        <v>43903</v>
      </c>
      <c r="E12" s="1">
        <v>0</v>
      </c>
      <c r="F12" s="1">
        <v>4</v>
      </c>
      <c r="G12" s="1">
        <v>12</v>
      </c>
      <c r="H12" s="1">
        <v>1</v>
      </c>
      <c r="I12" s="1">
        <v>0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s="1" t="s">
        <v>13</v>
      </c>
      <c r="B13" s="2">
        <v>1</v>
      </c>
      <c r="C13" s="7">
        <v>43922</v>
      </c>
      <c r="D13" s="8">
        <v>43918</v>
      </c>
      <c r="E13" s="1">
        <v>15</v>
      </c>
      <c r="F13" s="1">
        <v>4</v>
      </c>
      <c r="G13" s="1">
        <v>11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</row>
    <row r="14" spans="1:28" x14ac:dyDescent="0.2">
      <c r="A14" s="1" t="s">
        <v>14</v>
      </c>
      <c r="B14" s="2">
        <v>1</v>
      </c>
      <c r="C14" s="7">
        <v>43916</v>
      </c>
      <c r="D14" s="8">
        <v>43910</v>
      </c>
      <c r="E14" s="1">
        <v>7</v>
      </c>
      <c r="F14" s="1">
        <v>5</v>
      </c>
      <c r="G14" s="1">
        <v>14</v>
      </c>
      <c r="H14" s="1">
        <v>1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0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0</v>
      </c>
    </row>
    <row r="15" spans="1:28" x14ac:dyDescent="0.2">
      <c r="A15" s="1" t="s">
        <v>15</v>
      </c>
      <c r="B15" s="2">
        <v>1</v>
      </c>
      <c r="C15" s="7">
        <v>43915</v>
      </c>
      <c r="D15" s="8">
        <v>43908</v>
      </c>
      <c r="E15" s="1">
        <v>5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</row>
    <row r="16" spans="1:28" x14ac:dyDescent="0.2">
      <c r="A16" s="1" t="s">
        <v>16</v>
      </c>
      <c r="B16" s="2">
        <v>1</v>
      </c>
      <c r="C16" s="7">
        <v>43916</v>
      </c>
      <c r="D16" s="8">
        <v>43913</v>
      </c>
      <c r="E16" s="1">
        <v>10</v>
      </c>
      <c r="F16" s="1">
        <v>3</v>
      </c>
      <c r="G16" s="1">
        <v>10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s="1" t="s">
        <v>17</v>
      </c>
      <c r="B17" s="2">
        <v>1</v>
      </c>
      <c r="C17" s="7">
        <v>43913</v>
      </c>
      <c r="D17" s="8">
        <v>43909</v>
      </c>
      <c r="E17" s="1">
        <v>6</v>
      </c>
      <c r="F17" s="1">
        <v>4</v>
      </c>
      <c r="G17" s="1">
        <v>12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</row>
    <row r="18" spans="1:28" x14ac:dyDescent="0.2">
      <c r="A18" s="1" t="s">
        <v>18</v>
      </c>
      <c r="B18" s="2">
        <v>1</v>
      </c>
      <c r="C18" s="7">
        <v>43915</v>
      </c>
      <c r="D18" s="8">
        <v>43909</v>
      </c>
      <c r="E18" s="1">
        <v>6</v>
      </c>
      <c r="F18" s="1">
        <v>4</v>
      </c>
      <c r="G18" s="1">
        <v>12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s="1" t="s">
        <v>19</v>
      </c>
      <c r="B19" s="2">
        <v>1</v>
      </c>
      <c r="C19" s="7">
        <v>43914</v>
      </c>
      <c r="D19" s="8">
        <v>43910</v>
      </c>
      <c r="E19" s="1">
        <v>7</v>
      </c>
      <c r="F19" s="1">
        <v>4</v>
      </c>
      <c r="G19" s="1">
        <v>11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</row>
    <row r="20" spans="1:28" x14ac:dyDescent="0.2">
      <c r="A20" s="1" t="s">
        <v>20</v>
      </c>
      <c r="B20" s="2">
        <v>1</v>
      </c>
      <c r="C20" s="7">
        <v>43915</v>
      </c>
      <c r="D20" s="8">
        <v>43909</v>
      </c>
      <c r="E20" s="1">
        <v>6</v>
      </c>
      <c r="F20" s="1">
        <v>4</v>
      </c>
      <c r="G20" s="1">
        <v>11</v>
      </c>
      <c r="H20" s="1">
        <v>1</v>
      </c>
      <c r="I20" s="1">
        <v>0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s="1" t="s">
        <v>21</v>
      </c>
      <c r="B21" s="2">
        <v>1</v>
      </c>
      <c r="C21" s="7">
        <v>43913</v>
      </c>
      <c r="D21" s="8">
        <v>43907</v>
      </c>
      <c r="E21" s="1">
        <v>4</v>
      </c>
      <c r="F21" s="1">
        <v>3</v>
      </c>
      <c r="G21" s="1">
        <v>10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</row>
    <row r="22" spans="1:28" x14ac:dyDescent="0.2">
      <c r="A22" s="1" t="s">
        <v>22</v>
      </c>
      <c r="B22" s="2">
        <v>1</v>
      </c>
      <c r="C22" s="7">
        <v>43916</v>
      </c>
      <c r="D22" s="8">
        <v>43910</v>
      </c>
      <c r="E22" s="1">
        <v>7</v>
      </c>
      <c r="F22" s="1">
        <v>5</v>
      </c>
      <c r="G22" s="1">
        <v>15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1</v>
      </c>
      <c r="Z22" s="1">
        <v>1</v>
      </c>
      <c r="AA22" s="1">
        <v>1</v>
      </c>
      <c r="AB22" s="1">
        <v>0</v>
      </c>
    </row>
    <row r="23" spans="1:28" x14ac:dyDescent="0.2">
      <c r="A23" s="1" t="s">
        <v>23</v>
      </c>
      <c r="B23" s="3">
        <v>1</v>
      </c>
      <c r="C23" s="9">
        <v>43916</v>
      </c>
      <c r="D23" s="8">
        <v>43910</v>
      </c>
      <c r="E23" s="1">
        <v>7</v>
      </c>
      <c r="F23" s="1">
        <v>5</v>
      </c>
      <c r="G23" s="1">
        <v>15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</row>
    <row r="24" spans="1:28" x14ac:dyDescent="0.2">
      <c r="A24" s="1" t="s">
        <v>24</v>
      </c>
      <c r="B24" s="2">
        <v>1</v>
      </c>
      <c r="C24" s="7">
        <v>43928</v>
      </c>
      <c r="D24" s="8">
        <v>43923</v>
      </c>
      <c r="E24" s="1">
        <v>20</v>
      </c>
      <c r="F24" s="1">
        <v>5</v>
      </c>
      <c r="G24" s="1">
        <v>14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1</v>
      </c>
      <c r="Z24" s="1">
        <v>1</v>
      </c>
      <c r="AA24" s="1">
        <v>1</v>
      </c>
      <c r="AB24" s="1">
        <v>0</v>
      </c>
    </row>
    <row r="25" spans="1:28" x14ac:dyDescent="0.2">
      <c r="A25" s="1" t="s">
        <v>25</v>
      </c>
      <c r="B25" s="2">
        <v>1</v>
      </c>
      <c r="C25" s="7">
        <v>43927</v>
      </c>
      <c r="D25" s="8">
        <v>43922</v>
      </c>
      <c r="E25" s="1">
        <v>19</v>
      </c>
      <c r="F25" s="1">
        <v>3</v>
      </c>
      <c r="G25" s="1">
        <v>12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1</v>
      </c>
      <c r="Z25" s="1">
        <v>1</v>
      </c>
      <c r="AA25" s="1">
        <v>1</v>
      </c>
      <c r="AB25" s="1">
        <v>0</v>
      </c>
    </row>
    <row r="26" spans="1:28" x14ac:dyDescent="0.2">
      <c r="A26" s="1" t="s">
        <v>26</v>
      </c>
      <c r="B26" s="2">
        <v>1</v>
      </c>
      <c r="C26" s="7">
        <v>43917</v>
      </c>
      <c r="D26" s="8">
        <v>43913</v>
      </c>
      <c r="E26" s="1">
        <v>10</v>
      </c>
      <c r="F26" s="1">
        <v>4</v>
      </c>
      <c r="G26" s="1">
        <v>12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0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1</v>
      </c>
      <c r="AB26" s="1">
        <v>0</v>
      </c>
    </row>
    <row r="27" spans="1:28" x14ac:dyDescent="0.2">
      <c r="A27" s="1" t="s">
        <v>27</v>
      </c>
      <c r="B27" s="2">
        <v>1</v>
      </c>
      <c r="C27" s="7">
        <v>43915</v>
      </c>
      <c r="D27" s="8">
        <v>43910</v>
      </c>
      <c r="E27" s="1">
        <v>7</v>
      </c>
      <c r="F27" s="1">
        <v>5</v>
      </c>
      <c r="G27" s="1">
        <v>14</v>
      </c>
      <c r="H27" s="1">
        <v>1</v>
      </c>
      <c r="I27" s="1">
        <v>1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1</v>
      </c>
      <c r="AB27" s="1">
        <v>0</v>
      </c>
    </row>
    <row r="28" spans="1:28" x14ac:dyDescent="0.2">
      <c r="A28" s="1" t="s">
        <v>28</v>
      </c>
      <c r="B28" s="2">
        <v>1</v>
      </c>
      <c r="C28" s="7">
        <v>43913</v>
      </c>
      <c r="D28" s="8">
        <v>43908</v>
      </c>
      <c r="E28" s="1">
        <v>5</v>
      </c>
      <c r="F28" s="1">
        <v>4</v>
      </c>
      <c r="G28" s="1">
        <v>12</v>
      </c>
      <c r="H28" s="1">
        <v>1</v>
      </c>
      <c r="I28" s="1">
        <v>1</v>
      </c>
      <c r="J28" s="1">
        <v>1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0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s="1" t="s">
        <v>29</v>
      </c>
      <c r="B29" s="2">
        <v>1</v>
      </c>
      <c r="C29" s="7">
        <v>43920</v>
      </c>
      <c r="D29" s="8">
        <v>43916</v>
      </c>
      <c r="E29" s="1">
        <v>13</v>
      </c>
      <c r="F29" s="1">
        <v>4</v>
      </c>
      <c r="G29" s="1">
        <v>11</v>
      </c>
      <c r="H29" s="1">
        <v>1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s="1" t="s">
        <v>30</v>
      </c>
      <c r="B30" s="2">
        <v>1</v>
      </c>
      <c r="C30" s="7">
        <v>43913</v>
      </c>
      <c r="D30" s="8">
        <v>43907</v>
      </c>
      <c r="E30" s="1">
        <v>4</v>
      </c>
      <c r="F30" s="1">
        <v>4</v>
      </c>
      <c r="G30" s="1">
        <v>11</v>
      </c>
      <c r="H30" s="1">
        <v>1</v>
      </c>
      <c r="I30" s="1">
        <v>0</v>
      </c>
      <c r="J30" s="1">
        <v>1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</row>
    <row r="31" spans="1:28" x14ac:dyDescent="0.2">
      <c r="A31" s="1" t="s">
        <v>31</v>
      </c>
      <c r="B31" s="2">
        <v>1</v>
      </c>
      <c r="C31" s="7">
        <v>43914</v>
      </c>
      <c r="D31" s="8">
        <v>43908</v>
      </c>
      <c r="E31" s="1">
        <v>5</v>
      </c>
      <c r="F31" s="1">
        <v>5</v>
      </c>
      <c r="G31" s="1">
        <v>12</v>
      </c>
      <c r="H31" s="1">
        <v>1</v>
      </c>
      <c r="I31" s="1">
        <v>1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0</v>
      </c>
      <c r="S31" s="1">
        <v>1</v>
      </c>
      <c r="T31" s="1">
        <v>1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</row>
    <row r="32" spans="1:28" x14ac:dyDescent="0.2">
      <c r="A32" s="1" t="s">
        <v>32</v>
      </c>
      <c r="B32" s="2">
        <v>1</v>
      </c>
      <c r="C32" s="7">
        <v>43923</v>
      </c>
      <c r="D32" s="8">
        <v>43920</v>
      </c>
      <c r="E32" s="1">
        <v>17</v>
      </c>
      <c r="F32" s="1">
        <v>5</v>
      </c>
      <c r="G32" s="1">
        <v>11</v>
      </c>
      <c r="H32" s="1">
        <v>1</v>
      </c>
      <c r="I32" s="1">
        <v>0</v>
      </c>
      <c r="J32" s="1">
        <v>1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1</v>
      </c>
      <c r="Q32" s="1">
        <v>1</v>
      </c>
      <c r="R32" s="1">
        <v>0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0</v>
      </c>
    </row>
    <row r="33" spans="1:28" x14ac:dyDescent="0.2">
      <c r="A33" s="1" t="s">
        <v>33</v>
      </c>
      <c r="B33" s="2">
        <v>1</v>
      </c>
      <c r="C33" s="7">
        <v>43913</v>
      </c>
      <c r="D33" s="8">
        <v>43908</v>
      </c>
      <c r="E33" s="1">
        <v>5</v>
      </c>
      <c r="F33" s="1">
        <v>4</v>
      </c>
      <c r="G33" s="1">
        <v>12</v>
      </c>
      <c r="H33" s="1">
        <v>1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s="1" t="s">
        <v>34</v>
      </c>
      <c r="B34" s="2">
        <v>1</v>
      </c>
      <c r="C34" s="7">
        <v>43913</v>
      </c>
      <c r="D34" s="8">
        <v>43910</v>
      </c>
      <c r="E34" s="1">
        <v>7</v>
      </c>
      <c r="F34" s="1">
        <v>4</v>
      </c>
      <c r="G34" s="1">
        <v>12</v>
      </c>
      <c r="H34" s="1">
        <v>1</v>
      </c>
      <c r="I34" s="1">
        <v>1</v>
      </c>
      <c r="J34" s="1">
        <v>1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0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</row>
    <row r="35" spans="1:28" x14ac:dyDescent="0.2">
      <c r="A35" s="1" t="s">
        <v>35</v>
      </c>
      <c r="B35" s="2">
        <v>1</v>
      </c>
      <c r="C35" s="7">
        <v>43913</v>
      </c>
      <c r="D35" s="8">
        <v>43909</v>
      </c>
      <c r="E35" s="1">
        <v>6</v>
      </c>
      <c r="F35" s="1">
        <v>4</v>
      </c>
      <c r="G35" s="1">
        <v>11</v>
      </c>
      <c r="H35" s="1">
        <v>1</v>
      </c>
      <c r="I35" s="1">
        <v>1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1</v>
      </c>
      <c r="T35" s="1">
        <v>1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s="1" t="s">
        <v>36</v>
      </c>
      <c r="B36" s="2">
        <v>1</v>
      </c>
      <c r="C36" s="7">
        <v>43928</v>
      </c>
      <c r="D36" s="8">
        <v>43923</v>
      </c>
      <c r="E36" s="1">
        <v>20</v>
      </c>
      <c r="F36" s="1">
        <v>5</v>
      </c>
      <c r="G36" s="1">
        <v>12</v>
      </c>
      <c r="H36" s="1">
        <v>0</v>
      </c>
      <c r="I36" s="1">
        <v>1</v>
      </c>
      <c r="J36" s="1">
        <v>1</v>
      </c>
      <c r="K36" s="1">
        <v>0</v>
      </c>
      <c r="L36" s="1">
        <v>1</v>
      </c>
      <c r="M36" s="1">
        <v>1</v>
      </c>
      <c r="N36" s="1">
        <v>0</v>
      </c>
      <c r="O36" s="1">
        <v>1</v>
      </c>
      <c r="P36" s="1">
        <v>1</v>
      </c>
      <c r="Q36" s="1">
        <v>1</v>
      </c>
      <c r="R36" s="1">
        <v>0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1</v>
      </c>
      <c r="AB36" s="1">
        <v>0</v>
      </c>
    </row>
    <row r="37" spans="1:28" x14ac:dyDescent="0.2">
      <c r="A37" s="1" t="s">
        <v>38</v>
      </c>
      <c r="B37" s="2">
        <v>1</v>
      </c>
      <c r="C37" s="7">
        <v>43916</v>
      </c>
      <c r="D37" s="8">
        <v>43913</v>
      </c>
      <c r="E37" s="1">
        <v>10</v>
      </c>
      <c r="F37" s="1">
        <v>4</v>
      </c>
      <c r="G37" s="1">
        <v>12</v>
      </c>
      <c r="H37" s="1">
        <v>1</v>
      </c>
      <c r="I37" s="1">
        <v>1</v>
      </c>
      <c r="J37" s="1">
        <v>1</v>
      </c>
      <c r="K37" s="1">
        <v>0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s="1" t="s">
        <v>39</v>
      </c>
      <c r="B38" s="2">
        <v>1</v>
      </c>
      <c r="C38" s="7">
        <v>43943</v>
      </c>
      <c r="D38" s="8">
        <v>43935</v>
      </c>
      <c r="E38" s="1">
        <v>32</v>
      </c>
      <c r="F38" s="1">
        <v>3</v>
      </c>
      <c r="G38" s="1">
        <v>11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</row>
    <row r="39" spans="1:28" x14ac:dyDescent="0.2">
      <c r="A39" s="1" t="s">
        <v>40</v>
      </c>
      <c r="B39" s="2">
        <v>1</v>
      </c>
      <c r="C39" s="7">
        <v>43914</v>
      </c>
      <c r="D39" s="8">
        <v>43910</v>
      </c>
      <c r="E39" s="1">
        <v>7</v>
      </c>
      <c r="F39" s="1">
        <v>4</v>
      </c>
      <c r="G39" s="1">
        <v>11</v>
      </c>
      <c r="H39" s="1">
        <v>1</v>
      </c>
      <c r="I39" s="1">
        <v>0</v>
      </c>
      <c r="J39" s="1">
        <v>1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</row>
    <row r="40" spans="1:28" x14ac:dyDescent="0.2">
      <c r="A40" s="1" t="s">
        <v>41</v>
      </c>
      <c r="B40" s="2">
        <v>1</v>
      </c>
      <c r="C40" s="7">
        <v>43915</v>
      </c>
      <c r="D40" s="8">
        <v>43910</v>
      </c>
      <c r="E40" s="1">
        <v>7</v>
      </c>
      <c r="F40" s="1">
        <v>5</v>
      </c>
      <c r="G40" s="1">
        <v>14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1</v>
      </c>
      <c r="AB40" s="1">
        <v>0</v>
      </c>
    </row>
    <row r="41" spans="1:28" x14ac:dyDescent="0.2">
      <c r="A41" s="1" t="s">
        <v>42</v>
      </c>
      <c r="B41" s="2">
        <v>1</v>
      </c>
      <c r="C41" s="7">
        <v>43917</v>
      </c>
      <c r="D41" s="8">
        <v>43914</v>
      </c>
      <c r="E41" s="1">
        <v>11</v>
      </c>
      <c r="F41" s="1">
        <v>4</v>
      </c>
      <c r="G41" s="1">
        <v>12</v>
      </c>
      <c r="H41" s="1">
        <v>1</v>
      </c>
      <c r="I41" s="1">
        <v>1</v>
      </c>
      <c r="J41" s="1">
        <v>1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s="1" t="s">
        <v>43</v>
      </c>
      <c r="B42" s="2">
        <v>1</v>
      </c>
      <c r="C42" s="7">
        <v>43914</v>
      </c>
      <c r="D42" s="8">
        <v>43906</v>
      </c>
      <c r="E42" s="1">
        <v>3</v>
      </c>
      <c r="F42" s="1">
        <v>3</v>
      </c>
      <c r="G42" s="1">
        <v>10</v>
      </c>
      <c r="H42" s="1">
        <v>1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</row>
    <row r="43" spans="1:28" x14ac:dyDescent="0.2">
      <c r="A43" s="1" t="s">
        <v>44</v>
      </c>
      <c r="B43" s="2">
        <v>1</v>
      </c>
      <c r="C43" s="7">
        <v>43921</v>
      </c>
      <c r="D43" s="8">
        <v>43917</v>
      </c>
      <c r="E43" s="1">
        <v>14</v>
      </c>
      <c r="F43" s="1">
        <v>5</v>
      </c>
      <c r="G43" s="1">
        <v>12</v>
      </c>
      <c r="H43" s="1">
        <v>0</v>
      </c>
      <c r="I43" s="1">
        <v>1</v>
      </c>
      <c r="J43" s="1">
        <v>1</v>
      </c>
      <c r="K43" s="1">
        <v>0</v>
      </c>
      <c r="L43" s="1">
        <v>0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1</v>
      </c>
      <c r="AB43" s="1">
        <v>0</v>
      </c>
    </row>
    <row r="44" spans="1:28" x14ac:dyDescent="0.2">
      <c r="A44" s="1" t="s">
        <v>45</v>
      </c>
      <c r="B44" s="2">
        <v>1</v>
      </c>
      <c r="C44" s="7">
        <v>43914</v>
      </c>
      <c r="D44" s="8">
        <v>43909</v>
      </c>
      <c r="E44" s="1">
        <v>6</v>
      </c>
      <c r="F44" s="1">
        <v>3</v>
      </c>
      <c r="G44" s="1">
        <v>10</v>
      </c>
      <c r="H44" s="1">
        <v>0</v>
      </c>
      <c r="I44" s="1">
        <v>0</v>
      </c>
      <c r="J44" s="1">
        <v>1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s="1" t="s">
        <v>46</v>
      </c>
      <c r="B45" s="2">
        <v>1</v>
      </c>
      <c r="C45" s="7">
        <v>43921</v>
      </c>
      <c r="D45" s="8">
        <v>43917</v>
      </c>
      <c r="E45" s="1">
        <v>14</v>
      </c>
      <c r="F45" s="1">
        <v>2</v>
      </c>
      <c r="G45" s="1">
        <v>7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1</v>
      </c>
      <c r="P45" s="1">
        <v>1</v>
      </c>
      <c r="Q45" s="1">
        <v>1</v>
      </c>
      <c r="R45" s="1">
        <v>0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</row>
    <row r="46" spans="1:28" x14ac:dyDescent="0.2">
      <c r="A46" s="1" t="s">
        <v>47</v>
      </c>
      <c r="B46" s="2">
        <v>1</v>
      </c>
      <c r="C46" s="7">
        <v>43920</v>
      </c>
      <c r="D46" s="8">
        <v>43915</v>
      </c>
      <c r="E46" s="1">
        <v>12</v>
      </c>
      <c r="F46" s="1">
        <v>5</v>
      </c>
      <c r="G46" s="1">
        <v>10</v>
      </c>
      <c r="H46" s="1">
        <v>0</v>
      </c>
      <c r="I46" s="1">
        <v>1</v>
      </c>
      <c r="J46" s="1">
        <v>1</v>
      </c>
      <c r="K46" s="1">
        <v>0</v>
      </c>
      <c r="L46" s="1">
        <v>0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1</v>
      </c>
      <c r="AB46" s="1">
        <v>0</v>
      </c>
    </row>
    <row r="47" spans="1:28" x14ac:dyDescent="0.2">
      <c r="A47" s="1" t="s">
        <v>37</v>
      </c>
      <c r="B47" s="2">
        <v>1</v>
      </c>
      <c r="C47" s="7">
        <v>43931</v>
      </c>
      <c r="D47" s="8">
        <v>43926</v>
      </c>
      <c r="E47" s="1">
        <v>23</v>
      </c>
      <c r="F47" s="1">
        <v>5</v>
      </c>
      <c r="G47" s="1">
        <v>12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</row>
    <row r="48" spans="1:28" x14ac:dyDescent="0.2">
      <c r="A48" s="1" t="s">
        <v>48</v>
      </c>
      <c r="B48" s="2">
        <v>1</v>
      </c>
      <c r="C48" s="7">
        <v>43913</v>
      </c>
      <c r="D48" s="8">
        <v>43906</v>
      </c>
      <c r="E48" s="1">
        <v>3</v>
      </c>
      <c r="F48" s="1">
        <v>3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s="1" t="s">
        <v>49</v>
      </c>
      <c r="B49" s="2">
        <v>1</v>
      </c>
      <c r="C49" s="7">
        <v>43920</v>
      </c>
      <c r="D49" s="8">
        <v>43913</v>
      </c>
      <c r="E49" s="1">
        <v>10</v>
      </c>
      <c r="F49" s="1">
        <v>4</v>
      </c>
      <c r="G49" s="1">
        <v>12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s="1" t="s">
        <v>50</v>
      </c>
      <c r="B50" s="2">
        <v>1</v>
      </c>
      <c r="C50" s="7">
        <v>43909</v>
      </c>
      <c r="D50" s="8">
        <v>43905</v>
      </c>
      <c r="E50" s="1">
        <v>2</v>
      </c>
      <c r="F50" s="1">
        <v>3</v>
      </c>
      <c r="G50" s="1">
        <v>9</v>
      </c>
      <c r="H50" s="1">
        <v>1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1</v>
      </c>
      <c r="O50" s="1">
        <v>1</v>
      </c>
      <c r="P50" s="1">
        <v>1</v>
      </c>
      <c r="Q50" s="1">
        <v>1</v>
      </c>
      <c r="R50" s="1">
        <v>0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</row>
    <row r="51" spans="1:28" x14ac:dyDescent="0.2">
      <c r="A51" s="1" t="s">
        <v>51</v>
      </c>
      <c r="B51" s="2">
        <v>1</v>
      </c>
      <c r="C51" s="7">
        <v>43941</v>
      </c>
      <c r="D51" s="8">
        <v>43937</v>
      </c>
      <c r="E51" s="1">
        <v>34</v>
      </c>
      <c r="F51" s="1">
        <v>5</v>
      </c>
      <c r="G51" s="1">
        <v>15</v>
      </c>
      <c r="H51" s="1">
        <v>1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0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0</v>
      </c>
      <c r="Y51" s="1">
        <v>1</v>
      </c>
      <c r="Z51" s="1">
        <v>1</v>
      </c>
      <c r="AA51" s="1">
        <v>1</v>
      </c>
      <c r="AB51" s="1">
        <v>0</v>
      </c>
    </row>
    <row r="52" spans="1:28" x14ac:dyDescent="0.2">
      <c r="A52" s="1" t="s">
        <v>52</v>
      </c>
      <c r="B52" s="2">
        <v>1</v>
      </c>
      <c r="C52" s="7">
        <v>43920</v>
      </c>
      <c r="D52" s="8">
        <v>43913</v>
      </c>
      <c r="E52" s="1">
        <v>10</v>
      </c>
      <c r="F52" s="1">
        <v>5</v>
      </c>
      <c r="G52" s="1">
        <v>15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0</v>
      </c>
      <c r="S52" s="1">
        <v>1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1</v>
      </c>
      <c r="Z52" s="1">
        <v>1</v>
      </c>
      <c r="AA52" s="1">
        <v>1</v>
      </c>
      <c r="AB52" s="1">
        <v>0</v>
      </c>
    </row>
    <row r="53" spans="1:28" x14ac:dyDescent="0.2">
      <c r="A53" s="1" t="s">
        <v>53</v>
      </c>
      <c r="B53" s="2">
        <v>1</v>
      </c>
      <c r="C53" s="7">
        <v>43917</v>
      </c>
      <c r="D53" s="8">
        <v>43914</v>
      </c>
      <c r="E53" s="1">
        <v>11</v>
      </c>
      <c r="F53" s="1">
        <v>4</v>
      </c>
      <c r="G53" s="1">
        <v>9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1</v>
      </c>
      <c r="Q53" s="1">
        <v>1</v>
      </c>
      <c r="R53" s="1">
        <v>0</v>
      </c>
      <c r="S53" s="1">
        <v>1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</row>
  </sheetData>
  <sortState xmlns:xlrd2="http://schemas.microsoft.com/office/spreadsheetml/2017/richdata2" ref="A3:AB53">
    <sortCondition ref="A3:A53"/>
  </sortState>
  <hyperlinks>
    <hyperlink ref="B12" r:id="rId1" display="https://www.medicaid.gov/state-resource-center/disaster-response-toolkit/federal-disaster-resources/?entry=53995" xr:uid="{E09A55A7-D055-4A66-B441-B526000206B0}"/>
    <hyperlink ref="B50" r:id="rId2" display="https://www.medicaid.gov/state-resource-center/disaster-response-toolkit/federal-disaster-resources/?entry=54022" xr:uid="{8638FBF3-CD36-4435-9D87-3A0F8568E578}"/>
    <hyperlink ref="B17" r:id="rId3" display="https://www.medicaid.gov/state-resource-center/disaster-response-toolkit/federal-disaster-resources/?entry=54039" xr:uid="{36448885-9408-4644-8893-FAA027313B45}"/>
    <hyperlink ref="B21" r:id="rId4" display="https://www.medicaid.gov/state-resource-center/disaster-response-toolkit/federal-disaster-resources/?entry=54038" xr:uid="{EFBEC42E-0D4D-48BC-81E8-C3CD5CB26292}"/>
    <hyperlink ref="B28" r:id="rId5" display="https://www.medicaid.gov/state-resource-center/disaster-response-toolkit/federal-disaster-resources/?entry=54037" xr:uid="{3716A93F-610A-4329-ACEB-3E6085FDFB1F}"/>
    <hyperlink ref="B30" r:id="rId6" display="https://www.medicaid.gov/state-resource-center/disaster-response-toolkit/federal-disaster-resources/?entry=54036" xr:uid="{CAF98099-6111-4E56-B563-3BBE97EA4A47}"/>
    <hyperlink ref="B48" r:id="rId7" display="https://www.medicaid.gov/state-resource-center/disaster-response-toolkit/federal-disaster-resources/?entry=54035" xr:uid="{E58C6A28-51CC-4310-AA2C-CB7CE2C04A5B}"/>
    <hyperlink ref="B6" r:id="rId8" display="https://www.medicaid.gov/state-resource-center/disaster-response-toolkit/federal-disaster-resources/?entry=54034" xr:uid="{5BCD67BA-A4CB-4B0E-85A1-B2F41DCA5FCC}"/>
    <hyperlink ref="B34" r:id="rId9" display="https://www.medicaid.gov/state-resource-center/disaster-response-toolkit/federal-disaster-resources/?entry=54033" xr:uid="{B5BCA143-4A18-4974-926B-6312B59CF1D9}"/>
    <hyperlink ref="B35" r:id="rId10" display="https://www.medicaid.gov/state-resource-center/disaster-response-toolkit/federal-disaster-resources/?entry=54032" xr:uid="{94FF6182-FF43-4AC2-AA96-8ECD4FC532BE}"/>
    <hyperlink ref="B33" r:id="rId11" display="https://www.medicaid.gov/state-resource-center/disaster-response-toolkit/federal-disaster-resources/?entry=54031" xr:uid="{07166744-333A-4FE1-A06D-6470BFD35A60}"/>
    <hyperlink ref="B7" r:id="rId12" display="https://www.medicaid.gov/state-resource-center/disaster-response-toolkit/federal-disaster-resources/?entry=54030" xr:uid="{BCD8EBB7-25A2-46B7-B52B-8D5E29B92694}"/>
    <hyperlink ref="B4" r:id="rId13" display="https://www.medicaid.gov/state-resource-center/disaster-response-toolkit/federal-disaster-resources/?entry=54029" xr:uid="{2B7C45F0-C304-4B16-9E8E-59A226E45B3E}"/>
    <hyperlink ref="B44" r:id="rId14" display="https://www.medicaid.gov/state-resource-center/disaster-response-toolkit/federal-disaster-resources/?entry=54047" xr:uid="{C24886BA-EA41-4256-AF82-F79E9023026D}"/>
    <hyperlink ref="B31" r:id="rId15" display="https://www.medicaid.gov/state-resource-center/disaster-response-toolkit/federal-disaster-resources/?entry=54046" xr:uid="{87B45002-1D0B-4A7F-A839-11B50C7EC6F2}"/>
    <hyperlink ref="B39" r:id="rId16" display="https://www.medicaid.gov/state-resource-center/disaster-response-toolkit/federal-disaster-resources/?entry=54048" xr:uid="{8A60DA2C-43A6-435E-B1E7-65825A1A0DD5}"/>
    <hyperlink ref="B53" r:id="rId17" display="https://www.medicaid.gov/state-resource-center/disaster-response-toolkit/federal-disaster-resources/?entry=54070" xr:uid="{67F3F38F-5D67-4F46-92D2-D3FD094A77B7}"/>
    <hyperlink ref="B26" r:id="rId18" display="https://www.medicaid.gov/state-resource-center/disaster-response-toolkit/federal-disaster-resources/?entry=54071" xr:uid="{7E40C9B8-988C-4194-9CAC-552C5EB06571}"/>
    <hyperlink ref="B11" r:id="rId19" display="https://www.medicaid.gov/state-resource-center/disaster-response-toolkit/federal-disaster-resources/?entry=54072" xr:uid="{428C2C0C-AD10-4B3E-B6AB-6B57C1C2B154}"/>
    <hyperlink ref="B41" r:id="rId20" display="https://www.medicaid.gov/state-resource-center/disaster-response-toolkit/federal-disaster-resources/?entry=54073" xr:uid="{17D382B8-8612-4D73-8446-DF79EEC22EA5}"/>
    <hyperlink ref="B9" r:id="rId21" display="https://www.medicaid.gov/state-resource-center/disaster-response-toolkit/federal-disaster-resources/?entry=54075" xr:uid="{1D7E0CC9-29B0-4F4D-878E-04CC13D2BA4B}"/>
    <hyperlink ref="B8" r:id="rId22" display="https://www.medicaid.gov/state-resource-center/disaster-response-toolkit/federal-disaster-resources/?entry=54063" xr:uid="{BEC9CD75-21F8-42F9-8CED-EA28D46B8A38}"/>
    <hyperlink ref="B14" r:id="rId23" display="https://www.medicaid.gov/state-resource-center/disaster-response-toolkit/federal-disaster-resources/?entry=54064" xr:uid="{6A0F0515-A813-4294-A670-1EE106E5D71A}"/>
    <hyperlink ref="B16" r:id="rId24" display="https://www.medicaid.gov/state-resource-center/disaster-response-toolkit/federal-disaster-resources/?entry=54065" xr:uid="{0E75BFDB-2361-4AF8-8EF7-66EF9C70CB0C}"/>
    <hyperlink ref="B22" r:id="rId25" display="https://www.medicaid.gov/state-resource-center/disaster-response-toolkit/federal-disaster-resources/?entry=54066" xr:uid="{E45ED252-B4EA-437C-868C-D80F6AB76391}"/>
    <hyperlink ref="B37" r:id="rId26" display="https://www.medicaid.gov/state-resource-center/disaster-response-toolkit/federal-disaster-resources/?entry=54067" xr:uid="{455B71DD-137C-4DAD-A532-E0C0FB636833}"/>
    <hyperlink ref="B15" r:id="rId27" display="https://www.medicaid.gov/state-resource-center/disaster-response-toolkit/federal-disaster-resources/?entry=54051" xr:uid="{C1B58729-7F1B-4D55-A45F-6C8EE9BEC69F}"/>
    <hyperlink ref="B18" r:id="rId28" display="https://www.medicaid.gov/state-resource-center/disaster-response-toolkit/federal-disaster-resources/entry/54052" xr:uid="{B0CA426F-7D41-470B-B4CA-9DAF750BA078}"/>
    <hyperlink ref="B42" r:id="rId29" display="https://www.medicaid.gov/state-resource-center/disaster-response-toolkit/federal-disaster-resources/?entry=54054" xr:uid="{ADA80AB8-BFBB-447B-8239-703A49772D13}"/>
    <hyperlink ref="B19" r:id="rId30" display="https://www.medicaid.gov/state-resource-center/disaster-response-toolkit/federal-disaster-resources/entry/54054" xr:uid="{1828C875-5D78-437A-88B1-2131DA88BAFF}"/>
    <hyperlink ref="B20" r:id="rId31" display="https://www.medicaid.gov/state-resource-center/disaster-response-toolkit/federal-disaster-resources/?entry=54059" xr:uid="{8D5AA6EB-364F-4315-BFE8-1A1289EA3062}"/>
    <hyperlink ref="B27" r:id="rId32" display="https://www.medicaid.gov/state-resource-center/disaster-response-toolkit/federal-disaster-resources/?entry=54060" xr:uid="{78E7F3CA-3976-46A4-A9BE-4ACFCBC2FA0A}"/>
    <hyperlink ref="B40" r:id="rId33" display="https://www.medicaid.gov/state-resource-center/disaster-response-toolkit/federal-disaster-resources/?entry=54061" xr:uid="{BB08DDC7-70A3-4D7D-AEE0-DE927756E404}"/>
    <hyperlink ref="B52" r:id="rId34" display="https://www.medicaid.gov/state-resource-center/disaster-response-toolkit/federal-disaster-resources/entry/54094" xr:uid="{F2C5D781-467C-49FE-B5BD-F7D4173E9A17}"/>
    <hyperlink ref="B49" r:id="rId35" display="https://www.medicaid.gov/state-resource-center/disaster-response-toolkit/federal-disaster-resources/entry/54091" xr:uid="{1F284B57-5CDD-4E64-AD55-0CF7690E71D4}"/>
    <hyperlink ref="B29" r:id="rId36" display="https://www.medicaid.gov/state-resource-center/disaster-response-toolkit/federal-disaster-resources/entry/54092" xr:uid="{58510EF9-EA67-4C2C-A4A1-447AFEF56333}"/>
    <hyperlink ref="B46" r:id="rId37" display="https://www.medicaid.gov/state-resource-center/disaster-response-toolkit/federal-disaster-resources/entry/54093" xr:uid="{A9DBAF0E-18BF-488C-B480-3B1CB4A22FC2}"/>
    <hyperlink ref="B43" r:id="rId38" display="https://www.medicaid.gov/state-resource-center/disaster-response-toolkit/federal-disaster-resources/88876" xr:uid="{B8B51146-EE4A-45B9-9C19-A88281BC71CF}"/>
    <hyperlink ref="B45" r:id="rId39" display="https://www.medicaid.gov/state-resource-center/disaster-response-toolkit/federal-disaster-resources/88881" xr:uid="{DC5A8BD8-58CA-4A06-8F44-EA21EDDB6B67}"/>
    <hyperlink ref="B13" r:id="rId40" display="https://www.medicaid.gov/state-resource-center/disaster-response-toolkit/federal-disaster-resources/88951" xr:uid="{B2459EC0-6394-46B2-815B-516C401D23A5}"/>
    <hyperlink ref="B5" r:id="rId41" display="https://www.medicaid.gov/state-resource-center/disaster-response-toolkit/federal-disaster-resources/89126" xr:uid="{ED552E91-F6C6-43DE-887B-C8BE0DC5BD4E}"/>
    <hyperlink ref="B3" r:id="rId42" display="https://www.medicaid.gov/state-resource-center/disaster-response-toolkit/federal-disaster-resources/89136" xr:uid="{3E8F1FB1-F74F-4A1B-9B13-9339CE7E1495}"/>
    <hyperlink ref="B32" r:id="rId43" display="https://www.medicaid.gov/state-resource-center/disaster-response-toolkit/federal-disaster-resources/89161" xr:uid="{D92278D0-AAD0-49F2-8C6D-89F7FDA0B53D}"/>
    <hyperlink ref="B10" r:id="rId44" display="https://www.medicaid.gov/state-resource-center/disaster-response-toolkit/federal-disaster-resources/89261" xr:uid="{6568824E-019E-43EC-80CC-BD4756DE4238}"/>
    <hyperlink ref="B25" r:id="rId45" display="https://www.medicaid.gov/state-resource-center/disaster-response-toolkit/federal-disaster-resources/89311" xr:uid="{C4A94C0C-FBBA-4C03-9A2C-0E51C527B45F}"/>
    <hyperlink ref="B36" r:id="rId46" display="https://www.medicaid.gov/state-resource-center/disaster-response-toolkit/federal-disaster-resources/90986" xr:uid="{94D870F2-D210-408D-8B9E-2F39A25B972A}"/>
    <hyperlink ref="B24" r:id="rId47" display="https://www.medicaid.gov/state-resource-center/disaster-response-toolkit/federal-disaster-resources/90996" xr:uid="{C8F4C93F-3EB6-48AD-9733-63DC05ACF110}"/>
    <hyperlink ref="B47" r:id="rId48" display="https://www.medicaid.gov/state-resource-center/disaster-response-toolkit/federal-disaster-resources/92206" xr:uid="{DD10B16B-00EB-4831-81E5-1E3560CC0858}"/>
    <hyperlink ref="B51" r:id="rId49" display="https://www.medicaid.gov/state-resource-center/disaster-response-toolkit/federal-disaster-resources/97716" xr:uid="{3379BB6A-6E7B-4128-91A7-E60B2650F85F}"/>
    <hyperlink ref="B38" r:id="rId50" display="https://www.medicaid.gov/state-resource-center/disaster-response-toolkit/federal-disaster-resources/97856" xr:uid="{6C4B147C-6422-4AA3-9DB9-30D758551787}"/>
    <hyperlink ref="B23" r:id="rId51" display="https://www.medicaid.gov/state-resource-center/disaster-response-toolkit/federal-disaster-resources/87756" xr:uid="{92F90828-6FA5-4001-A0C2-82D100CEDDCD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174E-28E1-4DC8-A7C8-D8ACAA116287}">
  <dimension ref="A1:AL53"/>
  <sheetViews>
    <sheetView topLeftCell="X1" zoomScale="80" zoomScaleNormal="80" workbookViewId="0">
      <selection activeCell="AF2" sqref="AF2:AK2"/>
    </sheetView>
  </sheetViews>
  <sheetFormatPr defaultRowHeight="12.75" x14ac:dyDescent="0.2"/>
  <cols>
    <col min="1" max="1" width="5.7109375" style="1" bestFit="1" customWidth="1"/>
    <col min="2" max="2" width="7" style="1" bestFit="1" customWidth="1"/>
    <col min="3" max="3" width="12.140625" style="1" bestFit="1" customWidth="1"/>
    <col min="4" max="4" width="13" style="1" bestFit="1" customWidth="1"/>
    <col min="5" max="5" width="11.5703125" style="1" bestFit="1" customWidth="1"/>
    <col min="6" max="6" width="13" style="1" bestFit="1" customWidth="1"/>
    <col min="7" max="7" width="6.28515625" style="1" bestFit="1" customWidth="1"/>
    <col min="8" max="8" width="6.5703125" style="1" bestFit="1" customWidth="1"/>
    <col min="9" max="9" width="7.7109375" style="1" bestFit="1" customWidth="1"/>
    <col min="10" max="10" width="5.28515625" style="1" bestFit="1" customWidth="1"/>
    <col min="11" max="11" width="13.85546875" style="1" bestFit="1" customWidth="1"/>
    <col min="12" max="12" width="19.5703125" style="1" bestFit="1" customWidth="1"/>
    <col min="13" max="13" width="9.28515625" style="1" bestFit="1" customWidth="1"/>
    <col min="14" max="14" width="11.5703125" style="1" bestFit="1" customWidth="1"/>
    <col min="15" max="15" width="16.5703125" style="1" bestFit="1" customWidth="1"/>
    <col min="16" max="16" width="18.85546875" style="1" bestFit="1" customWidth="1"/>
    <col min="17" max="17" width="10.140625" style="1" bestFit="1" customWidth="1"/>
    <col min="18" max="18" width="20" style="1" bestFit="1" customWidth="1"/>
    <col min="19" max="19" width="8" style="1" bestFit="1" customWidth="1"/>
    <col min="20" max="20" width="10.140625" style="1" bestFit="1" customWidth="1"/>
    <col min="21" max="21" width="10.5703125" style="1" bestFit="1" customWidth="1"/>
    <col min="22" max="22" width="19.28515625" style="1" bestFit="1" customWidth="1"/>
    <col min="23" max="23" width="14.42578125" style="1" bestFit="1" customWidth="1"/>
    <col min="24" max="24" width="7.140625" style="1" bestFit="1" customWidth="1"/>
    <col min="25" max="25" width="24.140625" style="1" bestFit="1" customWidth="1"/>
    <col min="26" max="26" width="18" style="1" bestFit="1" customWidth="1"/>
    <col min="27" max="27" width="19.140625" style="1" bestFit="1" customWidth="1"/>
    <col min="28" max="28" width="9.85546875" style="1" bestFit="1" customWidth="1"/>
    <col min="29" max="29" width="15" style="1" bestFit="1" customWidth="1"/>
    <col min="30" max="30" width="15.85546875" style="1" bestFit="1" customWidth="1"/>
    <col min="31" max="31" width="13.140625" style="1" bestFit="1" customWidth="1"/>
    <col min="32" max="32" width="20.5703125" style="1" bestFit="1" customWidth="1"/>
    <col min="33" max="33" width="11.5703125" style="1" bestFit="1" customWidth="1"/>
    <col min="34" max="34" width="18" style="1" bestFit="1" customWidth="1"/>
    <col min="35" max="35" width="17" style="1" bestFit="1" customWidth="1"/>
    <col min="36" max="36" width="25.85546875" style="1" bestFit="1" customWidth="1"/>
    <col min="37" max="37" width="13.42578125" style="1" bestFit="1" customWidth="1"/>
    <col min="38" max="38" width="9.140625" style="4"/>
    <col min="39" max="16384" width="9.140625" style="1"/>
  </cols>
  <sheetData>
    <row r="1" spans="1:37" x14ac:dyDescent="0.2">
      <c r="K1" s="1" t="s">
        <v>57</v>
      </c>
      <c r="M1" s="1" t="s">
        <v>58</v>
      </c>
      <c r="O1" s="1" t="s">
        <v>59</v>
      </c>
      <c r="Q1" s="1" t="s">
        <v>60</v>
      </c>
      <c r="Y1" s="1" t="s">
        <v>61</v>
      </c>
      <c r="AB1" s="1" t="s">
        <v>62</v>
      </c>
    </row>
    <row r="2" spans="1:37" x14ac:dyDescent="0.2">
      <c r="A2" s="1" t="s">
        <v>0</v>
      </c>
      <c r="B2" s="1" t="s">
        <v>1</v>
      </c>
      <c r="C2" s="6" t="s">
        <v>96</v>
      </c>
      <c r="D2" s="6" t="s">
        <v>84</v>
      </c>
      <c r="E2" s="6" t="s">
        <v>85</v>
      </c>
      <c r="F2" s="6" t="s">
        <v>86</v>
      </c>
      <c r="G2" s="6" t="s">
        <v>54</v>
      </c>
      <c r="H2" s="6" t="s">
        <v>55</v>
      </c>
      <c r="I2" s="6" t="s">
        <v>87</v>
      </c>
      <c r="J2" s="6" t="s">
        <v>94</v>
      </c>
      <c r="K2" s="6" t="s">
        <v>63</v>
      </c>
      <c r="L2" s="6" t="s">
        <v>64</v>
      </c>
      <c r="M2" s="6" t="s">
        <v>65</v>
      </c>
      <c r="N2" s="6" t="s">
        <v>66</v>
      </c>
      <c r="O2" s="6" t="s">
        <v>67</v>
      </c>
      <c r="P2" s="6" t="s">
        <v>68</v>
      </c>
      <c r="Q2" s="6" t="s">
        <v>69</v>
      </c>
      <c r="R2" s="6" t="s">
        <v>70</v>
      </c>
      <c r="S2" s="6" t="s">
        <v>71</v>
      </c>
      <c r="T2" s="6" t="s">
        <v>72</v>
      </c>
      <c r="U2" s="6" t="s">
        <v>73</v>
      </c>
      <c r="V2" s="6" t="s">
        <v>74</v>
      </c>
      <c r="W2" s="6" t="s">
        <v>75</v>
      </c>
      <c r="X2" s="6" t="s">
        <v>76</v>
      </c>
      <c r="Y2" s="6" t="s">
        <v>77</v>
      </c>
      <c r="Z2" s="6" t="s">
        <v>78</v>
      </c>
      <c r="AA2" s="6" t="s">
        <v>79</v>
      </c>
      <c r="AB2" s="6" t="s">
        <v>80</v>
      </c>
      <c r="AC2" s="6" t="s">
        <v>81</v>
      </c>
      <c r="AD2" s="6" t="s">
        <v>82</v>
      </c>
      <c r="AE2" s="6" t="s">
        <v>83</v>
      </c>
      <c r="AF2" s="6" t="s">
        <v>91</v>
      </c>
      <c r="AG2" s="6" t="s">
        <v>88</v>
      </c>
      <c r="AH2" s="6" t="s">
        <v>89</v>
      </c>
      <c r="AI2" s="6" t="s">
        <v>90</v>
      </c>
      <c r="AJ2" s="6" t="s">
        <v>92</v>
      </c>
      <c r="AK2" s="6" t="s">
        <v>93</v>
      </c>
    </row>
    <row r="3" spans="1:37" x14ac:dyDescent="0.2">
      <c r="A3" s="1" t="s">
        <v>3</v>
      </c>
      <c r="B3" s="3">
        <v>2</v>
      </c>
      <c r="C3" s="9">
        <v>43980</v>
      </c>
      <c r="D3" s="10">
        <v>43917</v>
      </c>
      <c r="E3" s="10">
        <v>43977</v>
      </c>
      <c r="F3" s="6">
        <f t="shared" ref="F3:F11" si="0">E3-D3</f>
        <v>60</v>
      </c>
      <c r="G3" s="6">
        <v>5</v>
      </c>
      <c r="H3" s="6">
        <v>11</v>
      </c>
      <c r="I3" s="6">
        <f t="shared" ref="I3:I34" si="1">SUM(K3:AK3)</f>
        <v>5</v>
      </c>
      <c r="J3" s="6">
        <f>SUM(H3:I3)</f>
        <v>16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1</v>
      </c>
      <c r="AF3" s="6">
        <v>1</v>
      </c>
      <c r="AG3" s="6">
        <v>1</v>
      </c>
      <c r="AH3" s="6">
        <v>1</v>
      </c>
      <c r="AI3" s="6">
        <v>0</v>
      </c>
      <c r="AJ3" s="6">
        <v>0</v>
      </c>
      <c r="AK3" s="6">
        <v>1</v>
      </c>
    </row>
    <row r="4" spans="1:37" x14ac:dyDescent="0.2">
      <c r="A4" s="1" t="s">
        <v>4</v>
      </c>
      <c r="B4" s="3">
        <v>2</v>
      </c>
      <c r="C4" s="9">
        <v>43959</v>
      </c>
      <c r="D4" s="10">
        <v>43908</v>
      </c>
      <c r="E4" s="10">
        <v>43916</v>
      </c>
      <c r="F4" s="6">
        <f t="shared" si="0"/>
        <v>8</v>
      </c>
      <c r="G4" s="6">
        <v>1</v>
      </c>
      <c r="H4" s="6">
        <v>1</v>
      </c>
      <c r="I4" s="6">
        <f t="shared" si="1"/>
        <v>7</v>
      </c>
      <c r="J4" s="6">
        <f t="shared" ref="J4:J53" si="2">SUM(H4:I4)</f>
        <v>8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6">
        <v>1</v>
      </c>
      <c r="R4" s="6">
        <v>1</v>
      </c>
      <c r="S4" s="6">
        <v>1</v>
      </c>
      <c r="T4" s="6">
        <v>1</v>
      </c>
      <c r="U4" s="6">
        <v>0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</row>
    <row r="5" spans="1:37" x14ac:dyDescent="0.2">
      <c r="A5" s="1" t="s">
        <v>5</v>
      </c>
      <c r="B5" s="3">
        <v>2</v>
      </c>
      <c r="C5" s="9">
        <v>43956</v>
      </c>
      <c r="D5" s="10">
        <v>43920</v>
      </c>
      <c r="E5" s="10">
        <v>43944</v>
      </c>
      <c r="F5" s="6">
        <f t="shared" si="0"/>
        <v>24</v>
      </c>
      <c r="G5" s="6">
        <v>4</v>
      </c>
      <c r="H5" s="6">
        <v>11</v>
      </c>
      <c r="I5" s="6">
        <f t="shared" si="1"/>
        <v>2</v>
      </c>
      <c r="J5" s="6">
        <f t="shared" si="2"/>
        <v>13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1</v>
      </c>
      <c r="AI5" s="6">
        <v>0</v>
      </c>
      <c r="AJ5" s="6">
        <v>0</v>
      </c>
      <c r="AK5" s="6">
        <v>0</v>
      </c>
    </row>
    <row r="6" spans="1:37" x14ac:dyDescent="0.2">
      <c r="A6" s="1" t="s">
        <v>6</v>
      </c>
      <c r="B6" s="3">
        <v>2</v>
      </c>
      <c r="C6" s="9">
        <v>43957</v>
      </c>
      <c r="D6" s="10">
        <v>43907</v>
      </c>
      <c r="E6" s="10">
        <v>43938</v>
      </c>
      <c r="F6" s="6">
        <f t="shared" si="0"/>
        <v>31</v>
      </c>
      <c r="G6" s="6">
        <v>3</v>
      </c>
      <c r="H6" s="6">
        <v>9</v>
      </c>
      <c r="I6" s="6">
        <f t="shared" si="1"/>
        <v>3</v>
      </c>
      <c r="J6" s="6">
        <f t="shared" si="2"/>
        <v>12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1</v>
      </c>
      <c r="AH6" s="6">
        <v>1</v>
      </c>
      <c r="AI6" s="6">
        <v>0</v>
      </c>
      <c r="AJ6" s="6">
        <v>0</v>
      </c>
      <c r="AK6" s="6">
        <v>1</v>
      </c>
    </row>
    <row r="7" spans="1:37" x14ac:dyDescent="0.2">
      <c r="A7" s="1" t="s">
        <v>7</v>
      </c>
      <c r="B7" s="3">
        <v>3</v>
      </c>
      <c r="C7" s="9">
        <v>43959</v>
      </c>
      <c r="D7" s="10">
        <v>43906</v>
      </c>
      <c r="E7" s="10">
        <v>43931</v>
      </c>
      <c r="F7" s="6">
        <f t="shared" si="0"/>
        <v>25</v>
      </c>
      <c r="G7" s="6">
        <v>3</v>
      </c>
      <c r="H7" s="6">
        <v>11</v>
      </c>
      <c r="I7" s="6">
        <f t="shared" si="1"/>
        <v>3</v>
      </c>
      <c r="J7" s="6">
        <f t="shared" si="2"/>
        <v>14</v>
      </c>
      <c r="K7" s="6">
        <v>0</v>
      </c>
      <c r="L7" s="6">
        <v>1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1</v>
      </c>
      <c r="AF7" s="6">
        <v>0</v>
      </c>
      <c r="AG7" s="6">
        <v>0</v>
      </c>
      <c r="AH7" s="6">
        <v>1</v>
      </c>
      <c r="AI7" s="6">
        <v>0</v>
      </c>
      <c r="AJ7" s="6">
        <v>0</v>
      </c>
      <c r="AK7" s="6">
        <v>0</v>
      </c>
    </row>
    <row r="8" spans="1:37" x14ac:dyDescent="0.2">
      <c r="A8" s="1" t="s">
        <v>8</v>
      </c>
      <c r="B8" s="3">
        <v>1</v>
      </c>
      <c r="C8" s="9">
        <v>43998</v>
      </c>
      <c r="D8" s="10">
        <v>43914</v>
      </c>
      <c r="E8" s="10">
        <v>43914</v>
      </c>
      <c r="F8" s="6">
        <f t="shared" si="0"/>
        <v>0</v>
      </c>
      <c r="G8" s="6">
        <v>5</v>
      </c>
      <c r="H8" s="6">
        <v>15</v>
      </c>
      <c r="I8" s="6">
        <f t="shared" si="1"/>
        <v>1</v>
      </c>
      <c r="J8" s="6">
        <f t="shared" si="2"/>
        <v>16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1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</row>
    <row r="9" spans="1:37" x14ac:dyDescent="0.2">
      <c r="A9" s="1" t="s">
        <v>9</v>
      </c>
      <c r="B9" s="3">
        <v>2</v>
      </c>
      <c r="C9" s="9">
        <v>43999</v>
      </c>
      <c r="D9" s="10">
        <v>43913</v>
      </c>
      <c r="E9" s="10">
        <v>43980</v>
      </c>
      <c r="F9" s="6">
        <f t="shared" si="0"/>
        <v>67</v>
      </c>
      <c r="G9" s="6">
        <v>4</v>
      </c>
      <c r="H9" s="6">
        <v>14</v>
      </c>
      <c r="I9" s="6">
        <f t="shared" si="1"/>
        <v>4</v>
      </c>
      <c r="J9" s="6">
        <f t="shared" si="2"/>
        <v>18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1</v>
      </c>
      <c r="AF9" s="6">
        <v>1</v>
      </c>
      <c r="AG9" s="6">
        <v>0</v>
      </c>
      <c r="AH9" s="6">
        <v>1</v>
      </c>
      <c r="AI9" s="6">
        <v>0</v>
      </c>
      <c r="AJ9" s="6">
        <v>1</v>
      </c>
      <c r="AK9" s="6">
        <v>0</v>
      </c>
    </row>
    <row r="10" spans="1:37" x14ac:dyDescent="0.2">
      <c r="A10" s="1" t="s">
        <v>10</v>
      </c>
      <c r="B10" s="3">
        <v>3</v>
      </c>
      <c r="C10" s="9">
        <v>43959</v>
      </c>
      <c r="D10" s="10">
        <v>43922</v>
      </c>
      <c r="E10" s="10">
        <v>43922</v>
      </c>
      <c r="F10" s="6">
        <f t="shared" si="0"/>
        <v>0</v>
      </c>
      <c r="G10" s="6">
        <v>4</v>
      </c>
      <c r="H10" s="6">
        <v>12</v>
      </c>
      <c r="I10" s="6">
        <f t="shared" si="1"/>
        <v>5</v>
      </c>
      <c r="J10" s="6">
        <f t="shared" si="2"/>
        <v>17</v>
      </c>
      <c r="K10" s="6">
        <v>0</v>
      </c>
      <c r="L10" s="6">
        <v>0</v>
      </c>
      <c r="M10" s="6">
        <v>0</v>
      </c>
      <c r="N10" s="6">
        <v>0</v>
      </c>
      <c r="O10" s="6">
        <v>1</v>
      </c>
      <c r="P10" s="6">
        <v>1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1</v>
      </c>
      <c r="AF10" s="6">
        <v>0</v>
      </c>
      <c r="AG10" s="6">
        <v>0</v>
      </c>
      <c r="AH10" s="6">
        <v>1</v>
      </c>
      <c r="AI10" s="6">
        <v>0</v>
      </c>
      <c r="AJ10" s="6">
        <v>1</v>
      </c>
      <c r="AK10" s="6">
        <v>0</v>
      </c>
    </row>
    <row r="11" spans="1:37" x14ac:dyDescent="0.2">
      <c r="A11" s="1" t="s">
        <v>11</v>
      </c>
      <c r="B11" s="3">
        <v>2</v>
      </c>
      <c r="C11" s="9">
        <v>43991</v>
      </c>
      <c r="D11" s="10">
        <v>43914</v>
      </c>
      <c r="E11" s="10">
        <v>43980</v>
      </c>
      <c r="F11" s="6">
        <f t="shared" si="0"/>
        <v>66</v>
      </c>
      <c r="G11" s="6">
        <v>4</v>
      </c>
      <c r="H11" s="6">
        <v>11</v>
      </c>
      <c r="I11" s="6">
        <f t="shared" si="1"/>
        <v>1</v>
      </c>
      <c r="J11" s="6">
        <f t="shared" si="2"/>
        <v>12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</row>
    <row r="12" spans="1:37" x14ac:dyDescent="0.2">
      <c r="A12" s="1" t="s">
        <v>12</v>
      </c>
      <c r="B12" s="5"/>
      <c r="C12" s="11"/>
      <c r="D12" s="10">
        <v>43903</v>
      </c>
      <c r="E12" s="10"/>
      <c r="F12" s="6"/>
      <c r="G12" s="6">
        <v>4</v>
      </c>
      <c r="H12" s="6">
        <v>12</v>
      </c>
      <c r="I12" s="6">
        <f t="shared" si="1"/>
        <v>0</v>
      </c>
      <c r="J12" s="6">
        <f t="shared" si="2"/>
        <v>12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</row>
    <row r="13" spans="1:37" x14ac:dyDescent="0.2">
      <c r="A13" s="1" t="s">
        <v>13</v>
      </c>
      <c r="B13" s="3">
        <v>2</v>
      </c>
      <c r="C13" s="9">
        <v>43965</v>
      </c>
      <c r="D13" s="10">
        <v>43918</v>
      </c>
      <c r="E13" s="10">
        <v>43940</v>
      </c>
      <c r="F13" s="6">
        <f>E13-D13</f>
        <v>22</v>
      </c>
      <c r="G13" s="6">
        <v>4</v>
      </c>
      <c r="H13" s="6">
        <v>11</v>
      </c>
      <c r="I13" s="6">
        <f t="shared" si="1"/>
        <v>1</v>
      </c>
      <c r="J13" s="6">
        <f t="shared" si="2"/>
        <v>12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1</v>
      </c>
      <c r="AH13" s="6">
        <v>0</v>
      </c>
      <c r="AI13" s="6">
        <v>0</v>
      </c>
      <c r="AJ13" s="6">
        <v>0</v>
      </c>
      <c r="AK13" s="6">
        <v>0</v>
      </c>
    </row>
    <row r="14" spans="1:37" x14ac:dyDescent="0.2">
      <c r="A14" s="1" t="s">
        <v>14</v>
      </c>
      <c r="B14" s="5"/>
      <c r="C14" s="11"/>
      <c r="D14" s="10">
        <v>43910</v>
      </c>
      <c r="E14" s="10"/>
      <c r="F14" s="6"/>
      <c r="G14" s="6">
        <v>5</v>
      </c>
      <c r="H14" s="6">
        <v>14</v>
      </c>
      <c r="I14" s="6">
        <f t="shared" si="1"/>
        <v>0</v>
      </c>
      <c r="J14" s="6">
        <f t="shared" si="2"/>
        <v>14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</row>
    <row r="15" spans="1:37" x14ac:dyDescent="0.2">
      <c r="A15" s="1" t="s">
        <v>15</v>
      </c>
      <c r="B15" s="3">
        <v>2</v>
      </c>
      <c r="C15" s="9">
        <v>43956</v>
      </c>
      <c r="D15" s="10">
        <v>43908</v>
      </c>
      <c r="E15" s="10">
        <v>43922</v>
      </c>
      <c r="F15" s="6">
        <f>E15-D15</f>
        <v>14</v>
      </c>
      <c r="G15" s="6">
        <v>1</v>
      </c>
      <c r="H15" s="6">
        <v>1</v>
      </c>
      <c r="I15" s="6">
        <f t="shared" si="1"/>
        <v>8</v>
      </c>
      <c r="J15" s="6">
        <f t="shared" si="2"/>
        <v>9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1</v>
      </c>
      <c r="S15" s="6">
        <v>1</v>
      </c>
      <c r="T15" s="6">
        <v>1</v>
      </c>
      <c r="U15" s="6">
        <v>0</v>
      </c>
      <c r="V15" s="6">
        <v>1</v>
      </c>
      <c r="W15" s="6">
        <v>1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1</v>
      </c>
      <c r="AK15" s="6">
        <v>0</v>
      </c>
    </row>
    <row r="16" spans="1:37" x14ac:dyDescent="0.2">
      <c r="A16" s="1" t="s">
        <v>16</v>
      </c>
      <c r="B16" s="5"/>
      <c r="C16" s="11"/>
      <c r="D16" s="10">
        <v>43913</v>
      </c>
      <c r="E16" s="10"/>
      <c r="F16" s="6"/>
      <c r="G16" s="6">
        <v>3</v>
      </c>
      <c r="H16" s="6">
        <v>10</v>
      </c>
      <c r="I16" s="6">
        <f t="shared" si="1"/>
        <v>0</v>
      </c>
      <c r="J16" s="6">
        <f t="shared" si="2"/>
        <v>10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</row>
    <row r="17" spans="1:37" x14ac:dyDescent="0.2">
      <c r="A17" s="1" t="s">
        <v>17</v>
      </c>
      <c r="B17" s="5"/>
      <c r="C17" s="11"/>
      <c r="D17" s="10">
        <v>43909</v>
      </c>
      <c r="E17" s="10"/>
      <c r="F17" s="6"/>
      <c r="G17" s="6">
        <v>4</v>
      </c>
      <c r="H17" s="6">
        <v>12</v>
      </c>
      <c r="I17" s="6">
        <f t="shared" si="1"/>
        <v>0</v>
      </c>
      <c r="J17" s="6">
        <f t="shared" si="2"/>
        <v>12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</row>
    <row r="18" spans="1:37" x14ac:dyDescent="0.2">
      <c r="A18" s="1" t="s">
        <v>18</v>
      </c>
      <c r="B18" s="3">
        <v>1</v>
      </c>
      <c r="C18" s="9">
        <v>43964</v>
      </c>
      <c r="D18" s="10">
        <v>43909</v>
      </c>
      <c r="E18" s="10">
        <v>43909</v>
      </c>
      <c r="F18" s="6">
        <f>E18-D18</f>
        <v>0</v>
      </c>
      <c r="G18" s="6">
        <v>4</v>
      </c>
      <c r="H18" s="6">
        <v>12</v>
      </c>
      <c r="I18" s="6">
        <f t="shared" si="1"/>
        <v>1</v>
      </c>
      <c r="J18" s="6">
        <f t="shared" si="2"/>
        <v>13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1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</row>
    <row r="19" spans="1:37" x14ac:dyDescent="0.2">
      <c r="A19" s="1" t="s">
        <v>19</v>
      </c>
      <c r="B19" s="5"/>
      <c r="C19" s="11"/>
      <c r="D19" s="10">
        <v>43910</v>
      </c>
      <c r="E19" s="10"/>
      <c r="F19" s="6"/>
      <c r="G19" s="6">
        <v>4</v>
      </c>
      <c r="H19" s="6">
        <v>11</v>
      </c>
      <c r="I19" s="6">
        <f t="shared" si="1"/>
        <v>0</v>
      </c>
      <c r="J19" s="6">
        <f t="shared" si="2"/>
        <v>11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</row>
    <row r="20" spans="1:37" x14ac:dyDescent="0.2">
      <c r="A20" s="1" t="s">
        <v>20</v>
      </c>
      <c r="B20" s="5"/>
      <c r="C20" s="11"/>
      <c r="D20" s="10">
        <v>43909</v>
      </c>
      <c r="E20" s="10"/>
      <c r="F20" s="6"/>
      <c r="G20" s="6">
        <v>4</v>
      </c>
      <c r="H20" s="6">
        <v>11</v>
      </c>
      <c r="I20" s="6">
        <f t="shared" si="1"/>
        <v>0</v>
      </c>
      <c r="J20" s="6">
        <f t="shared" si="2"/>
        <v>11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</row>
    <row r="21" spans="1:37" x14ac:dyDescent="0.2">
      <c r="A21" s="1" t="s">
        <v>21</v>
      </c>
      <c r="B21" s="3">
        <v>2</v>
      </c>
      <c r="C21" s="9">
        <v>43962</v>
      </c>
      <c r="D21" s="10">
        <v>43907</v>
      </c>
      <c r="E21" s="10">
        <v>43918</v>
      </c>
      <c r="F21" s="6">
        <f>E21-D21</f>
        <v>11</v>
      </c>
      <c r="G21" s="6">
        <v>3</v>
      </c>
      <c r="H21" s="6">
        <v>10</v>
      </c>
      <c r="I21" s="6">
        <f t="shared" si="1"/>
        <v>4</v>
      </c>
      <c r="J21" s="6">
        <f t="shared" si="2"/>
        <v>14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1</v>
      </c>
      <c r="AH21" s="6">
        <v>1</v>
      </c>
      <c r="AI21" s="6">
        <v>0</v>
      </c>
      <c r="AJ21" s="6">
        <v>0</v>
      </c>
      <c r="AK21" s="6">
        <v>0</v>
      </c>
    </row>
    <row r="22" spans="1:37" x14ac:dyDescent="0.2">
      <c r="A22" s="1" t="s">
        <v>22</v>
      </c>
      <c r="B22" s="3">
        <v>3</v>
      </c>
      <c r="C22" s="9">
        <v>43959</v>
      </c>
      <c r="D22" s="10">
        <v>43910</v>
      </c>
      <c r="E22" s="10">
        <v>43944</v>
      </c>
      <c r="F22" s="6">
        <f>E22-D22</f>
        <v>34</v>
      </c>
      <c r="G22" s="6">
        <v>5</v>
      </c>
      <c r="H22" s="6">
        <v>15</v>
      </c>
      <c r="I22" s="6">
        <f t="shared" si="1"/>
        <v>2</v>
      </c>
      <c r="J22" s="6">
        <f t="shared" si="2"/>
        <v>17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1</v>
      </c>
      <c r="AF22" s="6">
        <v>0</v>
      </c>
      <c r="AG22" s="6">
        <v>0</v>
      </c>
      <c r="AH22" s="6">
        <v>0</v>
      </c>
      <c r="AI22" s="6">
        <v>1</v>
      </c>
      <c r="AJ22" s="6">
        <v>0</v>
      </c>
      <c r="AK22" s="6">
        <v>0</v>
      </c>
    </row>
    <row r="23" spans="1:37" x14ac:dyDescent="0.2">
      <c r="A23" s="1" t="s">
        <v>23</v>
      </c>
      <c r="B23" s="3">
        <v>2</v>
      </c>
      <c r="C23" s="9">
        <v>43957</v>
      </c>
      <c r="D23" s="10">
        <v>43910</v>
      </c>
      <c r="E23" s="10">
        <v>43952</v>
      </c>
      <c r="F23" s="6">
        <f>E23-D23</f>
        <v>42</v>
      </c>
      <c r="G23" s="6">
        <v>5</v>
      </c>
      <c r="H23" s="6">
        <v>15</v>
      </c>
      <c r="I23" s="6">
        <f t="shared" si="1"/>
        <v>3</v>
      </c>
      <c r="J23" s="6">
        <f t="shared" si="2"/>
        <v>18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1</v>
      </c>
      <c r="AF23" s="6">
        <v>0</v>
      </c>
      <c r="AG23" s="6">
        <v>1</v>
      </c>
      <c r="AH23" s="6">
        <v>1</v>
      </c>
      <c r="AI23" s="6">
        <v>0</v>
      </c>
      <c r="AJ23" s="6">
        <v>0</v>
      </c>
      <c r="AK23" s="6">
        <v>0</v>
      </c>
    </row>
    <row r="24" spans="1:37" x14ac:dyDescent="0.2">
      <c r="A24" s="1" t="s">
        <v>24</v>
      </c>
      <c r="B24" s="3">
        <v>3</v>
      </c>
      <c r="C24" s="9">
        <v>43979</v>
      </c>
      <c r="D24" s="10">
        <v>43923</v>
      </c>
      <c r="E24" s="10">
        <v>43923</v>
      </c>
      <c r="F24" s="6">
        <f>E24-D24</f>
        <v>0</v>
      </c>
      <c r="G24" s="6">
        <v>5</v>
      </c>
      <c r="H24" s="6">
        <v>14</v>
      </c>
      <c r="I24" s="6">
        <f t="shared" si="1"/>
        <v>2</v>
      </c>
      <c r="J24" s="6">
        <f t="shared" si="2"/>
        <v>16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1</v>
      </c>
      <c r="AF24" s="6">
        <v>0</v>
      </c>
      <c r="AG24" s="6">
        <v>0</v>
      </c>
      <c r="AH24" s="6">
        <v>1</v>
      </c>
      <c r="AI24" s="6">
        <v>0</v>
      </c>
      <c r="AJ24" s="6">
        <v>0</v>
      </c>
      <c r="AK24" s="6">
        <v>0</v>
      </c>
    </row>
    <row r="25" spans="1:37" x14ac:dyDescent="0.2">
      <c r="A25" s="1" t="s">
        <v>25</v>
      </c>
      <c r="B25" s="5"/>
      <c r="C25" s="11"/>
      <c r="D25" s="10">
        <v>43922</v>
      </c>
      <c r="E25" s="10"/>
      <c r="F25" s="6"/>
      <c r="G25" s="6">
        <v>3</v>
      </c>
      <c r="H25" s="6">
        <v>12</v>
      </c>
      <c r="I25" s="6">
        <f t="shared" si="1"/>
        <v>0</v>
      </c>
      <c r="J25" s="6">
        <f t="shared" si="2"/>
        <v>12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</row>
    <row r="26" spans="1:37" x14ac:dyDescent="0.2">
      <c r="A26" s="1" t="s">
        <v>26</v>
      </c>
      <c r="B26" s="3">
        <v>2</v>
      </c>
      <c r="C26" s="9">
        <v>43959</v>
      </c>
      <c r="D26" s="10">
        <v>43913</v>
      </c>
      <c r="E26" s="10">
        <v>43913</v>
      </c>
      <c r="F26" s="6">
        <f>E26-D26</f>
        <v>0</v>
      </c>
      <c r="G26" s="6">
        <v>4</v>
      </c>
      <c r="H26" s="6">
        <v>12</v>
      </c>
      <c r="I26" s="6">
        <f t="shared" si="1"/>
        <v>4</v>
      </c>
      <c r="J26" s="6">
        <f t="shared" si="2"/>
        <v>16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F26" s="6">
        <v>1</v>
      </c>
      <c r="AG26" s="6">
        <v>1</v>
      </c>
      <c r="AH26" s="6">
        <v>1</v>
      </c>
      <c r="AI26" s="6">
        <v>0</v>
      </c>
      <c r="AJ26" s="6">
        <v>0</v>
      </c>
      <c r="AK26" s="6">
        <v>0</v>
      </c>
    </row>
    <row r="27" spans="1:37" x14ac:dyDescent="0.2">
      <c r="A27" s="1" t="s">
        <v>27</v>
      </c>
      <c r="B27" s="3">
        <v>1</v>
      </c>
      <c r="C27" s="9">
        <v>43965</v>
      </c>
      <c r="D27" s="10">
        <v>43910</v>
      </c>
      <c r="E27" s="10">
        <v>43910</v>
      </c>
      <c r="F27" s="6">
        <f>E27-D27</f>
        <v>0</v>
      </c>
      <c r="G27" s="6">
        <v>5</v>
      </c>
      <c r="H27" s="6">
        <v>14</v>
      </c>
      <c r="I27" s="6">
        <f t="shared" si="1"/>
        <v>2</v>
      </c>
      <c r="J27" s="6">
        <f t="shared" si="2"/>
        <v>16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1</v>
      </c>
      <c r="AF27" s="6">
        <v>0</v>
      </c>
      <c r="AG27" s="6">
        <v>0</v>
      </c>
      <c r="AH27" s="6">
        <v>1</v>
      </c>
      <c r="AI27" s="6">
        <v>0</v>
      </c>
      <c r="AJ27" s="6">
        <v>0</v>
      </c>
      <c r="AK27" s="6">
        <v>0</v>
      </c>
    </row>
    <row r="28" spans="1:37" x14ac:dyDescent="0.2">
      <c r="A28" s="1" t="s">
        <v>28</v>
      </c>
      <c r="B28" s="3">
        <v>2</v>
      </c>
      <c r="C28" s="9">
        <v>43983</v>
      </c>
      <c r="D28" s="10">
        <v>43908</v>
      </c>
      <c r="E28" s="10">
        <v>43922</v>
      </c>
      <c r="F28" s="6">
        <f>E28-D28</f>
        <v>14</v>
      </c>
      <c r="G28" s="6">
        <v>4</v>
      </c>
      <c r="H28" s="6">
        <v>12</v>
      </c>
      <c r="I28" s="6">
        <f t="shared" si="1"/>
        <v>1</v>
      </c>
      <c r="J28" s="6">
        <f t="shared" si="2"/>
        <v>13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1</v>
      </c>
      <c r="AI28" s="6">
        <v>0</v>
      </c>
      <c r="AJ28" s="6">
        <v>0</v>
      </c>
      <c r="AK28" s="6">
        <v>0</v>
      </c>
    </row>
    <row r="29" spans="1:37" x14ac:dyDescent="0.2">
      <c r="A29" s="1" t="s">
        <v>29</v>
      </c>
      <c r="B29" s="2">
        <v>2</v>
      </c>
      <c r="C29" s="7">
        <v>44005</v>
      </c>
      <c r="D29" s="10">
        <v>43916</v>
      </c>
      <c r="E29" s="10">
        <v>44000</v>
      </c>
      <c r="F29" s="6">
        <f>E29-D29</f>
        <v>84</v>
      </c>
      <c r="G29" s="6">
        <v>4</v>
      </c>
      <c r="H29" s="6">
        <v>11</v>
      </c>
      <c r="I29" s="6">
        <f t="shared" si="1"/>
        <v>8</v>
      </c>
      <c r="J29" s="6">
        <f t="shared" si="2"/>
        <v>19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6">
        <v>1</v>
      </c>
      <c r="AI29" s="6">
        <v>1</v>
      </c>
      <c r="AJ29" s="6">
        <v>0</v>
      </c>
      <c r="AK29" s="6">
        <v>0</v>
      </c>
    </row>
    <row r="30" spans="1:37" x14ac:dyDescent="0.2">
      <c r="A30" s="1" t="s">
        <v>30</v>
      </c>
      <c r="B30" s="5"/>
      <c r="C30" s="11"/>
      <c r="D30" s="10">
        <v>43907</v>
      </c>
      <c r="E30" s="10"/>
      <c r="F30" s="6"/>
      <c r="G30" s="6">
        <v>4</v>
      </c>
      <c r="H30" s="6">
        <v>11</v>
      </c>
      <c r="I30" s="6">
        <f t="shared" si="1"/>
        <v>0</v>
      </c>
      <c r="J30" s="6">
        <f t="shared" si="2"/>
        <v>11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</row>
    <row r="31" spans="1:37" x14ac:dyDescent="0.2">
      <c r="A31" s="1" t="s">
        <v>31</v>
      </c>
      <c r="B31" s="3">
        <v>2</v>
      </c>
      <c r="C31" s="9">
        <v>43973</v>
      </c>
      <c r="D31" s="10">
        <v>43908</v>
      </c>
      <c r="E31" s="10">
        <v>43927</v>
      </c>
      <c r="F31" s="6">
        <f>E31-D31</f>
        <v>19</v>
      </c>
      <c r="G31" s="6">
        <v>5</v>
      </c>
      <c r="H31" s="6">
        <v>12</v>
      </c>
      <c r="I31" s="6">
        <f t="shared" si="1"/>
        <v>2</v>
      </c>
      <c r="J31" s="6">
        <f t="shared" si="2"/>
        <v>14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1</v>
      </c>
      <c r="AH31" s="6">
        <v>1</v>
      </c>
      <c r="AI31" s="6">
        <v>0</v>
      </c>
      <c r="AJ31" s="6">
        <v>0</v>
      </c>
      <c r="AK31" s="6">
        <v>0</v>
      </c>
    </row>
    <row r="32" spans="1:37" x14ac:dyDescent="0.2">
      <c r="A32" s="1" t="s">
        <v>32</v>
      </c>
      <c r="B32" s="3">
        <v>2</v>
      </c>
      <c r="C32" s="9">
        <v>43959</v>
      </c>
      <c r="D32" s="10">
        <v>43920</v>
      </c>
      <c r="E32" s="10">
        <v>43955</v>
      </c>
      <c r="F32" s="6">
        <f>E32-D32</f>
        <v>35</v>
      </c>
      <c r="G32" s="6">
        <v>5</v>
      </c>
      <c r="H32" s="6">
        <v>11</v>
      </c>
      <c r="I32" s="6">
        <f t="shared" si="1"/>
        <v>1</v>
      </c>
      <c r="J32" s="6">
        <f t="shared" si="2"/>
        <v>12</v>
      </c>
      <c r="K32" s="6">
        <v>0</v>
      </c>
      <c r="L32" s="6">
        <v>1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</row>
    <row r="33" spans="1:37" x14ac:dyDescent="0.2">
      <c r="A33" s="1" t="s">
        <v>33</v>
      </c>
      <c r="B33" s="3">
        <v>2</v>
      </c>
      <c r="C33" s="9">
        <v>43977</v>
      </c>
      <c r="D33" s="10">
        <v>43908</v>
      </c>
      <c r="E33" s="10">
        <v>43916</v>
      </c>
      <c r="F33" s="6">
        <f>E33-D33</f>
        <v>8</v>
      </c>
      <c r="G33" s="6">
        <v>4</v>
      </c>
      <c r="H33" s="6">
        <v>12</v>
      </c>
      <c r="I33" s="6">
        <f t="shared" si="1"/>
        <v>8</v>
      </c>
      <c r="J33" s="6">
        <f t="shared" si="2"/>
        <v>20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1</v>
      </c>
      <c r="S33" s="6">
        <v>1</v>
      </c>
      <c r="T33" s="6">
        <v>1</v>
      </c>
      <c r="U33" s="6">
        <v>0</v>
      </c>
      <c r="V33" s="6">
        <v>1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1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  <c r="AK33" s="6">
        <v>0</v>
      </c>
    </row>
    <row r="34" spans="1:37" x14ac:dyDescent="0.2">
      <c r="A34" s="1" t="s">
        <v>34</v>
      </c>
      <c r="B34" s="3">
        <v>2</v>
      </c>
      <c r="C34" s="9">
        <v>43994</v>
      </c>
      <c r="D34" s="10">
        <v>43910</v>
      </c>
      <c r="E34" s="10">
        <v>43950</v>
      </c>
      <c r="F34" s="6">
        <f>E34-D34</f>
        <v>40</v>
      </c>
      <c r="G34" s="6">
        <v>4</v>
      </c>
      <c r="H34" s="6">
        <v>12</v>
      </c>
      <c r="I34" s="6">
        <f t="shared" si="1"/>
        <v>3</v>
      </c>
      <c r="J34" s="6">
        <f t="shared" si="2"/>
        <v>15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1</v>
      </c>
      <c r="AF34" s="6">
        <v>0</v>
      </c>
      <c r="AG34" s="6">
        <v>1</v>
      </c>
      <c r="AH34" s="6">
        <v>1</v>
      </c>
      <c r="AI34" s="6">
        <v>0</v>
      </c>
      <c r="AJ34" s="6">
        <v>0</v>
      </c>
      <c r="AK34" s="6">
        <v>0</v>
      </c>
    </row>
    <row r="35" spans="1:37" x14ac:dyDescent="0.2">
      <c r="A35" s="1" t="s">
        <v>35</v>
      </c>
      <c r="B35" s="5"/>
      <c r="C35" s="11"/>
      <c r="D35" s="10">
        <v>43909</v>
      </c>
      <c r="E35" s="10"/>
      <c r="F35" s="6"/>
      <c r="G35" s="6">
        <v>4</v>
      </c>
      <c r="H35" s="6">
        <v>11</v>
      </c>
      <c r="I35" s="6">
        <f t="shared" ref="I35:I53" si="3">SUM(K35:AK35)</f>
        <v>0</v>
      </c>
      <c r="J35" s="6">
        <f t="shared" si="2"/>
        <v>11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</row>
    <row r="36" spans="1:37" x14ac:dyDescent="0.2">
      <c r="A36" s="1" t="s">
        <v>36</v>
      </c>
      <c r="B36" s="5"/>
      <c r="C36" s="11"/>
      <c r="D36" s="10">
        <v>43923</v>
      </c>
      <c r="E36" s="10"/>
      <c r="F36" s="6"/>
      <c r="G36" s="6">
        <v>5</v>
      </c>
      <c r="H36" s="6">
        <v>12</v>
      </c>
      <c r="I36" s="6">
        <f t="shared" si="3"/>
        <v>0</v>
      </c>
      <c r="J36" s="6">
        <f t="shared" si="2"/>
        <v>12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</row>
    <row r="37" spans="1:37" x14ac:dyDescent="0.2">
      <c r="A37" s="1" t="s">
        <v>38</v>
      </c>
      <c r="B37" s="3">
        <v>2</v>
      </c>
      <c r="C37" s="9">
        <v>43957</v>
      </c>
      <c r="D37" s="10">
        <v>43913</v>
      </c>
      <c r="E37" s="10">
        <v>43913</v>
      </c>
      <c r="F37" s="6">
        <f t="shared" ref="F37:F43" si="4">E37-D37</f>
        <v>0</v>
      </c>
      <c r="G37" s="6">
        <v>4</v>
      </c>
      <c r="H37" s="6">
        <v>12</v>
      </c>
      <c r="I37" s="6">
        <f t="shared" si="3"/>
        <v>4</v>
      </c>
      <c r="J37" s="6">
        <f t="shared" si="2"/>
        <v>16</v>
      </c>
      <c r="K37" s="6">
        <v>0</v>
      </c>
      <c r="L37" s="6">
        <v>0</v>
      </c>
      <c r="M37" s="6">
        <v>0</v>
      </c>
      <c r="N37" s="6">
        <v>0</v>
      </c>
      <c r="O37" s="6">
        <v>1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1</v>
      </c>
      <c r="AF37" s="6">
        <v>0</v>
      </c>
      <c r="AG37" s="6">
        <v>0</v>
      </c>
      <c r="AH37" s="6">
        <v>0</v>
      </c>
      <c r="AI37" s="6">
        <v>0</v>
      </c>
      <c r="AJ37" s="6">
        <v>1</v>
      </c>
      <c r="AK37" s="6">
        <v>1</v>
      </c>
    </row>
    <row r="38" spans="1:37" x14ac:dyDescent="0.2">
      <c r="A38" s="1" t="s">
        <v>39</v>
      </c>
      <c r="B38" s="3">
        <v>3</v>
      </c>
      <c r="C38" s="9">
        <v>43979</v>
      </c>
      <c r="D38" s="10">
        <v>43935</v>
      </c>
      <c r="E38" s="10">
        <v>43969</v>
      </c>
      <c r="F38" s="6">
        <f t="shared" si="4"/>
        <v>34</v>
      </c>
      <c r="G38" s="6">
        <v>3</v>
      </c>
      <c r="H38" s="6">
        <v>11</v>
      </c>
      <c r="I38" s="6">
        <f t="shared" si="3"/>
        <v>3</v>
      </c>
      <c r="J38" s="6">
        <f t="shared" si="2"/>
        <v>14</v>
      </c>
      <c r="K38" s="6">
        <v>0</v>
      </c>
      <c r="L38" s="6">
        <v>0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1</v>
      </c>
      <c r="AG38" s="6">
        <v>0</v>
      </c>
      <c r="AH38" s="6">
        <v>1</v>
      </c>
      <c r="AI38" s="6">
        <v>0</v>
      </c>
      <c r="AJ38" s="6">
        <v>0</v>
      </c>
      <c r="AK38" s="6">
        <v>0</v>
      </c>
    </row>
    <row r="39" spans="1:37" x14ac:dyDescent="0.2">
      <c r="A39" s="1" t="s">
        <v>40</v>
      </c>
      <c r="B39" s="3">
        <v>2</v>
      </c>
      <c r="C39" s="9">
        <v>43990</v>
      </c>
      <c r="D39" s="10">
        <v>43910</v>
      </c>
      <c r="E39" s="10">
        <v>43936</v>
      </c>
      <c r="F39" s="6">
        <f t="shared" si="4"/>
        <v>26</v>
      </c>
      <c r="G39" s="6">
        <v>4</v>
      </c>
      <c r="H39" s="6">
        <v>11</v>
      </c>
      <c r="I39" s="6">
        <f t="shared" si="3"/>
        <v>3</v>
      </c>
      <c r="J39" s="6">
        <f t="shared" si="2"/>
        <v>14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1</v>
      </c>
      <c r="AC39" s="6">
        <v>1</v>
      </c>
      <c r="AD39" s="6">
        <v>1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</row>
    <row r="40" spans="1:37" x14ac:dyDescent="0.2">
      <c r="A40" s="1" t="s">
        <v>41</v>
      </c>
      <c r="B40" s="3">
        <v>2</v>
      </c>
      <c r="C40" s="9">
        <v>43959</v>
      </c>
      <c r="D40" s="10">
        <v>43910</v>
      </c>
      <c r="E40" s="10">
        <v>43910</v>
      </c>
      <c r="F40" s="6">
        <f t="shared" si="4"/>
        <v>0</v>
      </c>
      <c r="G40" s="6">
        <v>5</v>
      </c>
      <c r="H40" s="6">
        <v>14</v>
      </c>
      <c r="I40" s="6">
        <f t="shared" si="3"/>
        <v>5</v>
      </c>
      <c r="J40" s="6">
        <f t="shared" si="2"/>
        <v>19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1</v>
      </c>
      <c r="AF40" s="6">
        <v>1</v>
      </c>
      <c r="AG40" s="6">
        <v>1</v>
      </c>
      <c r="AH40" s="6">
        <v>1</v>
      </c>
      <c r="AI40" s="6">
        <v>0</v>
      </c>
      <c r="AJ40" s="6">
        <v>1</v>
      </c>
      <c r="AK40" s="6">
        <v>0</v>
      </c>
    </row>
    <row r="41" spans="1:37" x14ac:dyDescent="0.2">
      <c r="A41" s="1" t="s">
        <v>42</v>
      </c>
      <c r="B41" s="3">
        <v>1</v>
      </c>
      <c r="C41" s="9">
        <v>43991</v>
      </c>
      <c r="D41" s="10">
        <v>43914</v>
      </c>
      <c r="E41" s="10">
        <v>43914</v>
      </c>
      <c r="F41" s="6">
        <f t="shared" si="4"/>
        <v>0</v>
      </c>
      <c r="G41" s="6">
        <v>4</v>
      </c>
      <c r="H41" s="6">
        <v>12</v>
      </c>
      <c r="I41" s="6">
        <f t="shared" si="3"/>
        <v>2</v>
      </c>
      <c r="J41" s="6">
        <f t="shared" si="2"/>
        <v>14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1</v>
      </c>
      <c r="AH41" s="6">
        <v>0</v>
      </c>
      <c r="AI41" s="6">
        <v>0</v>
      </c>
      <c r="AJ41" s="6">
        <v>0</v>
      </c>
      <c r="AK41" s="6">
        <v>1</v>
      </c>
    </row>
    <row r="42" spans="1:37" x14ac:dyDescent="0.2">
      <c r="A42" s="1" t="s">
        <v>43</v>
      </c>
      <c r="B42" s="3">
        <v>2</v>
      </c>
      <c r="C42" s="9">
        <v>43969</v>
      </c>
      <c r="D42" s="10">
        <v>43906</v>
      </c>
      <c r="E42" s="10">
        <v>43916</v>
      </c>
      <c r="F42" s="6">
        <f t="shared" si="4"/>
        <v>10</v>
      </c>
      <c r="G42" s="6">
        <v>3</v>
      </c>
      <c r="H42" s="6">
        <v>10</v>
      </c>
      <c r="I42" s="6">
        <f t="shared" si="3"/>
        <v>3</v>
      </c>
      <c r="J42" s="6">
        <f t="shared" si="2"/>
        <v>13</v>
      </c>
      <c r="K42" s="6">
        <v>0</v>
      </c>
      <c r="L42" s="6">
        <v>0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1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</row>
    <row r="43" spans="1:37" x14ac:dyDescent="0.2">
      <c r="A43" s="1" t="s">
        <v>44</v>
      </c>
      <c r="B43" s="3">
        <v>1</v>
      </c>
      <c r="C43" s="9">
        <v>43997</v>
      </c>
      <c r="D43" s="10">
        <v>43917</v>
      </c>
      <c r="E43" s="10">
        <v>43917</v>
      </c>
      <c r="F43" s="6">
        <f t="shared" si="4"/>
        <v>0</v>
      </c>
      <c r="G43" s="6">
        <v>5</v>
      </c>
      <c r="H43" s="6">
        <v>12</v>
      </c>
      <c r="I43" s="6">
        <f t="shared" si="3"/>
        <v>1</v>
      </c>
      <c r="J43" s="6">
        <f t="shared" si="2"/>
        <v>13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1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</row>
    <row r="44" spans="1:37" x14ac:dyDescent="0.2">
      <c r="A44" s="1" t="s">
        <v>45</v>
      </c>
      <c r="B44" s="5"/>
      <c r="C44" s="11"/>
      <c r="D44" s="10">
        <v>43909</v>
      </c>
      <c r="E44" s="10"/>
      <c r="F44" s="6"/>
      <c r="G44" s="6">
        <v>3</v>
      </c>
      <c r="H44" s="6">
        <v>10</v>
      </c>
      <c r="I44" s="6">
        <f t="shared" si="3"/>
        <v>0</v>
      </c>
      <c r="J44" s="6">
        <f t="shared" si="2"/>
        <v>10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</row>
    <row r="45" spans="1:37" x14ac:dyDescent="0.2">
      <c r="A45" s="1" t="s">
        <v>46</v>
      </c>
      <c r="B45" s="3">
        <v>1</v>
      </c>
      <c r="C45" s="9">
        <v>43991</v>
      </c>
      <c r="D45" s="10">
        <v>43917</v>
      </c>
      <c r="E45" s="10">
        <v>43917</v>
      </c>
      <c r="F45" s="6">
        <f t="shared" ref="F45:F52" si="5">E45-D45</f>
        <v>0</v>
      </c>
      <c r="G45" s="6">
        <v>2</v>
      </c>
      <c r="H45" s="6">
        <v>7</v>
      </c>
      <c r="I45" s="6">
        <f t="shared" si="3"/>
        <v>1</v>
      </c>
      <c r="J45" s="6">
        <f t="shared" si="2"/>
        <v>8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1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</row>
    <row r="46" spans="1:37" x14ac:dyDescent="0.2">
      <c r="A46" s="1" t="s">
        <v>47</v>
      </c>
      <c r="B46" s="3">
        <v>2</v>
      </c>
      <c r="C46" s="9">
        <v>44004</v>
      </c>
      <c r="D46" s="10">
        <v>43915</v>
      </c>
      <c r="E46" s="10">
        <v>43918</v>
      </c>
      <c r="F46" s="6">
        <f t="shared" si="5"/>
        <v>3</v>
      </c>
      <c r="G46" s="6">
        <v>5</v>
      </c>
      <c r="H46" s="6">
        <v>10</v>
      </c>
      <c r="I46" s="6">
        <f t="shared" si="3"/>
        <v>5</v>
      </c>
      <c r="J46" s="6">
        <f t="shared" si="2"/>
        <v>15</v>
      </c>
      <c r="K46" s="6">
        <v>0</v>
      </c>
      <c r="L46" s="6">
        <v>0</v>
      </c>
      <c r="M46" s="6">
        <v>0</v>
      </c>
      <c r="N46" s="6">
        <v>0</v>
      </c>
      <c r="O46" s="6">
        <v>1</v>
      </c>
      <c r="P46" s="6">
        <v>1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1</v>
      </c>
      <c r="AG46" s="6">
        <v>0</v>
      </c>
      <c r="AH46" s="6">
        <v>1</v>
      </c>
      <c r="AI46" s="6">
        <v>0</v>
      </c>
      <c r="AJ46" s="6">
        <v>1</v>
      </c>
      <c r="AK46" s="6">
        <v>0</v>
      </c>
    </row>
    <row r="47" spans="1:37" x14ac:dyDescent="0.2">
      <c r="A47" s="1" t="s">
        <v>37</v>
      </c>
      <c r="B47" s="3">
        <v>1</v>
      </c>
      <c r="C47" s="9">
        <v>43994</v>
      </c>
      <c r="D47" s="10">
        <v>43926</v>
      </c>
      <c r="E47" s="10">
        <v>43926</v>
      </c>
      <c r="F47" s="6">
        <f t="shared" si="5"/>
        <v>0</v>
      </c>
      <c r="G47" s="6">
        <v>5</v>
      </c>
      <c r="H47" s="6">
        <v>12</v>
      </c>
      <c r="I47" s="6">
        <f t="shared" si="3"/>
        <v>6</v>
      </c>
      <c r="J47" s="6">
        <f t="shared" si="2"/>
        <v>18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1</v>
      </c>
      <c r="AE47" s="6">
        <v>1</v>
      </c>
      <c r="AF47" s="6">
        <v>0</v>
      </c>
      <c r="AG47" s="6">
        <v>1</v>
      </c>
      <c r="AH47" s="6">
        <v>1</v>
      </c>
      <c r="AI47" s="6">
        <v>0</v>
      </c>
      <c r="AJ47" s="6">
        <v>0</v>
      </c>
      <c r="AK47" s="6">
        <v>1</v>
      </c>
    </row>
    <row r="48" spans="1:37" x14ac:dyDescent="0.2">
      <c r="A48" s="1" t="s">
        <v>48</v>
      </c>
      <c r="B48" s="3">
        <v>1</v>
      </c>
      <c r="C48" s="9">
        <v>43970</v>
      </c>
      <c r="D48" s="10">
        <v>43906</v>
      </c>
      <c r="E48" s="10">
        <v>43906</v>
      </c>
      <c r="F48" s="6">
        <f t="shared" si="5"/>
        <v>0</v>
      </c>
      <c r="G48" s="6">
        <v>3</v>
      </c>
      <c r="H48" s="6">
        <v>4</v>
      </c>
      <c r="I48" s="6">
        <f t="shared" si="3"/>
        <v>13</v>
      </c>
      <c r="J48" s="6">
        <f t="shared" si="2"/>
        <v>17</v>
      </c>
      <c r="K48" s="6">
        <v>1</v>
      </c>
      <c r="L48" s="6">
        <v>1</v>
      </c>
      <c r="M48" s="6">
        <v>1</v>
      </c>
      <c r="N48" s="6">
        <v>0</v>
      </c>
      <c r="O48" s="6">
        <v>1</v>
      </c>
      <c r="P48" s="6">
        <v>1</v>
      </c>
      <c r="Q48" s="6">
        <v>1</v>
      </c>
      <c r="R48" s="6">
        <v>1</v>
      </c>
      <c r="S48" s="6">
        <v>1</v>
      </c>
      <c r="T48" s="6">
        <v>1</v>
      </c>
      <c r="U48" s="6">
        <v>0</v>
      </c>
      <c r="V48" s="6">
        <v>1</v>
      </c>
      <c r="W48" s="6">
        <v>1</v>
      </c>
      <c r="X48" s="6">
        <v>1</v>
      </c>
      <c r="Y48" s="6">
        <v>0</v>
      </c>
      <c r="Z48" s="6">
        <v>0</v>
      </c>
      <c r="AA48" s="6">
        <v>0</v>
      </c>
      <c r="AB48" s="6">
        <v>0</v>
      </c>
      <c r="AC48" s="6">
        <v>1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</row>
    <row r="49" spans="1:37" x14ac:dyDescent="0.2">
      <c r="A49" s="1" t="s">
        <v>49</v>
      </c>
      <c r="B49" s="3">
        <v>2</v>
      </c>
      <c r="C49" s="9">
        <v>43979</v>
      </c>
      <c r="D49" s="10">
        <v>43913</v>
      </c>
      <c r="E49" s="10">
        <v>43930</v>
      </c>
      <c r="F49" s="6">
        <f t="shared" si="5"/>
        <v>17</v>
      </c>
      <c r="G49" s="6">
        <v>4</v>
      </c>
      <c r="H49" s="6">
        <v>12</v>
      </c>
      <c r="I49" s="6">
        <f t="shared" si="3"/>
        <v>5</v>
      </c>
      <c r="J49" s="6">
        <f t="shared" si="2"/>
        <v>17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1</v>
      </c>
      <c r="AD49" s="6">
        <v>1</v>
      </c>
      <c r="AE49" s="6">
        <v>1</v>
      </c>
      <c r="AF49" s="6">
        <v>0</v>
      </c>
      <c r="AG49" s="6">
        <v>1</v>
      </c>
      <c r="AH49" s="6">
        <v>1</v>
      </c>
      <c r="AI49" s="6">
        <v>0</v>
      </c>
      <c r="AJ49" s="6">
        <v>0</v>
      </c>
      <c r="AK49" s="6">
        <v>0</v>
      </c>
    </row>
    <row r="50" spans="1:37" x14ac:dyDescent="0.2">
      <c r="A50" s="1" t="s">
        <v>50</v>
      </c>
      <c r="B50" s="3">
        <v>2</v>
      </c>
      <c r="C50" s="9">
        <v>43957</v>
      </c>
      <c r="D50" s="10">
        <v>43905</v>
      </c>
      <c r="E50" s="10">
        <v>43905</v>
      </c>
      <c r="F50" s="6">
        <f t="shared" si="5"/>
        <v>0</v>
      </c>
      <c r="G50" s="6">
        <v>3</v>
      </c>
      <c r="H50" s="6">
        <v>9</v>
      </c>
      <c r="I50" s="6">
        <f t="shared" si="3"/>
        <v>4</v>
      </c>
      <c r="J50" s="6">
        <f t="shared" si="2"/>
        <v>13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1</v>
      </c>
      <c r="AF50" s="6">
        <v>0</v>
      </c>
      <c r="AG50" s="6">
        <v>1</v>
      </c>
      <c r="AH50" s="6">
        <v>0</v>
      </c>
      <c r="AI50" s="6">
        <v>0</v>
      </c>
      <c r="AJ50" s="6">
        <v>1</v>
      </c>
      <c r="AK50" s="6">
        <v>1</v>
      </c>
    </row>
    <row r="51" spans="1:37" x14ac:dyDescent="0.2">
      <c r="A51" s="1" t="s">
        <v>51</v>
      </c>
      <c r="B51" s="3">
        <v>2</v>
      </c>
      <c r="C51" s="9">
        <v>43987</v>
      </c>
      <c r="D51" s="10">
        <v>43937</v>
      </c>
      <c r="E51" s="10">
        <v>43985</v>
      </c>
      <c r="F51" s="6">
        <f t="shared" si="5"/>
        <v>48</v>
      </c>
      <c r="G51" s="6">
        <v>5</v>
      </c>
      <c r="H51" s="6">
        <v>15</v>
      </c>
      <c r="I51" s="6">
        <f t="shared" si="3"/>
        <v>2</v>
      </c>
      <c r="J51" s="6">
        <f t="shared" si="2"/>
        <v>17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1</v>
      </c>
      <c r="AF51" s="6">
        <v>0</v>
      </c>
      <c r="AG51" s="6">
        <v>0</v>
      </c>
      <c r="AH51" s="6">
        <v>1</v>
      </c>
      <c r="AI51" s="6">
        <v>0</v>
      </c>
      <c r="AJ51" s="6">
        <v>0</v>
      </c>
      <c r="AK51" s="6">
        <v>0</v>
      </c>
    </row>
    <row r="52" spans="1:37" x14ac:dyDescent="0.2">
      <c r="A52" s="1" t="s">
        <v>52</v>
      </c>
      <c r="B52" s="3">
        <v>1</v>
      </c>
      <c r="C52" s="9">
        <v>43991</v>
      </c>
      <c r="D52" s="10">
        <v>43913</v>
      </c>
      <c r="E52" s="10">
        <v>43913</v>
      </c>
      <c r="F52" s="6">
        <f t="shared" si="5"/>
        <v>0</v>
      </c>
      <c r="G52" s="6">
        <v>5</v>
      </c>
      <c r="H52" s="6">
        <v>15</v>
      </c>
      <c r="I52" s="6">
        <f t="shared" si="3"/>
        <v>2</v>
      </c>
      <c r="J52" s="6">
        <f t="shared" si="2"/>
        <v>17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</v>
      </c>
      <c r="AF52" s="6">
        <v>0</v>
      </c>
      <c r="AG52" s="6">
        <v>0</v>
      </c>
      <c r="AH52" s="6">
        <v>1</v>
      </c>
      <c r="AI52" s="6">
        <v>0</v>
      </c>
      <c r="AJ52" s="6">
        <v>0</v>
      </c>
      <c r="AK52" s="6">
        <v>0</v>
      </c>
    </row>
    <row r="53" spans="1:37" x14ac:dyDescent="0.2">
      <c r="A53" s="1" t="s">
        <v>53</v>
      </c>
      <c r="B53" s="5"/>
      <c r="C53" s="11"/>
      <c r="D53" s="10">
        <v>43914</v>
      </c>
      <c r="E53" s="10"/>
      <c r="F53" s="6"/>
      <c r="G53" s="6">
        <v>4</v>
      </c>
      <c r="H53" s="6">
        <v>9</v>
      </c>
      <c r="I53" s="6">
        <f t="shared" si="3"/>
        <v>0</v>
      </c>
      <c r="J53" s="6">
        <f t="shared" si="2"/>
        <v>9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</row>
  </sheetData>
  <sortState xmlns:xlrd2="http://schemas.microsoft.com/office/spreadsheetml/2017/richdata2" ref="A3:AK53">
    <sortCondition ref="A3:A53"/>
  </sortState>
  <hyperlinks>
    <hyperlink ref="B29" r:id="rId1" display="https://www.medicaid.gov/state-resource-center/disaster-response-toolkit/federal-disaster-resources/99686" xr:uid="{DF1A74C0-C417-4E40-B451-90B276E9DA29}"/>
    <hyperlink ref="B49" r:id="rId2" display="https://www.medicaid.gov/state-resource-center/disaster-response-toolkit/federal-disaster-resources/98736" xr:uid="{9835BE94-4FD0-44B9-9DDA-FF323FBCCE30}"/>
    <hyperlink ref="B3" r:id="rId3" display="https://www.medicaid.gov/state-resource-center/disaster-response-toolkit/federal-disaster-resources/98801" xr:uid="{718FCCB4-5E14-47C8-AE6C-C981A0376475}"/>
    <hyperlink ref="B28" r:id="rId4" display="https://www.medicaid.gov/state-resource-center/disaster-response-toolkit/federal-disaster-resources/98866" xr:uid="{E12ED908-6CC9-4059-B0F0-50ADC06195A3}"/>
    <hyperlink ref="B51" r:id="rId5" display="https://www.medicaid.gov/state-resource-center/disaster-response-toolkit/federal-disaster-resources/99071" xr:uid="{64DBC5A9-071D-43BB-B3FC-0143AFA4CC38}"/>
    <hyperlink ref="B39" r:id="rId6" display="https://www.medicaid.gov/state-resource-center/disaster-response-toolkit/federal-disaster-resources/99146" xr:uid="{3EEAB55D-D1BE-42CB-8D9F-3F7E9CA95CB3}"/>
    <hyperlink ref="B11" r:id="rId7" display="https://www.medicaid.gov/state-resource-center/disaster-response-toolkit/federal-disaster-resources/99166" xr:uid="{501859D6-C81B-4ECA-8E0A-2B64AC7D8531}"/>
    <hyperlink ref="B34" r:id="rId8" display="https://www.medicaid.gov/state-resource-center/disaster-response-toolkit/federal-disaster-resources/99271" xr:uid="{33BF357B-09AB-4D5B-A6AA-507AC76786A8}"/>
    <hyperlink ref="B9" r:id="rId9" display="https://www.medicaid.gov/state-resource-center/disaster-response-toolkit/federal-disaster-resources/99441" xr:uid="{28B3602A-BB30-4FE8-B530-B42FF04CFA44}"/>
    <hyperlink ref="B5" r:id="rId10" display="https://www.medicaid.gov/state-resource-center/disaster-response-toolkit/federal-disaster-resources/98206" xr:uid="{8291C1F6-B0AA-456B-B8DB-EA3D5B5E6DAC}"/>
    <hyperlink ref="B15" r:id="rId11" display="https://www.medicaid.gov/state-resource-center/disaster-response-toolkit/federal-disaster-resources/98211" xr:uid="{7E4CFC9D-F3B7-4DAB-A9A1-361FFCBFAC31}"/>
    <hyperlink ref="B6" r:id="rId12" display="https://www.medicaid.gov/state-resource-center/disaster-response-toolkit/federal-disaster-resources/98236" xr:uid="{CC80237D-D1CE-432E-884D-559814F99B21}"/>
    <hyperlink ref="B50" r:id="rId13" display="https://www.medicaid.gov/state-resource-center/disaster-response-toolkit/federal-disaster-resources/98241" xr:uid="{0E8DE293-2BB1-4E4E-B4FA-ED17A04C4F87}"/>
    <hyperlink ref="B23" r:id="rId14" display="https://www.medicaid.gov/state-resource-center/disaster-response-toolkit/federal-disaster-resources/98246" xr:uid="{9131ADDB-096A-49EB-B71C-B5B324256842}"/>
    <hyperlink ref="B37" r:id="rId15" display="https://www.medicaid.gov/state-resource-center/disaster-response-toolkit/federal-disaster-resources/98251" xr:uid="{1C987C43-3FCB-4FF0-A3AA-D77202D22ADC}"/>
    <hyperlink ref="B40" r:id="rId16" display="https://www.medicaid.gov/state-resource-center/disaster-response-toolkit/federal-disaster-resources/98321" xr:uid="{1B39D4AE-12D0-4177-9E56-F7490F096D65}"/>
    <hyperlink ref="B4" r:id="rId17" display="https://www.medicaid.gov/state-resource-center/disaster-response-toolkit/federal-disaster-resources/98326" xr:uid="{41F17035-8577-4A67-9708-720D02635C29}"/>
    <hyperlink ref="B32" r:id="rId18" display="https://www.medicaid.gov/state-resource-center/disaster-response-toolkit/federal-disaster-resources/98341" xr:uid="{66A85792-49E4-4FE0-8441-9395373027AF}"/>
    <hyperlink ref="B26" r:id="rId19" display="https://www.medicaid.gov/state-resource-center/disaster-response-toolkit/federal-disaster-resources/98346" xr:uid="{7F28A700-C60A-4639-A81E-FB48FB1AE864}"/>
    <hyperlink ref="B21" r:id="rId20" display="https://www.medicaid.gov/state-resource-center/disaster-response-toolkit/federal-disaster-resources/98361" xr:uid="{294E6B04-91DB-4B50-861C-54063883C20A}"/>
    <hyperlink ref="B13" r:id="rId21" display="https://www.medicaid.gov/state-resource-center/disaster-response-toolkit/federal-disaster-resources/98426" xr:uid="{F12A03E6-4B8A-4541-9012-8B1AAC0FFCB6}"/>
    <hyperlink ref="B42" r:id="rId22" display="https://www.medicaid.gov/state-resource-center/disaster-response-toolkit/federal-disaster-resources/98501" xr:uid="{22C6DCA4-60B2-43EF-9244-F88DD7D212CA}"/>
    <hyperlink ref="B31" r:id="rId23" display="https://www.medicaid.gov/state-resource-center/disaster-response-toolkit/federal-disaster-resources/98626" xr:uid="{995046EB-67A4-4A88-BBB9-22428A75EED6}"/>
    <hyperlink ref="B46" r:id="rId24" display="https://www.medicaid.gov/state-resource-center/disaster-response-toolkit/federal-disaster-resources/98631" xr:uid="{FC188801-296C-413E-B110-9DC9DCF6DB05}"/>
    <hyperlink ref="B33" r:id="rId25" display="https://www.medicaid.gov/state-resource-center/disaster-response-toolkit/federal-disaster-resources/98666" xr:uid="{1707A043-88AB-4096-B62D-836D18F90B3D}"/>
    <hyperlink ref="B7" r:id="rId26" display="https://www.medicaid.gov/state-resource-center/disaster-response-toolkit/federal-disaster-resources/98316" xr:uid="{0F7A065A-4469-416F-894D-CFD8727E27E7}"/>
    <hyperlink ref="B22" r:id="rId27" display="https://www.medicaid.gov/state-resource-center/disaster-response-toolkit/federal-disaster-resources/98331" xr:uid="{D879EBA6-5AB1-4E0F-B31B-22810FCE26D5}"/>
    <hyperlink ref="B10" r:id="rId28" display="https://www.medicaid.gov/state-resource-center/disaster-response-toolkit/federal-disaster-resources/98336" xr:uid="{3A087EDF-9B23-467F-8B20-7DDB5FA2B65D}"/>
    <hyperlink ref="B24" r:id="rId29" display="https://www.medicaid.gov/state-resource-center/disaster-response-toolkit/federal-disaster-resources/98731" xr:uid="{2C72E4EF-37AB-409C-AEFD-A8BADDAD674B}"/>
    <hyperlink ref="B8" r:id="rId30" display="https://www.medicaid.gov/state-resource-center/disaster-response-toolkit/federal-disaster-resources/99406" xr:uid="{FFBAB6EC-B82D-4EBF-A7EF-684E9D586770}"/>
    <hyperlink ref="B43" r:id="rId31" display="https://www.medicaid.gov/state-resource-center/disaster-response-toolkit/federal-disaster-resources/99316" xr:uid="{81B3FB92-AA20-4347-9C4F-33A5A7CD44C0}"/>
    <hyperlink ref="B47" r:id="rId32" display="https://www.medicaid.gov/state-resource-center/disaster-response-toolkit/federal-disaster-resources/99266" xr:uid="{8E6BE0EF-3644-4224-96A5-1B87C7D495F1}"/>
    <hyperlink ref="B41" r:id="rId33" display="https://www.medicaid.gov/state-resource-center/disaster-response-toolkit/federal-disaster-resources/99176" xr:uid="{5839F4DB-A32A-4E60-9611-8A75491C4A0A}"/>
    <hyperlink ref="B52" r:id="rId34" display="https://www.medicaid.gov/state-resource-center/disaster-response-toolkit/federal-disaster-resources/99171" xr:uid="{2758715E-734D-4B04-9246-DB5924B57F94}"/>
    <hyperlink ref="B45" r:id="rId35" display="https://www.medicaid.gov/state-resource-center/disaster-response-toolkit/federal-disaster-resources/99161" xr:uid="{971D7DB4-965C-49C0-9A93-423457D8F629}"/>
    <hyperlink ref="B38" r:id="rId36" display="https://www.medicaid.gov/state-resource-center/disaster-response-toolkit/federal-disaster-resources/98741" xr:uid="{773857C7-0585-4ED2-9145-4A9C9043B547}"/>
    <hyperlink ref="B48" r:id="rId37" display="https://www.medicaid.gov/state-resource-center/disaster-response-toolkit/federal-disaster-resources/98576" xr:uid="{FF172153-F95A-4159-A4AB-F89804156DFE}"/>
    <hyperlink ref="B27" r:id="rId38" display="https://www.medicaid.gov/state-resource-center/disaster-response-toolkit/federal-disaster-resources/98431" xr:uid="{954A7710-A048-452C-BE8D-096407DAFD23}"/>
    <hyperlink ref="B18" r:id="rId39" display="https://www.medicaid.gov/state-resource-center/disaster-response-toolkit/federal-disaster-resources/98396" xr:uid="{D57CC180-278A-43CA-9CEC-EBB582B9AF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4CEA0-4AA7-4656-A423-74716D732393}">
  <dimension ref="A1:H52"/>
  <sheetViews>
    <sheetView tabSelected="1" zoomScale="70" zoomScaleNormal="70" workbookViewId="0">
      <selection activeCell="H1" sqref="H1"/>
    </sheetView>
  </sheetViews>
  <sheetFormatPr defaultRowHeight="15" x14ac:dyDescent="0.25"/>
  <cols>
    <col min="1" max="1" width="5.85546875" bestFit="1" customWidth="1"/>
    <col min="2" max="2" width="10.7109375" bestFit="1" customWidth="1"/>
    <col min="3" max="3" width="12" bestFit="1" customWidth="1"/>
    <col min="4" max="4" width="13.5703125" bestFit="1" customWidth="1"/>
    <col min="5" max="5" width="16.85546875" bestFit="1" customWidth="1"/>
    <col min="6" max="6" width="11.42578125" bestFit="1" customWidth="1"/>
    <col min="7" max="7" width="11.5703125" style="1" bestFit="1" customWidth="1"/>
    <col min="8" max="8" width="11.5703125" bestFit="1" customWidth="1"/>
  </cols>
  <sheetData>
    <row r="1" spans="1:8" s="1" customFormat="1" ht="12.75" x14ac:dyDescent="0.2">
      <c r="A1" s="1" t="s">
        <v>98</v>
      </c>
      <c r="B1" s="1" t="s">
        <v>95</v>
      </c>
      <c r="C1" s="6" t="s">
        <v>96</v>
      </c>
      <c r="D1" s="6" t="s">
        <v>100</v>
      </c>
      <c r="E1" s="1" t="s">
        <v>101</v>
      </c>
      <c r="F1" s="1" t="s">
        <v>65</v>
      </c>
      <c r="G1" s="6" t="s">
        <v>97</v>
      </c>
      <c r="H1" s="1" t="s">
        <v>99</v>
      </c>
    </row>
    <row r="2" spans="1:8" s="1" customFormat="1" ht="12.75" x14ac:dyDescent="0.2">
      <c r="A2" s="1" t="s">
        <v>3</v>
      </c>
      <c r="B2" s="7">
        <v>43923</v>
      </c>
      <c r="C2" s="9">
        <v>43980</v>
      </c>
      <c r="D2" s="10">
        <f>B2+30</f>
        <v>43953</v>
      </c>
      <c r="E2" s="8">
        <f>C2+30</f>
        <v>44010</v>
      </c>
      <c r="F2" s="1">
        <v>1</v>
      </c>
      <c r="G2" s="6">
        <v>0</v>
      </c>
      <c r="H2" s="1">
        <v>0</v>
      </c>
    </row>
    <row r="3" spans="1:8" s="1" customFormat="1" ht="12.75" x14ac:dyDescent="0.2">
      <c r="A3" s="1" t="s">
        <v>4</v>
      </c>
      <c r="B3" s="7">
        <v>43913</v>
      </c>
      <c r="C3" s="9">
        <v>43959</v>
      </c>
      <c r="D3" s="10">
        <f t="shared" ref="D3:D52" si="0">B3+30</f>
        <v>43943</v>
      </c>
      <c r="E3" s="8">
        <f t="shared" ref="E3:E52" si="1">C3+30</f>
        <v>43989</v>
      </c>
      <c r="F3" s="1">
        <v>1</v>
      </c>
      <c r="G3" s="6">
        <v>0</v>
      </c>
      <c r="H3" s="1">
        <v>0</v>
      </c>
    </row>
    <row r="4" spans="1:8" s="1" customFormat="1" ht="12.75" x14ac:dyDescent="0.2">
      <c r="A4" s="1" t="s">
        <v>5</v>
      </c>
      <c r="B4" s="7">
        <v>43923</v>
      </c>
      <c r="C4" s="9">
        <v>43956</v>
      </c>
      <c r="D4" s="10">
        <f t="shared" si="0"/>
        <v>43953</v>
      </c>
      <c r="E4" s="8">
        <f t="shared" si="1"/>
        <v>43986</v>
      </c>
      <c r="F4" s="1">
        <v>1</v>
      </c>
      <c r="G4" s="6">
        <v>0</v>
      </c>
      <c r="H4" s="1">
        <v>0</v>
      </c>
    </row>
    <row r="5" spans="1:8" s="1" customFormat="1" ht="12.75" x14ac:dyDescent="0.2">
      <c r="A5" s="1" t="s">
        <v>6</v>
      </c>
      <c r="B5" s="7">
        <v>43913</v>
      </c>
      <c r="C5" s="9">
        <v>43957</v>
      </c>
      <c r="D5" s="10">
        <f t="shared" si="0"/>
        <v>43943</v>
      </c>
      <c r="E5" s="8">
        <f t="shared" si="1"/>
        <v>43987</v>
      </c>
      <c r="F5" s="1">
        <v>1</v>
      </c>
      <c r="G5" s="6">
        <v>0</v>
      </c>
      <c r="H5" s="1">
        <v>0</v>
      </c>
    </row>
    <row r="6" spans="1:8" s="1" customFormat="1" ht="12.75" x14ac:dyDescent="0.2">
      <c r="A6" s="1" t="s">
        <v>7</v>
      </c>
      <c r="B6" s="7">
        <v>43913</v>
      </c>
      <c r="C6" s="9">
        <v>43959</v>
      </c>
      <c r="D6" s="10">
        <f t="shared" si="0"/>
        <v>43943</v>
      </c>
      <c r="E6" s="8">
        <f t="shared" si="1"/>
        <v>43989</v>
      </c>
      <c r="F6" s="1">
        <v>0</v>
      </c>
      <c r="G6" s="6">
        <v>0</v>
      </c>
      <c r="H6" s="1">
        <v>1</v>
      </c>
    </row>
    <row r="7" spans="1:8" s="1" customFormat="1" ht="12.75" x14ac:dyDescent="0.2">
      <c r="A7" s="1" t="s">
        <v>8</v>
      </c>
      <c r="B7" s="7">
        <v>43916</v>
      </c>
      <c r="C7" s="9">
        <v>43998</v>
      </c>
      <c r="D7" s="10">
        <f t="shared" si="0"/>
        <v>43946</v>
      </c>
      <c r="E7" s="8">
        <f t="shared" si="1"/>
        <v>44028</v>
      </c>
      <c r="F7" s="1">
        <v>1</v>
      </c>
      <c r="G7" s="6">
        <v>0</v>
      </c>
      <c r="H7" s="1">
        <v>0</v>
      </c>
    </row>
    <row r="8" spans="1:8" s="1" customFormat="1" ht="12.75" x14ac:dyDescent="0.2">
      <c r="A8" s="1" t="s">
        <v>9</v>
      </c>
      <c r="B8" s="7">
        <v>43917</v>
      </c>
      <c r="C8" s="9">
        <v>43999</v>
      </c>
      <c r="D8" s="10">
        <f t="shared" si="0"/>
        <v>43947</v>
      </c>
      <c r="E8" s="8">
        <f t="shared" si="1"/>
        <v>44029</v>
      </c>
      <c r="F8" s="1">
        <v>0</v>
      </c>
      <c r="G8" s="6">
        <v>0</v>
      </c>
      <c r="H8" s="1">
        <v>1</v>
      </c>
    </row>
    <row r="9" spans="1:8" s="1" customFormat="1" ht="12.75" x14ac:dyDescent="0.2">
      <c r="A9" s="1" t="s">
        <v>10</v>
      </c>
      <c r="B9" s="7">
        <v>43924</v>
      </c>
      <c r="C9" s="9">
        <v>43959</v>
      </c>
      <c r="D9" s="10">
        <f t="shared" si="0"/>
        <v>43954</v>
      </c>
      <c r="E9" s="8">
        <f t="shared" si="1"/>
        <v>43989</v>
      </c>
      <c r="F9" s="1">
        <v>1</v>
      </c>
      <c r="G9" s="6">
        <v>0</v>
      </c>
      <c r="H9" s="1">
        <v>0</v>
      </c>
    </row>
    <row r="10" spans="1:8" s="1" customFormat="1" ht="12.75" x14ac:dyDescent="0.2">
      <c r="A10" s="1" t="s">
        <v>11</v>
      </c>
      <c r="B10" s="7">
        <v>43917</v>
      </c>
      <c r="C10" s="9">
        <v>43991</v>
      </c>
      <c r="D10" s="10">
        <f t="shared" si="0"/>
        <v>43947</v>
      </c>
      <c r="E10" s="8">
        <f t="shared" si="1"/>
        <v>44021</v>
      </c>
      <c r="F10" s="1">
        <v>1</v>
      </c>
      <c r="G10" s="6">
        <v>0</v>
      </c>
      <c r="H10" s="1">
        <v>0</v>
      </c>
    </row>
    <row r="11" spans="1:8" s="1" customFormat="1" ht="12.75" x14ac:dyDescent="0.2">
      <c r="A11" s="1" t="s">
        <v>12</v>
      </c>
      <c r="B11" s="7">
        <v>43906</v>
      </c>
      <c r="C11" s="11"/>
      <c r="D11" s="10">
        <f t="shared" si="0"/>
        <v>43936</v>
      </c>
      <c r="E11" s="8"/>
      <c r="F11" s="1">
        <v>1</v>
      </c>
      <c r="G11" s="6">
        <v>0</v>
      </c>
      <c r="H11" s="1">
        <v>0</v>
      </c>
    </row>
    <row r="12" spans="1:8" s="1" customFormat="1" ht="12.75" x14ac:dyDescent="0.2">
      <c r="A12" s="1" t="s">
        <v>13</v>
      </c>
      <c r="B12" s="7">
        <v>43922</v>
      </c>
      <c r="C12" s="9">
        <v>43965</v>
      </c>
      <c r="D12" s="10">
        <f t="shared" si="0"/>
        <v>43952</v>
      </c>
      <c r="E12" s="8">
        <f t="shared" si="1"/>
        <v>43995</v>
      </c>
      <c r="F12" s="1">
        <v>1</v>
      </c>
      <c r="G12" s="6">
        <v>0</v>
      </c>
      <c r="H12" s="1">
        <v>0</v>
      </c>
    </row>
    <row r="13" spans="1:8" s="1" customFormat="1" ht="12.75" x14ac:dyDescent="0.2">
      <c r="A13" s="1" t="s">
        <v>14</v>
      </c>
      <c r="B13" s="7">
        <v>43916</v>
      </c>
      <c r="C13" s="11"/>
      <c r="D13" s="10">
        <f t="shared" si="0"/>
        <v>43946</v>
      </c>
      <c r="E13" s="8"/>
      <c r="F13" s="1">
        <v>1</v>
      </c>
      <c r="G13" s="6">
        <v>0</v>
      </c>
      <c r="H13" s="1">
        <v>0</v>
      </c>
    </row>
    <row r="14" spans="1:8" s="1" customFormat="1" ht="12.75" x14ac:dyDescent="0.2">
      <c r="A14" s="1" t="s">
        <v>15</v>
      </c>
      <c r="B14" s="7">
        <v>43915</v>
      </c>
      <c r="C14" s="9">
        <v>43956</v>
      </c>
      <c r="D14" s="10">
        <f t="shared" si="0"/>
        <v>43945</v>
      </c>
      <c r="E14" s="8">
        <f t="shared" si="1"/>
        <v>43986</v>
      </c>
      <c r="F14" s="1">
        <v>1</v>
      </c>
      <c r="G14" s="6">
        <v>0</v>
      </c>
      <c r="H14" s="1">
        <v>0</v>
      </c>
    </row>
    <row r="15" spans="1:8" s="1" customFormat="1" ht="12.75" x14ac:dyDescent="0.2">
      <c r="A15" s="1" t="s">
        <v>16</v>
      </c>
      <c r="B15" s="7">
        <v>43916</v>
      </c>
      <c r="C15" s="11"/>
      <c r="D15" s="10">
        <f t="shared" si="0"/>
        <v>43946</v>
      </c>
      <c r="E15" s="8"/>
      <c r="F15" s="1">
        <v>1</v>
      </c>
      <c r="G15" s="6">
        <v>0</v>
      </c>
      <c r="H15" s="1">
        <v>0</v>
      </c>
    </row>
    <row r="16" spans="1:8" s="1" customFormat="1" ht="12.75" x14ac:dyDescent="0.2">
      <c r="A16" s="1" t="s">
        <v>17</v>
      </c>
      <c r="B16" s="7">
        <v>43913</v>
      </c>
      <c r="C16" s="11"/>
      <c r="D16" s="10">
        <f t="shared" si="0"/>
        <v>43943</v>
      </c>
      <c r="E16" s="8"/>
      <c r="F16" s="1">
        <v>1</v>
      </c>
      <c r="G16" s="6">
        <v>0</v>
      </c>
      <c r="H16" s="1">
        <v>0</v>
      </c>
    </row>
    <row r="17" spans="1:8" s="1" customFormat="1" ht="12.75" x14ac:dyDescent="0.2">
      <c r="A17" s="1" t="s">
        <v>18</v>
      </c>
      <c r="B17" s="7">
        <v>43915</v>
      </c>
      <c r="C17" s="9">
        <v>43964</v>
      </c>
      <c r="D17" s="10">
        <f t="shared" si="0"/>
        <v>43945</v>
      </c>
      <c r="E17" s="8">
        <f t="shared" si="1"/>
        <v>43994</v>
      </c>
      <c r="F17" s="1">
        <v>1</v>
      </c>
      <c r="G17" s="6">
        <v>0</v>
      </c>
      <c r="H17" s="1">
        <v>0</v>
      </c>
    </row>
    <row r="18" spans="1:8" s="1" customFormat="1" ht="12.75" x14ac:dyDescent="0.2">
      <c r="A18" s="1" t="s">
        <v>19</v>
      </c>
      <c r="B18" s="7">
        <v>43914</v>
      </c>
      <c r="C18" s="11"/>
      <c r="D18" s="10">
        <f t="shared" si="0"/>
        <v>43944</v>
      </c>
      <c r="E18" s="8"/>
      <c r="F18" s="1">
        <v>1</v>
      </c>
      <c r="G18" s="6">
        <v>0</v>
      </c>
      <c r="H18" s="1">
        <v>0</v>
      </c>
    </row>
    <row r="19" spans="1:8" s="1" customFormat="1" ht="12.75" x14ac:dyDescent="0.2">
      <c r="A19" s="1" t="s">
        <v>20</v>
      </c>
      <c r="B19" s="7">
        <v>43915</v>
      </c>
      <c r="C19" s="11"/>
      <c r="D19" s="10">
        <f t="shared" si="0"/>
        <v>43945</v>
      </c>
      <c r="E19" s="8"/>
      <c r="F19" s="1">
        <v>1</v>
      </c>
      <c r="G19" s="6">
        <v>0</v>
      </c>
      <c r="H19" s="1">
        <v>0</v>
      </c>
    </row>
    <row r="20" spans="1:8" s="1" customFormat="1" ht="12.75" x14ac:dyDescent="0.2">
      <c r="A20" s="1" t="s">
        <v>21</v>
      </c>
      <c r="B20" s="7">
        <v>43913</v>
      </c>
      <c r="C20" s="9">
        <v>43962</v>
      </c>
      <c r="D20" s="10">
        <f t="shared" si="0"/>
        <v>43943</v>
      </c>
      <c r="E20" s="8">
        <f t="shared" si="1"/>
        <v>43992</v>
      </c>
      <c r="F20" s="1">
        <v>1</v>
      </c>
      <c r="G20" s="6">
        <v>0</v>
      </c>
      <c r="H20" s="1">
        <v>0</v>
      </c>
    </row>
    <row r="21" spans="1:8" s="1" customFormat="1" ht="12.75" x14ac:dyDescent="0.2">
      <c r="A21" s="1" t="s">
        <v>22</v>
      </c>
      <c r="B21" s="7">
        <v>43916</v>
      </c>
      <c r="C21" s="9">
        <v>43959</v>
      </c>
      <c r="D21" s="10">
        <f t="shared" si="0"/>
        <v>43946</v>
      </c>
      <c r="E21" s="8">
        <f t="shared" si="1"/>
        <v>43989</v>
      </c>
      <c r="F21" s="1">
        <v>1</v>
      </c>
      <c r="G21" s="6">
        <v>0</v>
      </c>
      <c r="H21" s="1">
        <v>0</v>
      </c>
    </row>
    <row r="22" spans="1:8" s="1" customFormat="1" ht="12.75" x14ac:dyDescent="0.2">
      <c r="A22" s="1" t="s">
        <v>23</v>
      </c>
      <c r="B22" s="9">
        <v>43916</v>
      </c>
      <c r="C22" s="9">
        <v>43957</v>
      </c>
      <c r="D22" s="10">
        <f t="shared" si="0"/>
        <v>43946</v>
      </c>
      <c r="E22" s="8">
        <f t="shared" si="1"/>
        <v>43987</v>
      </c>
      <c r="F22" s="1">
        <v>1</v>
      </c>
      <c r="G22" s="6">
        <v>0</v>
      </c>
      <c r="H22" s="1">
        <v>0</v>
      </c>
    </row>
    <row r="23" spans="1:8" s="1" customFormat="1" ht="12.75" x14ac:dyDescent="0.2">
      <c r="A23" s="1" t="s">
        <v>24</v>
      </c>
      <c r="B23" s="7">
        <v>43928</v>
      </c>
      <c r="C23" s="9">
        <v>43979</v>
      </c>
      <c r="D23" s="10">
        <f t="shared" si="0"/>
        <v>43958</v>
      </c>
      <c r="E23" s="8">
        <f t="shared" si="1"/>
        <v>44009</v>
      </c>
      <c r="F23" s="1">
        <v>1</v>
      </c>
      <c r="G23" s="6">
        <v>0</v>
      </c>
      <c r="H23" s="1">
        <v>0</v>
      </c>
    </row>
    <row r="24" spans="1:8" s="1" customFormat="1" ht="12.75" x14ac:dyDescent="0.2">
      <c r="A24" s="1" t="s">
        <v>25</v>
      </c>
      <c r="B24" s="7">
        <v>43927</v>
      </c>
      <c r="C24" s="11"/>
      <c r="D24" s="10">
        <f t="shared" si="0"/>
        <v>43957</v>
      </c>
      <c r="E24" s="8"/>
      <c r="F24" s="1">
        <v>0</v>
      </c>
      <c r="G24" s="6">
        <v>0</v>
      </c>
      <c r="H24" s="1">
        <v>1</v>
      </c>
    </row>
    <row r="25" spans="1:8" s="1" customFormat="1" ht="12.75" x14ac:dyDescent="0.2">
      <c r="A25" s="1" t="s">
        <v>26</v>
      </c>
      <c r="B25" s="7">
        <v>43917</v>
      </c>
      <c r="C25" s="9">
        <v>43959</v>
      </c>
      <c r="D25" s="10">
        <f t="shared" si="0"/>
        <v>43947</v>
      </c>
      <c r="E25" s="8">
        <f t="shared" si="1"/>
        <v>43989</v>
      </c>
      <c r="F25" s="1">
        <v>0</v>
      </c>
      <c r="G25" s="6">
        <v>0</v>
      </c>
      <c r="H25" s="1">
        <v>1</v>
      </c>
    </row>
    <row r="26" spans="1:8" s="1" customFormat="1" ht="12.75" x14ac:dyDescent="0.2">
      <c r="A26" s="1" t="s">
        <v>27</v>
      </c>
      <c r="B26" s="7">
        <v>43915</v>
      </c>
      <c r="C26" s="9">
        <v>43965</v>
      </c>
      <c r="D26" s="10">
        <f t="shared" si="0"/>
        <v>43945</v>
      </c>
      <c r="E26" s="8">
        <f t="shared" si="1"/>
        <v>43995</v>
      </c>
      <c r="F26" s="1">
        <v>1</v>
      </c>
      <c r="G26" s="6">
        <v>0</v>
      </c>
      <c r="H26" s="1">
        <v>0</v>
      </c>
    </row>
    <row r="27" spans="1:8" s="1" customFormat="1" ht="12.75" x14ac:dyDescent="0.2">
      <c r="A27" s="1" t="s">
        <v>28</v>
      </c>
      <c r="B27" s="7">
        <v>43913</v>
      </c>
      <c r="C27" s="9">
        <v>43983</v>
      </c>
      <c r="D27" s="10">
        <f t="shared" si="0"/>
        <v>43943</v>
      </c>
      <c r="E27" s="8">
        <f t="shared" si="1"/>
        <v>44013</v>
      </c>
      <c r="F27" s="1">
        <v>1</v>
      </c>
      <c r="G27" s="6">
        <v>0</v>
      </c>
      <c r="H27" s="1">
        <v>0</v>
      </c>
    </row>
    <row r="28" spans="1:8" x14ac:dyDescent="0.25">
      <c r="A28" s="1" t="s">
        <v>29</v>
      </c>
      <c r="B28" s="7">
        <v>43920</v>
      </c>
      <c r="C28" s="7">
        <v>44005</v>
      </c>
      <c r="D28" s="10">
        <f t="shared" si="0"/>
        <v>43950</v>
      </c>
      <c r="E28" s="8">
        <f t="shared" si="1"/>
        <v>44035</v>
      </c>
      <c r="F28" s="1">
        <v>1</v>
      </c>
      <c r="G28" s="6">
        <v>0</v>
      </c>
      <c r="H28" s="1">
        <v>0</v>
      </c>
    </row>
    <row r="29" spans="1:8" x14ac:dyDescent="0.25">
      <c r="A29" s="1" t="s">
        <v>30</v>
      </c>
      <c r="B29" s="7">
        <v>43913</v>
      </c>
      <c r="C29" s="11"/>
      <c r="D29" s="10">
        <f t="shared" si="0"/>
        <v>43943</v>
      </c>
      <c r="E29" s="8"/>
      <c r="F29" s="1">
        <v>1</v>
      </c>
      <c r="G29" s="6">
        <v>0</v>
      </c>
      <c r="H29" s="1">
        <v>0</v>
      </c>
    </row>
    <row r="30" spans="1:8" x14ac:dyDescent="0.25">
      <c r="A30" s="1" t="s">
        <v>31</v>
      </c>
      <c r="B30" s="7">
        <v>43914</v>
      </c>
      <c r="C30" s="9">
        <v>43973</v>
      </c>
      <c r="D30" s="10">
        <f t="shared" si="0"/>
        <v>43944</v>
      </c>
      <c r="E30" s="8">
        <f t="shared" si="1"/>
        <v>44003</v>
      </c>
      <c r="F30" s="1">
        <v>1</v>
      </c>
      <c r="G30" s="6">
        <v>0</v>
      </c>
      <c r="H30" s="1">
        <v>0</v>
      </c>
    </row>
    <row r="31" spans="1:8" x14ac:dyDescent="0.25">
      <c r="A31" s="1" t="s">
        <v>32</v>
      </c>
      <c r="B31" s="7">
        <v>43923</v>
      </c>
      <c r="C31" s="9">
        <v>43959</v>
      </c>
      <c r="D31" s="10">
        <f t="shared" si="0"/>
        <v>43953</v>
      </c>
      <c r="E31" s="8">
        <f t="shared" si="1"/>
        <v>43989</v>
      </c>
      <c r="F31" s="1">
        <v>1</v>
      </c>
      <c r="G31" s="6">
        <v>0</v>
      </c>
      <c r="H31" s="1">
        <v>0</v>
      </c>
    </row>
    <row r="32" spans="1:8" x14ac:dyDescent="0.25">
      <c r="A32" s="1" t="s">
        <v>33</v>
      </c>
      <c r="B32" s="7">
        <v>43913</v>
      </c>
      <c r="C32" s="9">
        <v>43977</v>
      </c>
      <c r="D32" s="10">
        <f t="shared" si="0"/>
        <v>43943</v>
      </c>
      <c r="E32" s="8">
        <f t="shared" si="1"/>
        <v>44007</v>
      </c>
      <c r="F32" s="1">
        <v>1</v>
      </c>
      <c r="G32" s="6">
        <v>0</v>
      </c>
      <c r="H32" s="1">
        <v>0</v>
      </c>
    </row>
    <row r="33" spans="1:8" x14ac:dyDescent="0.25">
      <c r="A33" s="1" t="s">
        <v>34</v>
      </c>
      <c r="B33" s="7">
        <v>43913</v>
      </c>
      <c r="C33" s="9">
        <v>43994</v>
      </c>
      <c r="D33" s="10">
        <f t="shared" si="0"/>
        <v>43943</v>
      </c>
      <c r="E33" s="8">
        <f t="shared" si="1"/>
        <v>44024</v>
      </c>
      <c r="F33" s="1">
        <v>1</v>
      </c>
      <c r="G33" s="6">
        <v>0</v>
      </c>
      <c r="H33" s="1">
        <v>0</v>
      </c>
    </row>
    <row r="34" spans="1:8" x14ac:dyDescent="0.25">
      <c r="A34" s="1" t="s">
        <v>35</v>
      </c>
      <c r="B34" s="7">
        <v>43913</v>
      </c>
      <c r="C34" s="11"/>
      <c r="D34" s="10">
        <f t="shared" si="0"/>
        <v>43943</v>
      </c>
      <c r="E34" s="8"/>
      <c r="F34" s="1">
        <v>1</v>
      </c>
      <c r="G34" s="6">
        <v>0</v>
      </c>
      <c r="H34" s="1">
        <v>0</v>
      </c>
    </row>
    <row r="35" spans="1:8" x14ac:dyDescent="0.25">
      <c r="A35" s="1" t="s">
        <v>36</v>
      </c>
      <c r="B35" s="7">
        <v>43928</v>
      </c>
      <c r="C35" s="11"/>
      <c r="D35" s="10">
        <f t="shared" si="0"/>
        <v>43958</v>
      </c>
      <c r="E35" s="8"/>
      <c r="F35" s="1">
        <v>1</v>
      </c>
      <c r="G35" s="6">
        <v>0</v>
      </c>
      <c r="H35" s="1">
        <v>0</v>
      </c>
    </row>
    <row r="36" spans="1:8" x14ac:dyDescent="0.25">
      <c r="A36" s="1" t="s">
        <v>38</v>
      </c>
      <c r="B36" s="7">
        <v>43916</v>
      </c>
      <c r="C36" s="9">
        <v>43957</v>
      </c>
      <c r="D36" s="10">
        <f t="shared" si="0"/>
        <v>43946</v>
      </c>
      <c r="E36" s="8">
        <f t="shared" si="1"/>
        <v>43987</v>
      </c>
      <c r="F36" s="1">
        <v>1</v>
      </c>
      <c r="G36" s="6">
        <v>0</v>
      </c>
      <c r="H36" s="1">
        <v>0</v>
      </c>
    </row>
    <row r="37" spans="1:8" x14ac:dyDescent="0.25">
      <c r="A37" s="1" t="s">
        <v>39</v>
      </c>
      <c r="B37" s="7">
        <v>43943</v>
      </c>
      <c r="C37" s="9">
        <v>43979</v>
      </c>
      <c r="D37" s="10">
        <f t="shared" si="0"/>
        <v>43973</v>
      </c>
      <c r="E37" s="8">
        <f t="shared" si="1"/>
        <v>44009</v>
      </c>
      <c r="F37" s="12">
        <v>1</v>
      </c>
      <c r="G37" s="6">
        <v>1</v>
      </c>
      <c r="H37" s="1">
        <v>0</v>
      </c>
    </row>
    <row r="38" spans="1:8" x14ac:dyDescent="0.25">
      <c r="A38" s="1" t="s">
        <v>40</v>
      </c>
      <c r="B38" s="7">
        <v>43914</v>
      </c>
      <c r="C38" s="9">
        <v>43990</v>
      </c>
      <c r="D38" s="10">
        <f t="shared" si="0"/>
        <v>43944</v>
      </c>
      <c r="E38" s="8">
        <f t="shared" si="1"/>
        <v>44020</v>
      </c>
      <c r="F38" s="1">
        <v>1</v>
      </c>
      <c r="G38" s="6">
        <v>0</v>
      </c>
      <c r="H38" s="1">
        <v>0</v>
      </c>
    </row>
    <row r="39" spans="1:8" x14ac:dyDescent="0.25">
      <c r="A39" s="1" t="s">
        <v>41</v>
      </c>
      <c r="B39" s="7">
        <v>43915</v>
      </c>
      <c r="C39" s="9">
        <v>43959</v>
      </c>
      <c r="D39" s="10">
        <f t="shared" si="0"/>
        <v>43945</v>
      </c>
      <c r="E39" s="8">
        <f t="shared" si="1"/>
        <v>43989</v>
      </c>
      <c r="F39" s="1">
        <v>1</v>
      </c>
      <c r="G39" s="6">
        <v>0</v>
      </c>
      <c r="H39" s="1">
        <v>0</v>
      </c>
    </row>
    <row r="40" spans="1:8" x14ac:dyDescent="0.25">
      <c r="A40" s="1" t="s">
        <v>42</v>
      </c>
      <c r="B40" s="7">
        <v>43917</v>
      </c>
      <c r="C40" s="9">
        <v>43991</v>
      </c>
      <c r="D40" s="10">
        <f t="shared" si="0"/>
        <v>43947</v>
      </c>
      <c r="E40" s="8">
        <f t="shared" si="1"/>
        <v>44021</v>
      </c>
      <c r="F40" s="1">
        <v>1</v>
      </c>
      <c r="G40" s="6">
        <v>0</v>
      </c>
      <c r="H40" s="1">
        <v>0</v>
      </c>
    </row>
    <row r="41" spans="1:8" x14ac:dyDescent="0.25">
      <c r="A41" s="1" t="s">
        <v>43</v>
      </c>
      <c r="B41" s="7">
        <v>43914</v>
      </c>
      <c r="C41" s="9">
        <v>43969</v>
      </c>
      <c r="D41" s="10">
        <f t="shared" si="0"/>
        <v>43944</v>
      </c>
      <c r="E41" s="8">
        <f t="shared" si="1"/>
        <v>43999</v>
      </c>
      <c r="F41" s="12">
        <v>1</v>
      </c>
      <c r="G41" s="6">
        <v>1</v>
      </c>
      <c r="H41" s="1">
        <v>0</v>
      </c>
    </row>
    <row r="42" spans="1:8" x14ac:dyDescent="0.25">
      <c r="A42" s="1" t="s">
        <v>44</v>
      </c>
      <c r="B42" s="7">
        <v>43921</v>
      </c>
      <c r="C42" s="9">
        <v>43997</v>
      </c>
      <c r="D42" s="10">
        <f t="shared" si="0"/>
        <v>43951</v>
      </c>
      <c r="E42" s="8">
        <f t="shared" si="1"/>
        <v>44027</v>
      </c>
      <c r="F42" s="1">
        <v>1</v>
      </c>
      <c r="G42" s="6">
        <v>0</v>
      </c>
      <c r="H42" s="1">
        <v>0</v>
      </c>
    </row>
    <row r="43" spans="1:8" x14ac:dyDescent="0.25">
      <c r="A43" s="1" t="s">
        <v>45</v>
      </c>
      <c r="B43" s="7">
        <v>43914</v>
      </c>
      <c r="C43" s="11"/>
      <c r="D43" s="10">
        <f t="shared" si="0"/>
        <v>43944</v>
      </c>
      <c r="E43" s="8"/>
      <c r="F43" s="1">
        <v>1</v>
      </c>
      <c r="G43" s="6">
        <v>0</v>
      </c>
      <c r="H43" s="1">
        <v>0</v>
      </c>
    </row>
    <row r="44" spans="1:8" x14ac:dyDescent="0.25">
      <c r="A44" s="1" t="s">
        <v>46</v>
      </c>
      <c r="B44" s="7">
        <v>43921</v>
      </c>
      <c r="C44" s="9">
        <v>43991</v>
      </c>
      <c r="D44" s="10">
        <f t="shared" si="0"/>
        <v>43951</v>
      </c>
      <c r="E44" s="8">
        <f t="shared" si="1"/>
        <v>44021</v>
      </c>
      <c r="F44" s="1">
        <v>1</v>
      </c>
      <c r="G44" s="6">
        <v>0</v>
      </c>
      <c r="H44" s="1">
        <v>0</v>
      </c>
    </row>
    <row r="45" spans="1:8" x14ac:dyDescent="0.25">
      <c r="A45" s="1" t="s">
        <v>47</v>
      </c>
      <c r="B45" s="7">
        <v>43920</v>
      </c>
      <c r="C45" s="9">
        <v>44004</v>
      </c>
      <c r="D45" s="10">
        <f t="shared" si="0"/>
        <v>43950</v>
      </c>
      <c r="E45" s="8">
        <f t="shared" si="1"/>
        <v>44034</v>
      </c>
      <c r="F45" s="1">
        <v>1</v>
      </c>
      <c r="G45" s="6">
        <v>0</v>
      </c>
      <c r="H45" s="1">
        <v>0</v>
      </c>
    </row>
    <row r="46" spans="1:8" x14ac:dyDescent="0.25">
      <c r="A46" s="1" t="s">
        <v>37</v>
      </c>
      <c r="B46" s="7">
        <v>43931</v>
      </c>
      <c r="C46" s="9">
        <v>43994</v>
      </c>
      <c r="D46" s="10">
        <f t="shared" si="0"/>
        <v>43961</v>
      </c>
      <c r="E46" s="8">
        <f t="shared" si="1"/>
        <v>44024</v>
      </c>
      <c r="F46" s="1">
        <v>1</v>
      </c>
      <c r="G46" s="6">
        <v>0</v>
      </c>
      <c r="H46" s="1">
        <v>0</v>
      </c>
    </row>
    <row r="47" spans="1:8" x14ac:dyDescent="0.25">
      <c r="A47" s="1" t="s">
        <v>48</v>
      </c>
      <c r="B47" s="7">
        <v>43913</v>
      </c>
      <c r="C47" s="9">
        <v>43970</v>
      </c>
      <c r="D47" s="10">
        <f t="shared" si="0"/>
        <v>43943</v>
      </c>
      <c r="E47" s="8">
        <f t="shared" si="1"/>
        <v>44000</v>
      </c>
      <c r="F47" s="12">
        <v>1</v>
      </c>
      <c r="G47" s="6">
        <v>1</v>
      </c>
      <c r="H47" s="1">
        <v>0</v>
      </c>
    </row>
    <row r="48" spans="1:8" x14ac:dyDescent="0.25">
      <c r="A48" s="1" t="s">
        <v>49</v>
      </c>
      <c r="B48" s="7">
        <v>43920</v>
      </c>
      <c r="C48" s="9">
        <v>43979</v>
      </c>
      <c r="D48" s="10">
        <f t="shared" si="0"/>
        <v>43950</v>
      </c>
      <c r="E48" s="8">
        <f t="shared" si="1"/>
        <v>44009</v>
      </c>
      <c r="F48" s="1">
        <v>1</v>
      </c>
      <c r="G48" s="6">
        <v>0</v>
      </c>
      <c r="H48" s="1">
        <v>0</v>
      </c>
    </row>
    <row r="49" spans="1:8" x14ac:dyDescent="0.25">
      <c r="A49" s="1" t="s">
        <v>50</v>
      </c>
      <c r="B49" s="7">
        <v>43909</v>
      </c>
      <c r="C49" s="9">
        <v>43957</v>
      </c>
      <c r="D49" s="10">
        <f t="shared" si="0"/>
        <v>43939</v>
      </c>
      <c r="E49" s="8">
        <f t="shared" si="1"/>
        <v>43987</v>
      </c>
      <c r="F49" s="1">
        <v>1</v>
      </c>
      <c r="G49" s="6">
        <v>0</v>
      </c>
      <c r="H49" s="1">
        <v>0</v>
      </c>
    </row>
    <row r="50" spans="1:8" x14ac:dyDescent="0.25">
      <c r="A50" s="1" t="s">
        <v>51</v>
      </c>
      <c r="B50" s="7">
        <v>43941</v>
      </c>
      <c r="C50" s="9">
        <v>43987</v>
      </c>
      <c r="D50" s="10">
        <f t="shared" si="0"/>
        <v>43971</v>
      </c>
      <c r="E50" s="8">
        <f t="shared" si="1"/>
        <v>44017</v>
      </c>
      <c r="F50" s="1">
        <v>1</v>
      </c>
      <c r="G50" s="6">
        <v>0</v>
      </c>
      <c r="H50" s="1">
        <v>0</v>
      </c>
    </row>
    <row r="51" spans="1:8" x14ac:dyDescent="0.25">
      <c r="A51" s="1" t="s">
        <v>52</v>
      </c>
      <c r="B51" s="7">
        <v>43920</v>
      </c>
      <c r="C51" s="9">
        <v>43991</v>
      </c>
      <c r="D51" s="10">
        <f t="shared" si="0"/>
        <v>43950</v>
      </c>
      <c r="E51" s="8">
        <f t="shared" si="1"/>
        <v>44021</v>
      </c>
      <c r="F51" s="1">
        <v>1</v>
      </c>
      <c r="G51" s="6">
        <v>0</v>
      </c>
      <c r="H51" s="1">
        <v>0</v>
      </c>
    </row>
    <row r="52" spans="1:8" x14ac:dyDescent="0.25">
      <c r="A52" s="1" t="s">
        <v>53</v>
      </c>
      <c r="B52" s="7">
        <v>43917</v>
      </c>
      <c r="C52" s="8"/>
      <c r="D52" s="10">
        <f t="shared" si="0"/>
        <v>43947</v>
      </c>
      <c r="E52" s="8"/>
      <c r="F52" s="1">
        <v>1</v>
      </c>
      <c r="G52" s="6">
        <v>0</v>
      </c>
      <c r="H52" s="1">
        <v>0</v>
      </c>
    </row>
  </sheetData>
  <sortState xmlns:xlrd2="http://schemas.microsoft.com/office/spreadsheetml/2017/richdata2" ref="A2:G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next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2020-06-23T15:10:35Z</dcterms:created>
  <dcterms:modified xsi:type="dcterms:W3CDTF">2020-11-17T20:10:51Z</dcterms:modified>
</cp:coreProperties>
</file>