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3"/>
  </bookViews>
  <sheets>
    <sheet name="Paralela a" sheetId="1" r:id="rId1"/>
    <sheet name="Paralela b" sheetId="2" r:id="rId2"/>
    <sheet name="Perpendicular a" sheetId="3" r:id="rId3"/>
    <sheet name="Perpendicular b" sheetId="4" r:id="rId4"/>
  </sheets>
  <calcPr calcId="144525"/>
</workbook>
</file>

<file path=xl/calcChain.xml><?xml version="1.0" encoding="utf-8"?>
<calcChain xmlns="http://schemas.openxmlformats.org/spreadsheetml/2006/main">
  <c r="I43" i="2" l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C35" i="2"/>
  <c r="C36" i="2"/>
  <c r="I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42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42" i="2"/>
  <c r="C42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0" i="1"/>
  <c r="F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0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4" i="1"/>
  <c r="C33" i="1"/>
</calcChain>
</file>

<file path=xl/sharedStrings.xml><?xml version="1.0" encoding="utf-8"?>
<sst xmlns="http://schemas.openxmlformats.org/spreadsheetml/2006/main" count="92" uniqueCount="35">
  <si>
    <t>Polarização Paralela</t>
  </si>
  <si>
    <t>Montagem a</t>
  </si>
  <si>
    <t>θincidente</t>
  </si>
  <si>
    <t>Intensidade reflectida</t>
  </si>
  <si>
    <t>Intensidade transmitida</t>
  </si>
  <si>
    <t>e_θincidente</t>
  </si>
  <si>
    <t>e_Intensidade reflectida</t>
  </si>
  <si>
    <t>e_Intensidade transmitida</t>
  </si>
  <si>
    <t>Intensidade Incidente</t>
  </si>
  <si>
    <t>e_Intensidade Incidente</t>
  </si>
  <si>
    <t>Ir/Ii</t>
  </si>
  <si>
    <t>e_Ir/Ii</t>
  </si>
  <si>
    <t>It/Ii</t>
  </si>
  <si>
    <t>e_It/Ii</t>
  </si>
  <si>
    <t>Medidas Teóricas</t>
  </si>
  <si>
    <t>n_ar</t>
  </si>
  <si>
    <t>n_polimero</t>
  </si>
  <si>
    <t>T_ar/polimero (0)</t>
  </si>
  <si>
    <t>T_polimero/ar(0)</t>
  </si>
  <si>
    <t>T12(0)=(n2/n1)(2n1/(n2+n1))2.</t>
  </si>
  <si>
    <t>R1-2=(n2cos(q)-n1cos(qt))2/(n2cos(q)+n1cos(qt))2,</t>
  </si>
  <si>
    <t>T1-2(q)=(n2cos(qt))/(n1cos(q))(2n1cos(q))2/(n2cos(q)+n1cos(qt))2.</t>
  </si>
  <si>
    <t>θtransimitido</t>
  </si>
  <si>
    <t>θi(rad)</t>
  </si>
  <si>
    <t>θt(rad)</t>
  </si>
  <si>
    <t>R_poli/ar</t>
  </si>
  <si>
    <t>T_poli/ar</t>
  </si>
  <si>
    <t>Ir/Ii=Tar-polímero(0) Rpolímero-ar(q) Tpolímero-ar(0),</t>
  </si>
  <si>
    <t>Tar-polímero(0) Tpolímero-ar(q)</t>
  </si>
  <si>
    <t>Montagem b</t>
  </si>
  <si>
    <t>R_ar/poli</t>
  </si>
  <si>
    <t>T_ar/poli</t>
  </si>
  <si>
    <t>Ir/Ii=Rar-polímero(q)</t>
  </si>
  <si>
    <t>It/Ii=Tar-polímero(q) Tpolímero-ar(0),</t>
  </si>
  <si>
    <t>Polarização Perpendicular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</si>
</sst>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3" xfId="0" applyBorder="1"/>
    <xf numFmtId="0" fontId="5" fillId="0" borderId="0" xfId="1" applyFont="1"/>
    <xf numFmtId="173" fontId="0" fillId="0" borderId="0" xfId="0" applyNumberFormat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workbookViewId="0">
      <selection activeCell="B4" sqref="B4:M25"/>
    </sheetView>
  </sheetViews>
  <sheetFormatPr defaultRowHeight="15" x14ac:dyDescent="0.25"/>
  <cols>
    <col min="2" max="2" width="16.42578125" customWidth="1"/>
    <col min="3" max="3" width="11.5703125" customWidth="1"/>
    <col min="4" max="4" width="12.5703125" customWidth="1"/>
    <col min="5" max="5" width="13" customWidth="1"/>
    <col min="6" max="6" width="13.28515625" customWidth="1"/>
    <col min="7" max="7" width="13.140625" customWidth="1"/>
    <col min="8" max="8" width="11.5703125" customWidth="1"/>
    <col min="9" max="9" width="12.42578125" customWidth="1"/>
  </cols>
  <sheetData>
    <row r="4" spans="2:13" x14ac:dyDescent="0.25">
      <c r="B4" t="s">
        <v>0</v>
      </c>
    </row>
    <row r="6" spans="2:13" x14ac:dyDescent="0.25">
      <c r="B6" t="s">
        <v>1</v>
      </c>
    </row>
    <row r="8" spans="2:13" ht="29.25" customHeight="1" x14ac:dyDescent="0.25">
      <c r="B8" s="2" t="s">
        <v>2</v>
      </c>
      <c r="C8" s="3" t="s">
        <v>5</v>
      </c>
      <c r="D8" s="4" t="s">
        <v>8</v>
      </c>
      <c r="E8" s="6" t="s">
        <v>9</v>
      </c>
      <c r="F8" s="4" t="s">
        <v>3</v>
      </c>
      <c r="G8" s="5" t="s">
        <v>6</v>
      </c>
      <c r="H8" s="4" t="s">
        <v>4</v>
      </c>
      <c r="I8" s="6" t="s">
        <v>7</v>
      </c>
      <c r="J8" s="8" t="s">
        <v>10</v>
      </c>
      <c r="K8" s="8" t="s">
        <v>11</v>
      </c>
      <c r="L8" s="8" t="s">
        <v>12</v>
      </c>
      <c r="M8" s="8" t="s">
        <v>13</v>
      </c>
    </row>
    <row r="9" spans="2:13" x14ac:dyDescent="0.25">
      <c r="B9" s="7">
        <v>0</v>
      </c>
      <c r="C9" s="12"/>
      <c r="D9" s="13"/>
      <c r="E9" s="13"/>
      <c r="F9" s="13"/>
      <c r="G9" s="13"/>
      <c r="H9" s="13"/>
      <c r="I9" s="14"/>
      <c r="J9" s="7"/>
      <c r="K9" s="7"/>
      <c r="L9" s="7"/>
      <c r="M9" s="7"/>
    </row>
    <row r="10" spans="2:13" x14ac:dyDescent="0.25">
      <c r="B10" s="7">
        <v>5</v>
      </c>
      <c r="C10" s="11"/>
      <c r="D10" s="9"/>
      <c r="E10" s="9"/>
      <c r="F10" s="9"/>
      <c r="G10" s="9"/>
      <c r="H10" s="9"/>
      <c r="I10" s="10"/>
      <c r="J10" s="7"/>
      <c r="K10" s="7"/>
      <c r="L10" s="7"/>
      <c r="M10" s="7"/>
    </row>
    <row r="11" spans="2:13" x14ac:dyDescent="0.25">
      <c r="B11" s="7">
        <v>10</v>
      </c>
      <c r="C11" s="11"/>
      <c r="D11" s="9"/>
      <c r="E11" s="9"/>
      <c r="F11" s="9"/>
      <c r="G11" s="9"/>
      <c r="H11" s="9"/>
      <c r="I11" s="10"/>
      <c r="J11" s="7"/>
      <c r="K11" s="7"/>
      <c r="L11" s="7"/>
      <c r="M11" s="7"/>
    </row>
    <row r="12" spans="2:13" x14ac:dyDescent="0.25">
      <c r="B12" s="7">
        <v>15</v>
      </c>
      <c r="C12" s="11"/>
      <c r="D12" s="9"/>
      <c r="E12" s="9"/>
      <c r="F12" s="9"/>
      <c r="G12" s="9"/>
      <c r="H12" s="9"/>
      <c r="I12" s="10"/>
      <c r="J12" s="7"/>
      <c r="K12" s="7"/>
      <c r="L12" s="7"/>
      <c r="M12" s="7"/>
    </row>
    <row r="13" spans="2:13" x14ac:dyDescent="0.25">
      <c r="B13" s="7">
        <v>20</v>
      </c>
      <c r="C13" s="11"/>
      <c r="D13" s="9"/>
      <c r="E13" s="9"/>
      <c r="F13" s="9"/>
      <c r="G13" s="9"/>
      <c r="H13" s="9"/>
      <c r="I13" s="10"/>
      <c r="J13" s="7"/>
      <c r="K13" s="7"/>
      <c r="L13" s="7"/>
      <c r="M13" s="7"/>
    </row>
    <row r="14" spans="2:13" x14ac:dyDescent="0.25">
      <c r="B14" s="7">
        <v>25</v>
      </c>
      <c r="C14" s="11"/>
      <c r="D14" s="9"/>
      <c r="E14" s="9"/>
      <c r="F14" s="9"/>
      <c r="G14" s="9"/>
      <c r="H14" s="9"/>
      <c r="I14" s="10"/>
      <c r="J14" s="7"/>
      <c r="K14" s="7"/>
      <c r="L14" s="7"/>
      <c r="M14" s="7"/>
    </row>
    <row r="15" spans="2:13" x14ac:dyDescent="0.25">
      <c r="B15" s="7">
        <v>30</v>
      </c>
      <c r="C15" s="11"/>
      <c r="D15" s="9"/>
      <c r="E15" s="9"/>
      <c r="F15" s="9"/>
      <c r="G15" s="9"/>
      <c r="H15" s="9"/>
      <c r="I15" s="10"/>
      <c r="J15" s="7"/>
      <c r="K15" s="7"/>
      <c r="L15" s="7"/>
      <c r="M15" s="7"/>
    </row>
    <row r="16" spans="2:13" x14ac:dyDescent="0.25">
      <c r="B16" s="7">
        <v>35</v>
      </c>
      <c r="C16" s="11"/>
      <c r="D16" s="9"/>
      <c r="E16" s="9"/>
      <c r="F16" s="9"/>
      <c r="G16" s="9"/>
      <c r="H16" s="9"/>
      <c r="I16" s="10"/>
      <c r="J16" s="7"/>
      <c r="K16" s="7"/>
      <c r="L16" s="7"/>
      <c r="M16" s="7"/>
    </row>
    <row r="17" spans="2:13" x14ac:dyDescent="0.25">
      <c r="B17" s="7">
        <v>40</v>
      </c>
      <c r="C17" s="11"/>
      <c r="D17" s="9"/>
      <c r="E17" s="9"/>
      <c r="F17" s="9"/>
      <c r="G17" s="9"/>
      <c r="H17" s="9"/>
      <c r="I17" s="10"/>
      <c r="J17" s="7"/>
      <c r="K17" s="7"/>
      <c r="L17" s="7"/>
      <c r="M17" s="7"/>
    </row>
    <row r="18" spans="2:13" x14ac:dyDescent="0.25">
      <c r="B18" s="7">
        <v>45</v>
      </c>
      <c r="C18" s="11"/>
      <c r="D18" s="9"/>
      <c r="E18" s="9"/>
      <c r="F18" s="9"/>
      <c r="G18" s="9"/>
      <c r="H18" s="9"/>
      <c r="I18" s="10"/>
      <c r="J18" s="7"/>
      <c r="K18" s="7"/>
      <c r="L18" s="7"/>
      <c r="M18" s="7"/>
    </row>
    <row r="19" spans="2:13" x14ac:dyDescent="0.25">
      <c r="B19" s="7">
        <v>50</v>
      </c>
      <c r="C19" s="11"/>
      <c r="D19" s="9"/>
      <c r="E19" s="9"/>
      <c r="F19" s="9"/>
      <c r="G19" s="9"/>
      <c r="H19" s="9"/>
      <c r="I19" s="10"/>
      <c r="J19" s="7"/>
      <c r="K19" s="7"/>
      <c r="L19" s="7"/>
      <c r="M19" s="7"/>
    </row>
    <row r="20" spans="2:13" x14ac:dyDescent="0.25">
      <c r="B20" s="7">
        <v>55</v>
      </c>
      <c r="C20" s="11"/>
      <c r="D20" s="9"/>
      <c r="E20" s="9"/>
      <c r="F20" s="9"/>
      <c r="G20" s="9"/>
      <c r="H20" s="9"/>
      <c r="I20" s="10"/>
      <c r="J20" s="7"/>
      <c r="K20" s="7"/>
      <c r="L20" s="7"/>
      <c r="M20" s="7"/>
    </row>
    <row r="21" spans="2:13" x14ac:dyDescent="0.25">
      <c r="B21" s="7">
        <v>60</v>
      </c>
      <c r="C21" s="11"/>
      <c r="D21" s="9"/>
      <c r="E21" s="9"/>
      <c r="F21" s="9"/>
      <c r="G21" s="9"/>
      <c r="H21" s="9"/>
      <c r="I21" s="10"/>
      <c r="J21" s="7"/>
      <c r="K21" s="7"/>
      <c r="L21" s="7"/>
      <c r="M21" s="7"/>
    </row>
    <row r="22" spans="2:13" x14ac:dyDescent="0.25">
      <c r="B22" s="7">
        <v>65</v>
      </c>
      <c r="C22" s="11"/>
      <c r="D22" s="9"/>
      <c r="E22" s="9"/>
      <c r="F22" s="9"/>
      <c r="G22" s="9"/>
      <c r="H22" s="9"/>
      <c r="I22" s="10"/>
      <c r="J22" s="7"/>
      <c r="K22" s="7"/>
      <c r="L22" s="7"/>
      <c r="M22" s="7"/>
    </row>
    <row r="23" spans="2:13" x14ac:dyDescent="0.25">
      <c r="B23" s="7">
        <v>70</v>
      </c>
      <c r="C23" s="11"/>
      <c r="D23" s="9"/>
      <c r="E23" s="9"/>
      <c r="F23" s="9"/>
      <c r="G23" s="9"/>
      <c r="H23" s="9"/>
      <c r="I23" s="10"/>
      <c r="J23" s="7"/>
      <c r="K23" s="7"/>
      <c r="L23" s="7"/>
      <c r="M23" s="7"/>
    </row>
    <row r="24" spans="2:13" x14ac:dyDescent="0.25">
      <c r="B24" s="7">
        <v>75</v>
      </c>
      <c r="C24" s="11"/>
      <c r="D24" s="9"/>
      <c r="E24" s="9"/>
      <c r="F24" s="9"/>
      <c r="G24" s="9"/>
      <c r="H24" s="9"/>
      <c r="I24" s="10"/>
      <c r="J24" s="7"/>
      <c r="K24" s="7"/>
      <c r="L24" s="7"/>
      <c r="M24" s="7"/>
    </row>
    <row r="25" spans="2:13" x14ac:dyDescent="0.25">
      <c r="B25" s="7">
        <v>80</v>
      </c>
      <c r="C25" s="15"/>
      <c r="D25" s="16"/>
      <c r="E25" s="16"/>
      <c r="F25" s="16"/>
      <c r="G25" s="16"/>
      <c r="H25" s="16"/>
      <c r="I25" s="17"/>
      <c r="J25" s="7"/>
      <c r="K25" s="7"/>
      <c r="L25" s="7"/>
      <c r="M25" s="7"/>
    </row>
    <row r="29" spans="2:13" x14ac:dyDescent="0.25">
      <c r="B29" t="s">
        <v>14</v>
      </c>
    </row>
    <row r="31" spans="2:13" x14ac:dyDescent="0.25">
      <c r="B31" t="s">
        <v>15</v>
      </c>
      <c r="C31" s="18">
        <v>1.0002899999999999</v>
      </c>
    </row>
    <row r="32" spans="2:13" x14ac:dyDescent="0.25">
      <c r="B32" t="s">
        <v>16</v>
      </c>
    </row>
    <row r="33" spans="2:9" x14ac:dyDescent="0.25">
      <c r="B33" t="s">
        <v>17</v>
      </c>
      <c r="C33">
        <f>(C32/C31)*(2*C31/(C32+C31))^2</f>
        <v>0</v>
      </c>
    </row>
    <row r="34" spans="2:9" x14ac:dyDescent="0.25">
      <c r="B34" t="s">
        <v>18</v>
      </c>
      <c r="C34" t="e">
        <f>(C31/C32)*(2*C32/(C32+C31))^2</f>
        <v>#DIV/0!</v>
      </c>
    </row>
    <row r="35" spans="2:9" x14ac:dyDescent="0.25">
      <c r="B35" t="s">
        <v>19</v>
      </c>
      <c r="G35" t="s">
        <v>27</v>
      </c>
    </row>
    <row r="36" spans="2:9" x14ac:dyDescent="0.25">
      <c r="B36" t="s">
        <v>20</v>
      </c>
      <c r="G36" t="s">
        <v>28</v>
      </c>
    </row>
    <row r="37" spans="2:9" x14ac:dyDescent="0.25">
      <c r="B37" t="s">
        <v>21</v>
      </c>
    </row>
    <row r="39" spans="2:9" x14ac:dyDescent="0.25">
      <c r="B39" s="2" t="s">
        <v>2</v>
      </c>
      <c r="C39" s="1" t="s">
        <v>23</v>
      </c>
      <c r="D39" s="1" t="s">
        <v>22</v>
      </c>
      <c r="E39" s="20" t="s">
        <v>24</v>
      </c>
      <c r="F39" s="20" t="s">
        <v>25</v>
      </c>
      <c r="G39" s="20" t="s">
        <v>26</v>
      </c>
      <c r="H39" s="20" t="s">
        <v>10</v>
      </c>
      <c r="I39" s="20" t="s">
        <v>12</v>
      </c>
    </row>
    <row r="40" spans="2:9" x14ac:dyDescent="0.25">
      <c r="B40" s="7">
        <v>0</v>
      </c>
      <c r="C40" s="19">
        <f>B40*PI()/180</f>
        <v>0</v>
      </c>
      <c r="E40">
        <f>D40*PI()/180</f>
        <v>0</v>
      </c>
      <c r="F40">
        <f>(C$31*COS(C40)-C$32*COS(E40))^2/(C$31*COS(C40)+C$32*COS(E40))^2</f>
        <v>1</v>
      </c>
      <c r="G40" t="e">
        <f>(C$31*COS(E40)/(C$32*COS(C40)))*((2*C$32*COS(C40))^2)/(C$31*COS(C40)+C$32*COS(E40))^2</f>
        <v>#DIV/0!</v>
      </c>
      <c r="H40" t="e">
        <f>C$34*F40*C$33</f>
        <v>#DIV/0!</v>
      </c>
      <c r="I40" t="e">
        <f>C$33*G40</f>
        <v>#DIV/0!</v>
      </c>
    </row>
    <row r="41" spans="2:9" x14ac:dyDescent="0.25">
      <c r="B41" s="7">
        <v>5</v>
      </c>
      <c r="C41" s="19">
        <f t="shared" ref="C41:C56" si="0">B41*PI()/180</f>
        <v>8.7266462599716474E-2</v>
      </c>
      <c r="E41">
        <f t="shared" ref="E41:E56" si="1">D41*PI()/180</f>
        <v>0</v>
      </c>
      <c r="F41">
        <f t="shared" ref="F41:F56" si="2">(C$31*COS(C41)-C$32*COS(E41))^2/(C$31*COS(C41)+C$32*COS(E41))^2</f>
        <v>1</v>
      </c>
      <c r="G41" t="e">
        <f t="shared" ref="G41:G56" si="3">(C$31*COS(E41)/(C$32*COS(C41)))*((2*C$32*COS(C41))^2)/(C$31*COS(C41)+C$32*COS(E41))^2</f>
        <v>#DIV/0!</v>
      </c>
      <c r="H41" t="e">
        <f t="shared" ref="H41:H56" si="4">C$34*F41*C$33</f>
        <v>#DIV/0!</v>
      </c>
      <c r="I41" t="e">
        <f t="shared" ref="I41:I56" si="5">C$33*G41</f>
        <v>#DIV/0!</v>
      </c>
    </row>
    <row r="42" spans="2:9" x14ac:dyDescent="0.25">
      <c r="B42" s="7">
        <v>10</v>
      </c>
      <c r="C42" s="19">
        <f t="shared" si="0"/>
        <v>0.17453292519943295</v>
      </c>
      <c r="E42">
        <f t="shared" si="1"/>
        <v>0</v>
      </c>
      <c r="F42">
        <f t="shared" si="2"/>
        <v>1</v>
      </c>
      <c r="G42" t="e">
        <f t="shared" si="3"/>
        <v>#DIV/0!</v>
      </c>
      <c r="H42" t="e">
        <f t="shared" si="4"/>
        <v>#DIV/0!</v>
      </c>
      <c r="I42" t="e">
        <f t="shared" si="5"/>
        <v>#DIV/0!</v>
      </c>
    </row>
    <row r="43" spans="2:9" x14ac:dyDescent="0.25">
      <c r="B43" s="7">
        <v>15</v>
      </c>
      <c r="C43" s="19">
        <f t="shared" si="0"/>
        <v>0.26179938779914941</v>
      </c>
      <c r="E43">
        <f t="shared" si="1"/>
        <v>0</v>
      </c>
      <c r="F43">
        <f t="shared" si="2"/>
        <v>1</v>
      </c>
      <c r="G43" t="e">
        <f t="shared" si="3"/>
        <v>#DIV/0!</v>
      </c>
      <c r="H43" t="e">
        <f t="shared" si="4"/>
        <v>#DIV/0!</v>
      </c>
      <c r="I43" t="e">
        <f t="shared" si="5"/>
        <v>#DIV/0!</v>
      </c>
    </row>
    <row r="44" spans="2:9" x14ac:dyDescent="0.25">
      <c r="B44" s="7">
        <v>20</v>
      </c>
      <c r="C44" s="19">
        <f t="shared" si="0"/>
        <v>0.3490658503988659</v>
      </c>
      <c r="E44">
        <f t="shared" si="1"/>
        <v>0</v>
      </c>
      <c r="F44">
        <f t="shared" si="2"/>
        <v>1</v>
      </c>
      <c r="G44" t="e">
        <f t="shared" si="3"/>
        <v>#DIV/0!</v>
      </c>
      <c r="H44" t="e">
        <f t="shared" si="4"/>
        <v>#DIV/0!</v>
      </c>
      <c r="I44" t="e">
        <f t="shared" si="5"/>
        <v>#DIV/0!</v>
      </c>
    </row>
    <row r="45" spans="2:9" x14ac:dyDescent="0.25">
      <c r="B45" s="7">
        <v>25</v>
      </c>
      <c r="C45" s="19">
        <f t="shared" si="0"/>
        <v>0.43633231299858238</v>
      </c>
      <c r="E45">
        <f t="shared" si="1"/>
        <v>0</v>
      </c>
      <c r="F45">
        <f t="shared" si="2"/>
        <v>1</v>
      </c>
      <c r="G45" t="e">
        <f t="shared" si="3"/>
        <v>#DIV/0!</v>
      </c>
      <c r="H45" t="e">
        <f t="shared" si="4"/>
        <v>#DIV/0!</v>
      </c>
      <c r="I45" t="e">
        <f t="shared" si="5"/>
        <v>#DIV/0!</v>
      </c>
    </row>
    <row r="46" spans="2:9" x14ac:dyDescent="0.25">
      <c r="B46" s="7">
        <v>30</v>
      </c>
      <c r="C46" s="19">
        <f t="shared" si="0"/>
        <v>0.52359877559829882</v>
      </c>
      <c r="E46">
        <f t="shared" si="1"/>
        <v>0</v>
      </c>
      <c r="F46">
        <f t="shared" si="2"/>
        <v>1</v>
      </c>
      <c r="G46" t="e">
        <f t="shared" si="3"/>
        <v>#DIV/0!</v>
      </c>
      <c r="H46" t="e">
        <f t="shared" si="4"/>
        <v>#DIV/0!</v>
      </c>
      <c r="I46" t="e">
        <f t="shared" si="5"/>
        <v>#DIV/0!</v>
      </c>
    </row>
    <row r="47" spans="2:9" x14ac:dyDescent="0.25">
      <c r="B47" s="7">
        <v>35</v>
      </c>
      <c r="C47" s="19">
        <f t="shared" si="0"/>
        <v>0.6108652381980153</v>
      </c>
      <c r="E47">
        <f t="shared" si="1"/>
        <v>0</v>
      </c>
      <c r="F47">
        <f t="shared" si="2"/>
        <v>1</v>
      </c>
      <c r="G47" t="e">
        <f t="shared" si="3"/>
        <v>#DIV/0!</v>
      </c>
      <c r="H47" t="e">
        <f t="shared" si="4"/>
        <v>#DIV/0!</v>
      </c>
      <c r="I47" t="e">
        <f t="shared" si="5"/>
        <v>#DIV/0!</v>
      </c>
    </row>
    <row r="48" spans="2:9" x14ac:dyDescent="0.25">
      <c r="B48" s="7">
        <v>40</v>
      </c>
      <c r="C48" s="19">
        <f t="shared" si="0"/>
        <v>0.69813170079773179</v>
      </c>
      <c r="E48">
        <f t="shared" si="1"/>
        <v>0</v>
      </c>
      <c r="F48">
        <f t="shared" si="2"/>
        <v>1</v>
      </c>
      <c r="G48" t="e">
        <f t="shared" si="3"/>
        <v>#DIV/0!</v>
      </c>
      <c r="H48" t="e">
        <f t="shared" si="4"/>
        <v>#DIV/0!</v>
      </c>
      <c r="I48" t="e">
        <f t="shared" si="5"/>
        <v>#DIV/0!</v>
      </c>
    </row>
    <row r="49" spans="2:9" x14ac:dyDescent="0.25">
      <c r="B49" s="7">
        <v>45</v>
      </c>
      <c r="C49" s="19">
        <f t="shared" si="0"/>
        <v>0.78539816339744828</v>
      </c>
      <c r="E49">
        <f t="shared" si="1"/>
        <v>0</v>
      </c>
      <c r="F49">
        <f t="shared" si="2"/>
        <v>1</v>
      </c>
      <c r="G49" t="e">
        <f t="shared" si="3"/>
        <v>#DIV/0!</v>
      </c>
      <c r="H49" t="e">
        <f t="shared" si="4"/>
        <v>#DIV/0!</v>
      </c>
      <c r="I49" t="e">
        <f t="shared" si="5"/>
        <v>#DIV/0!</v>
      </c>
    </row>
    <row r="50" spans="2:9" x14ac:dyDescent="0.25">
      <c r="B50" s="7">
        <v>50</v>
      </c>
      <c r="C50" s="19">
        <f t="shared" si="0"/>
        <v>0.87266462599716477</v>
      </c>
      <c r="E50">
        <f t="shared" si="1"/>
        <v>0</v>
      </c>
      <c r="F50">
        <f t="shared" si="2"/>
        <v>1</v>
      </c>
      <c r="G50" t="e">
        <f t="shared" si="3"/>
        <v>#DIV/0!</v>
      </c>
      <c r="H50" t="e">
        <f t="shared" si="4"/>
        <v>#DIV/0!</v>
      </c>
      <c r="I50" t="e">
        <f t="shared" si="5"/>
        <v>#DIV/0!</v>
      </c>
    </row>
    <row r="51" spans="2:9" x14ac:dyDescent="0.25">
      <c r="B51" s="7">
        <v>55</v>
      </c>
      <c r="C51" s="19">
        <f t="shared" si="0"/>
        <v>0.95993108859688125</v>
      </c>
      <c r="E51">
        <f t="shared" si="1"/>
        <v>0</v>
      </c>
      <c r="F51">
        <f t="shared" si="2"/>
        <v>1</v>
      </c>
      <c r="G51" t="e">
        <f t="shared" si="3"/>
        <v>#DIV/0!</v>
      </c>
      <c r="H51" t="e">
        <f t="shared" si="4"/>
        <v>#DIV/0!</v>
      </c>
      <c r="I51" t="e">
        <f t="shared" si="5"/>
        <v>#DIV/0!</v>
      </c>
    </row>
    <row r="52" spans="2:9" x14ac:dyDescent="0.25">
      <c r="B52" s="7">
        <v>60</v>
      </c>
      <c r="C52" s="19">
        <f t="shared" si="0"/>
        <v>1.0471975511965976</v>
      </c>
      <c r="E52">
        <f t="shared" si="1"/>
        <v>0</v>
      </c>
      <c r="F52">
        <f t="shared" si="2"/>
        <v>1</v>
      </c>
      <c r="G52" t="e">
        <f t="shared" si="3"/>
        <v>#DIV/0!</v>
      </c>
      <c r="H52" t="e">
        <f t="shared" si="4"/>
        <v>#DIV/0!</v>
      </c>
      <c r="I52" t="e">
        <f t="shared" si="5"/>
        <v>#DIV/0!</v>
      </c>
    </row>
    <row r="53" spans="2:9" x14ac:dyDescent="0.25">
      <c r="B53" s="7">
        <v>65</v>
      </c>
      <c r="C53" s="19">
        <f t="shared" si="0"/>
        <v>1.1344640137963142</v>
      </c>
      <c r="E53">
        <f t="shared" si="1"/>
        <v>0</v>
      </c>
      <c r="F53">
        <f t="shared" si="2"/>
        <v>1</v>
      </c>
      <c r="G53" t="e">
        <f t="shared" si="3"/>
        <v>#DIV/0!</v>
      </c>
      <c r="H53" t="e">
        <f t="shared" si="4"/>
        <v>#DIV/0!</v>
      </c>
      <c r="I53" t="e">
        <f t="shared" si="5"/>
        <v>#DIV/0!</v>
      </c>
    </row>
    <row r="54" spans="2:9" x14ac:dyDescent="0.25">
      <c r="B54" s="7">
        <v>70</v>
      </c>
      <c r="C54" s="19">
        <f t="shared" si="0"/>
        <v>1.2217304763960306</v>
      </c>
      <c r="E54">
        <f t="shared" si="1"/>
        <v>0</v>
      </c>
      <c r="F54">
        <f t="shared" si="2"/>
        <v>1</v>
      </c>
      <c r="G54" t="e">
        <f t="shared" si="3"/>
        <v>#DIV/0!</v>
      </c>
      <c r="H54" t="e">
        <f t="shared" si="4"/>
        <v>#DIV/0!</v>
      </c>
      <c r="I54" t="e">
        <f t="shared" si="5"/>
        <v>#DIV/0!</v>
      </c>
    </row>
    <row r="55" spans="2:9" x14ac:dyDescent="0.25">
      <c r="B55" s="7">
        <v>75</v>
      </c>
      <c r="C55" s="19">
        <f t="shared" si="0"/>
        <v>1.3089969389957472</v>
      </c>
      <c r="E55">
        <f t="shared" si="1"/>
        <v>0</v>
      </c>
      <c r="F55">
        <f t="shared" si="2"/>
        <v>1</v>
      </c>
      <c r="G55" t="e">
        <f t="shared" si="3"/>
        <v>#DIV/0!</v>
      </c>
      <c r="H55" t="e">
        <f t="shared" si="4"/>
        <v>#DIV/0!</v>
      </c>
      <c r="I55" t="e">
        <f t="shared" si="5"/>
        <v>#DIV/0!</v>
      </c>
    </row>
    <row r="56" spans="2:9" x14ac:dyDescent="0.25">
      <c r="B56" s="7">
        <v>80</v>
      </c>
      <c r="C56" s="19">
        <f t="shared" si="0"/>
        <v>1.3962634015954636</v>
      </c>
      <c r="E56">
        <f t="shared" si="1"/>
        <v>0</v>
      </c>
      <c r="F56">
        <f t="shared" si="2"/>
        <v>1</v>
      </c>
      <c r="G56" t="e">
        <f t="shared" si="3"/>
        <v>#DIV/0!</v>
      </c>
      <c r="H56" t="e">
        <f t="shared" si="4"/>
        <v>#DIV/0!</v>
      </c>
      <c r="I56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8"/>
  <sheetViews>
    <sheetView workbookViewId="0">
      <selection activeCell="K49" sqref="K49"/>
    </sheetView>
  </sheetViews>
  <sheetFormatPr defaultRowHeight="15" x14ac:dyDescent="0.25"/>
  <cols>
    <col min="2" max="2" width="16.28515625" customWidth="1"/>
    <col min="3" max="3" width="11.28515625" customWidth="1"/>
    <col min="4" max="4" width="12.42578125" customWidth="1"/>
    <col min="5" max="5" width="13" customWidth="1"/>
    <col min="6" max="7" width="12" customWidth="1"/>
    <col min="8" max="8" width="11.7109375" customWidth="1"/>
    <col min="9" max="9" width="12.28515625" customWidth="1"/>
  </cols>
  <sheetData>
    <row r="4" spans="2:13" x14ac:dyDescent="0.25">
      <c r="B4" t="s">
        <v>0</v>
      </c>
    </row>
    <row r="6" spans="2:13" x14ac:dyDescent="0.25">
      <c r="B6" t="s">
        <v>29</v>
      </c>
    </row>
    <row r="8" spans="2:13" ht="42.75" customHeight="1" x14ac:dyDescent="0.25">
      <c r="B8" s="2" t="s">
        <v>2</v>
      </c>
      <c r="C8" s="3" t="s">
        <v>5</v>
      </c>
      <c r="D8" s="4" t="s">
        <v>8</v>
      </c>
      <c r="E8" s="6" t="s">
        <v>9</v>
      </c>
      <c r="F8" s="4" t="s">
        <v>3</v>
      </c>
      <c r="G8" s="5" t="s">
        <v>6</v>
      </c>
      <c r="H8" s="4" t="s">
        <v>4</v>
      </c>
      <c r="I8" s="6" t="s">
        <v>7</v>
      </c>
      <c r="J8" s="8" t="s">
        <v>10</v>
      </c>
      <c r="K8" s="8" t="s">
        <v>11</v>
      </c>
      <c r="L8" s="8" t="s">
        <v>12</v>
      </c>
      <c r="M8" s="8" t="s">
        <v>13</v>
      </c>
    </row>
    <row r="9" spans="2:13" x14ac:dyDescent="0.25">
      <c r="B9" s="7">
        <v>0</v>
      </c>
      <c r="C9" s="12"/>
      <c r="D9" s="13"/>
      <c r="E9" s="13"/>
      <c r="F9" s="13"/>
      <c r="G9" s="13"/>
      <c r="H9" s="13"/>
      <c r="I9" s="14"/>
      <c r="J9" s="7"/>
      <c r="K9" s="7"/>
      <c r="L9" s="7"/>
      <c r="M9" s="7"/>
    </row>
    <row r="10" spans="2:13" x14ac:dyDescent="0.25">
      <c r="B10" s="7">
        <v>5</v>
      </c>
      <c r="C10" s="11"/>
      <c r="D10" s="9"/>
      <c r="E10" s="9"/>
      <c r="F10" s="9"/>
      <c r="G10" s="9"/>
      <c r="H10" s="9"/>
      <c r="I10" s="10"/>
      <c r="J10" s="7"/>
      <c r="K10" s="7"/>
      <c r="L10" s="7"/>
      <c r="M10" s="7"/>
    </row>
    <row r="11" spans="2:13" x14ac:dyDescent="0.25">
      <c r="B11" s="7">
        <v>10</v>
      </c>
      <c r="C11" s="11"/>
      <c r="D11" s="9"/>
      <c r="E11" s="9"/>
      <c r="F11" s="9"/>
      <c r="G11" s="9"/>
      <c r="H11" s="9"/>
      <c r="I11" s="10"/>
      <c r="J11" s="7"/>
      <c r="K11" s="7"/>
      <c r="L11" s="7"/>
      <c r="M11" s="7"/>
    </row>
    <row r="12" spans="2:13" x14ac:dyDescent="0.25">
      <c r="B12" s="7">
        <v>15</v>
      </c>
      <c r="C12" s="11"/>
      <c r="D12" s="9"/>
      <c r="E12" s="9"/>
      <c r="F12" s="9"/>
      <c r="G12" s="9"/>
      <c r="H12" s="9"/>
      <c r="I12" s="10"/>
      <c r="J12" s="7"/>
      <c r="K12" s="7"/>
      <c r="L12" s="7"/>
      <c r="M12" s="7"/>
    </row>
    <row r="13" spans="2:13" x14ac:dyDescent="0.25">
      <c r="B13" s="7">
        <v>20</v>
      </c>
      <c r="C13" s="11"/>
      <c r="D13" s="9"/>
      <c r="E13" s="9"/>
      <c r="F13" s="9"/>
      <c r="G13" s="9"/>
      <c r="H13" s="9"/>
      <c r="I13" s="10"/>
      <c r="J13" s="7"/>
      <c r="K13" s="7"/>
      <c r="L13" s="7"/>
      <c r="M13" s="7"/>
    </row>
    <row r="14" spans="2:13" x14ac:dyDescent="0.25">
      <c r="B14" s="7">
        <v>25</v>
      </c>
      <c r="C14" s="11"/>
      <c r="D14" s="9"/>
      <c r="E14" s="9"/>
      <c r="F14" s="9"/>
      <c r="G14" s="9"/>
      <c r="H14" s="9"/>
      <c r="I14" s="10"/>
      <c r="J14" s="7"/>
      <c r="K14" s="7"/>
      <c r="L14" s="7"/>
      <c r="M14" s="7"/>
    </row>
    <row r="15" spans="2:13" x14ac:dyDescent="0.25">
      <c r="B15" s="7">
        <v>30</v>
      </c>
      <c r="C15" s="11"/>
      <c r="D15" s="9"/>
      <c r="E15" s="9"/>
      <c r="F15" s="9"/>
      <c r="G15" s="9"/>
      <c r="H15" s="9"/>
      <c r="I15" s="10"/>
      <c r="J15" s="7"/>
      <c r="K15" s="7"/>
      <c r="L15" s="7"/>
      <c r="M15" s="7"/>
    </row>
    <row r="16" spans="2:13" x14ac:dyDescent="0.25">
      <c r="B16" s="7">
        <v>35</v>
      </c>
      <c r="C16" s="11"/>
      <c r="D16" s="9"/>
      <c r="E16" s="9"/>
      <c r="F16" s="9"/>
      <c r="G16" s="9"/>
      <c r="H16" s="9"/>
      <c r="I16" s="10"/>
      <c r="J16" s="7"/>
      <c r="K16" s="7"/>
      <c r="L16" s="7"/>
      <c r="M16" s="7"/>
    </row>
    <row r="17" spans="2:13" x14ac:dyDescent="0.25">
      <c r="B17" s="7">
        <v>40</v>
      </c>
      <c r="C17" s="11"/>
      <c r="D17" s="9"/>
      <c r="E17" s="9"/>
      <c r="F17" s="9"/>
      <c r="G17" s="9"/>
      <c r="H17" s="9"/>
      <c r="I17" s="10"/>
      <c r="J17" s="7"/>
      <c r="K17" s="7"/>
      <c r="L17" s="7"/>
      <c r="M17" s="7"/>
    </row>
    <row r="18" spans="2:13" x14ac:dyDescent="0.25">
      <c r="B18" s="7">
        <v>45</v>
      </c>
      <c r="C18" s="11"/>
      <c r="D18" s="9"/>
      <c r="E18" s="9"/>
      <c r="F18" s="9"/>
      <c r="G18" s="9"/>
      <c r="H18" s="9"/>
      <c r="I18" s="10"/>
      <c r="J18" s="7"/>
      <c r="K18" s="7"/>
      <c r="L18" s="7"/>
      <c r="M18" s="7"/>
    </row>
    <row r="19" spans="2:13" x14ac:dyDescent="0.25">
      <c r="B19" s="7">
        <v>50</v>
      </c>
      <c r="C19" s="11"/>
      <c r="D19" s="9"/>
      <c r="E19" s="9"/>
      <c r="F19" s="9"/>
      <c r="G19" s="9"/>
      <c r="H19" s="9"/>
      <c r="I19" s="10"/>
      <c r="J19" s="7"/>
      <c r="K19" s="7"/>
      <c r="L19" s="7"/>
      <c r="M19" s="7"/>
    </row>
    <row r="20" spans="2:13" x14ac:dyDescent="0.25">
      <c r="B20" s="7">
        <v>55</v>
      </c>
      <c r="C20" s="11"/>
      <c r="D20" s="9"/>
      <c r="E20" s="9"/>
      <c r="F20" s="9"/>
      <c r="G20" s="9"/>
      <c r="H20" s="9"/>
      <c r="I20" s="10"/>
      <c r="J20" s="7"/>
      <c r="K20" s="7"/>
      <c r="L20" s="7"/>
      <c r="M20" s="7"/>
    </row>
    <row r="21" spans="2:13" x14ac:dyDescent="0.25">
      <c r="B21" s="7">
        <v>60</v>
      </c>
      <c r="C21" s="11"/>
      <c r="D21" s="9"/>
      <c r="E21" s="9"/>
      <c r="F21" s="9"/>
      <c r="G21" s="9"/>
      <c r="H21" s="9"/>
      <c r="I21" s="10"/>
      <c r="J21" s="7"/>
      <c r="K21" s="7"/>
      <c r="L21" s="7"/>
      <c r="M21" s="7"/>
    </row>
    <row r="22" spans="2:13" x14ac:dyDescent="0.25">
      <c r="B22" s="7">
        <v>65</v>
      </c>
      <c r="C22" s="11"/>
      <c r="D22" s="9"/>
      <c r="E22" s="9"/>
      <c r="F22" s="9"/>
      <c r="G22" s="9"/>
      <c r="H22" s="9"/>
      <c r="I22" s="10"/>
      <c r="J22" s="7"/>
      <c r="K22" s="7"/>
      <c r="L22" s="7"/>
      <c r="M22" s="7"/>
    </row>
    <row r="23" spans="2:13" x14ac:dyDescent="0.25">
      <c r="B23" s="7">
        <v>70</v>
      </c>
      <c r="C23" s="11"/>
      <c r="D23" s="9"/>
      <c r="E23" s="9"/>
      <c r="F23" s="9"/>
      <c r="G23" s="9"/>
      <c r="H23" s="9"/>
      <c r="I23" s="10"/>
      <c r="J23" s="7"/>
      <c r="K23" s="7"/>
      <c r="L23" s="7"/>
      <c r="M23" s="7"/>
    </row>
    <row r="24" spans="2:13" x14ac:dyDescent="0.25">
      <c r="B24" s="7">
        <v>75</v>
      </c>
      <c r="C24" s="11"/>
      <c r="D24" s="9"/>
      <c r="E24" s="9"/>
      <c r="F24" s="9"/>
      <c r="G24" s="9"/>
      <c r="H24" s="9"/>
      <c r="I24" s="10"/>
      <c r="J24" s="7"/>
      <c r="K24" s="7"/>
      <c r="L24" s="7"/>
      <c r="M24" s="7"/>
    </row>
    <row r="25" spans="2:13" x14ac:dyDescent="0.25">
      <c r="B25" s="7">
        <v>80</v>
      </c>
      <c r="C25" s="15"/>
      <c r="D25" s="16"/>
      <c r="E25" s="16"/>
      <c r="F25" s="16"/>
      <c r="G25" s="16"/>
      <c r="H25" s="16"/>
      <c r="I25" s="17"/>
      <c r="J25" s="7"/>
      <c r="K25" s="7"/>
      <c r="L25" s="7"/>
      <c r="M25" s="7"/>
    </row>
    <row r="31" spans="2:13" x14ac:dyDescent="0.25">
      <c r="B31" t="s">
        <v>14</v>
      </c>
    </row>
    <row r="33" spans="2:9" x14ac:dyDescent="0.25">
      <c r="B33" t="s">
        <v>15</v>
      </c>
      <c r="C33" s="18">
        <v>1.0002899999999999</v>
      </c>
    </row>
    <row r="34" spans="2:9" x14ac:dyDescent="0.25">
      <c r="B34" t="s">
        <v>16</v>
      </c>
    </row>
    <row r="35" spans="2:9" x14ac:dyDescent="0.25">
      <c r="B35" t="s">
        <v>17</v>
      </c>
      <c r="C35">
        <f>(C34/C33)*(2*C33/(C34+C33))^2</f>
        <v>0</v>
      </c>
    </row>
    <row r="36" spans="2:9" x14ac:dyDescent="0.25">
      <c r="B36" t="s">
        <v>18</v>
      </c>
      <c r="C36" t="e">
        <f>(C33/C34)*(2*C34/(C34+C33))^2</f>
        <v>#DIV/0!</v>
      </c>
    </row>
    <row r="37" spans="2:9" x14ac:dyDescent="0.25">
      <c r="B37" t="s">
        <v>19</v>
      </c>
      <c r="G37" t="s">
        <v>32</v>
      </c>
    </row>
    <row r="38" spans="2:9" x14ac:dyDescent="0.25">
      <c r="B38" t="s">
        <v>20</v>
      </c>
      <c r="G38" t="s">
        <v>33</v>
      </c>
    </row>
    <row r="39" spans="2:9" x14ac:dyDescent="0.25">
      <c r="B39" t="s">
        <v>21</v>
      </c>
    </row>
    <row r="41" spans="2:9" x14ac:dyDescent="0.25">
      <c r="B41" s="2" t="s">
        <v>2</v>
      </c>
      <c r="C41" s="1" t="s">
        <v>23</v>
      </c>
      <c r="D41" s="1" t="s">
        <v>22</v>
      </c>
      <c r="E41" s="20" t="s">
        <v>24</v>
      </c>
      <c r="F41" s="20" t="s">
        <v>30</v>
      </c>
      <c r="G41" s="20" t="s">
        <v>31</v>
      </c>
      <c r="H41" s="20" t="s">
        <v>10</v>
      </c>
      <c r="I41" s="20" t="s">
        <v>12</v>
      </c>
    </row>
    <row r="42" spans="2:9" x14ac:dyDescent="0.25">
      <c r="B42" s="7">
        <v>0</v>
      </c>
      <c r="C42" s="19">
        <f>B42*PI()/180</f>
        <v>0</v>
      </c>
      <c r="E42">
        <f>D42*PI()/180</f>
        <v>0</v>
      </c>
      <c r="F42">
        <f>(C$34*COS(C42)-C$33*COS(E42))^2/(C$34*COS(C42)+C$33*COS(E42))^2</f>
        <v>1</v>
      </c>
      <c r="G42">
        <f>(C$34*COS(E42)/(C$33*COS(C42)))*((2*C$33*COS(C42))^2)/(C$34*COS(C42)+C$33*COS(E42))^2</f>
        <v>0</v>
      </c>
      <c r="H42">
        <f>F42</f>
        <v>1</v>
      </c>
      <c r="I42" t="e">
        <f>G42*C$36</f>
        <v>#DIV/0!</v>
      </c>
    </row>
    <row r="43" spans="2:9" x14ac:dyDescent="0.25">
      <c r="B43" s="7">
        <v>5</v>
      </c>
      <c r="C43" s="19">
        <f t="shared" ref="C43:C58" si="0">B43*PI()/180</f>
        <v>8.7266462599716474E-2</v>
      </c>
      <c r="E43">
        <f t="shared" ref="E43:E58" si="1">D43*PI()/180</f>
        <v>0</v>
      </c>
      <c r="F43">
        <f t="shared" ref="F43:F58" si="2">(C$34*COS(C43)-C$33*COS(E43))^2/(C$34*COS(C43)+C$33*COS(E43))^2</f>
        <v>1</v>
      </c>
      <c r="G43">
        <f t="shared" ref="G43:G58" si="3">(C$34*COS(E43)/(C$33*COS(C43)))*((2*C$33*COS(C43))^2)/(C$34*COS(C43)+C$33*COS(E43))^2</f>
        <v>0</v>
      </c>
      <c r="H43">
        <f t="shared" ref="H43:H58" si="4">F43</f>
        <v>1</v>
      </c>
      <c r="I43" t="e">
        <f t="shared" ref="I43:I58" si="5">G43*C$36</f>
        <v>#DIV/0!</v>
      </c>
    </row>
    <row r="44" spans="2:9" x14ac:dyDescent="0.25">
      <c r="B44" s="7">
        <v>10</v>
      </c>
      <c r="C44" s="19">
        <f t="shared" si="0"/>
        <v>0.17453292519943295</v>
      </c>
      <c r="E44">
        <f t="shared" si="1"/>
        <v>0</v>
      </c>
      <c r="F44">
        <f t="shared" si="2"/>
        <v>1</v>
      </c>
      <c r="G44">
        <f t="shared" si="3"/>
        <v>0</v>
      </c>
      <c r="H44">
        <f t="shared" si="4"/>
        <v>1</v>
      </c>
      <c r="I44" t="e">
        <f t="shared" si="5"/>
        <v>#DIV/0!</v>
      </c>
    </row>
    <row r="45" spans="2:9" x14ac:dyDescent="0.25">
      <c r="B45" s="7">
        <v>15</v>
      </c>
      <c r="C45" s="19">
        <f t="shared" si="0"/>
        <v>0.26179938779914941</v>
      </c>
      <c r="E45">
        <f t="shared" si="1"/>
        <v>0</v>
      </c>
      <c r="F45">
        <f t="shared" si="2"/>
        <v>1</v>
      </c>
      <c r="G45">
        <f t="shared" si="3"/>
        <v>0</v>
      </c>
      <c r="H45">
        <f t="shared" si="4"/>
        <v>1</v>
      </c>
      <c r="I45" t="e">
        <f t="shared" si="5"/>
        <v>#DIV/0!</v>
      </c>
    </row>
    <row r="46" spans="2:9" x14ac:dyDescent="0.25">
      <c r="B46" s="7">
        <v>20</v>
      </c>
      <c r="C46" s="19">
        <f t="shared" si="0"/>
        <v>0.3490658503988659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1</v>
      </c>
      <c r="I46" t="e">
        <f t="shared" si="5"/>
        <v>#DIV/0!</v>
      </c>
    </row>
    <row r="47" spans="2:9" x14ac:dyDescent="0.25">
      <c r="B47" s="7">
        <v>25</v>
      </c>
      <c r="C47" s="19">
        <f t="shared" si="0"/>
        <v>0.43633231299858238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1</v>
      </c>
      <c r="I47" t="e">
        <f t="shared" si="5"/>
        <v>#DIV/0!</v>
      </c>
    </row>
    <row r="48" spans="2:9" x14ac:dyDescent="0.25">
      <c r="B48" s="7">
        <v>30</v>
      </c>
      <c r="C48" s="19">
        <f t="shared" si="0"/>
        <v>0.52359877559829882</v>
      </c>
      <c r="E48">
        <f t="shared" si="1"/>
        <v>0</v>
      </c>
      <c r="F48">
        <f t="shared" si="2"/>
        <v>1</v>
      </c>
      <c r="G48">
        <f t="shared" si="3"/>
        <v>0</v>
      </c>
      <c r="H48">
        <f t="shared" si="4"/>
        <v>1</v>
      </c>
      <c r="I48" t="e">
        <f t="shared" si="5"/>
        <v>#DIV/0!</v>
      </c>
    </row>
    <row r="49" spans="2:9" x14ac:dyDescent="0.25">
      <c r="B49" s="7">
        <v>35</v>
      </c>
      <c r="C49" s="19">
        <f t="shared" si="0"/>
        <v>0.6108652381980153</v>
      </c>
      <c r="E49">
        <f t="shared" si="1"/>
        <v>0</v>
      </c>
      <c r="F49">
        <f t="shared" si="2"/>
        <v>1</v>
      </c>
      <c r="G49">
        <f t="shared" si="3"/>
        <v>0</v>
      </c>
      <c r="H49">
        <f t="shared" si="4"/>
        <v>1</v>
      </c>
      <c r="I49" t="e">
        <f t="shared" si="5"/>
        <v>#DIV/0!</v>
      </c>
    </row>
    <row r="50" spans="2:9" x14ac:dyDescent="0.25">
      <c r="B50" s="7">
        <v>40</v>
      </c>
      <c r="C50" s="19">
        <f t="shared" si="0"/>
        <v>0.69813170079773179</v>
      </c>
      <c r="E50">
        <f t="shared" si="1"/>
        <v>0</v>
      </c>
      <c r="F50">
        <f t="shared" si="2"/>
        <v>1</v>
      </c>
      <c r="G50">
        <f t="shared" si="3"/>
        <v>0</v>
      </c>
      <c r="H50">
        <f t="shared" si="4"/>
        <v>1</v>
      </c>
      <c r="I50" t="e">
        <f t="shared" si="5"/>
        <v>#DIV/0!</v>
      </c>
    </row>
    <row r="51" spans="2:9" x14ac:dyDescent="0.25">
      <c r="B51" s="7">
        <v>45</v>
      </c>
      <c r="C51" s="19">
        <f t="shared" si="0"/>
        <v>0.78539816339744828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1</v>
      </c>
      <c r="I51" t="e">
        <f t="shared" si="5"/>
        <v>#DIV/0!</v>
      </c>
    </row>
    <row r="52" spans="2:9" x14ac:dyDescent="0.25">
      <c r="B52" s="7">
        <v>50</v>
      </c>
      <c r="C52" s="19">
        <f t="shared" si="0"/>
        <v>0.87266462599716477</v>
      </c>
      <c r="E52">
        <f t="shared" si="1"/>
        <v>0</v>
      </c>
      <c r="F52">
        <f t="shared" si="2"/>
        <v>1</v>
      </c>
      <c r="G52">
        <f t="shared" si="3"/>
        <v>0</v>
      </c>
      <c r="H52">
        <f t="shared" si="4"/>
        <v>1</v>
      </c>
      <c r="I52" t="e">
        <f t="shared" si="5"/>
        <v>#DIV/0!</v>
      </c>
    </row>
    <row r="53" spans="2:9" x14ac:dyDescent="0.25">
      <c r="B53" s="7">
        <v>55</v>
      </c>
      <c r="C53" s="19">
        <f t="shared" si="0"/>
        <v>0.95993108859688125</v>
      </c>
      <c r="E53">
        <f t="shared" si="1"/>
        <v>0</v>
      </c>
      <c r="F53">
        <f t="shared" si="2"/>
        <v>1</v>
      </c>
      <c r="G53">
        <f t="shared" si="3"/>
        <v>0</v>
      </c>
      <c r="H53">
        <f t="shared" si="4"/>
        <v>1</v>
      </c>
      <c r="I53" t="e">
        <f t="shared" si="5"/>
        <v>#DIV/0!</v>
      </c>
    </row>
    <row r="54" spans="2:9" x14ac:dyDescent="0.25">
      <c r="B54" s="7">
        <v>60</v>
      </c>
      <c r="C54" s="19">
        <f t="shared" si="0"/>
        <v>1.0471975511965976</v>
      </c>
      <c r="E54">
        <f t="shared" si="1"/>
        <v>0</v>
      </c>
      <c r="F54">
        <f t="shared" si="2"/>
        <v>1</v>
      </c>
      <c r="G54">
        <f t="shared" si="3"/>
        <v>0</v>
      </c>
      <c r="H54">
        <f t="shared" si="4"/>
        <v>1</v>
      </c>
      <c r="I54" t="e">
        <f t="shared" si="5"/>
        <v>#DIV/0!</v>
      </c>
    </row>
    <row r="55" spans="2:9" x14ac:dyDescent="0.25">
      <c r="B55" s="7">
        <v>65</v>
      </c>
      <c r="C55" s="19">
        <f t="shared" si="0"/>
        <v>1.1344640137963142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1</v>
      </c>
      <c r="I55" t="e">
        <f t="shared" si="5"/>
        <v>#DIV/0!</v>
      </c>
    </row>
    <row r="56" spans="2:9" x14ac:dyDescent="0.25">
      <c r="B56" s="7">
        <v>70</v>
      </c>
      <c r="C56" s="19">
        <f t="shared" si="0"/>
        <v>1.2217304763960306</v>
      </c>
      <c r="E56">
        <f t="shared" si="1"/>
        <v>0</v>
      </c>
      <c r="F56">
        <f t="shared" si="2"/>
        <v>1</v>
      </c>
      <c r="G56">
        <f t="shared" si="3"/>
        <v>0</v>
      </c>
      <c r="H56">
        <f t="shared" si="4"/>
        <v>1</v>
      </c>
      <c r="I56" t="e">
        <f t="shared" si="5"/>
        <v>#DIV/0!</v>
      </c>
    </row>
    <row r="57" spans="2:9" x14ac:dyDescent="0.25">
      <c r="B57" s="7">
        <v>75</v>
      </c>
      <c r="C57" s="19">
        <f t="shared" si="0"/>
        <v>1.3089969389957472</v>
      </c>
      <c r="E57">
        <f t="shared" si="1"/>
        <v>0</v>
      </c>
      <c r="F57">
        <f t="shared" si="2"/>
        <v>1</v>
      </c>
      <c r="G57">
        <f t="shared" si="3"/>
        <v>0</v>
      </c>
      <c r="H57">
        <f t="shared" si="4"/>
        <v>1</v>
      </c>
      <c r="I57" t="e">
        <f t="shared" si="5"/>
        <v>#DIV/0!</v>
      </c>
    </row>
    <row r="58" spans="2:9" x14ac:dyDescent="0.25">
      <c r="B58" s="7">
        <v>80</v>
      </c>
      <c r="C58" s="19">
        <f t="shared" si="0"/>
        <v>1.3962634015954636</v>
      </c>
      <c r="E58">
        <f t="shared" si="1"/>
        <v>0</v>
      </c>
      <c r="F58">
        <f t="shared" si="2"/>
        <v>1</v>
      </c>
      <c r="G58">
        <f t="shared" si="3"/>
        <v>0</v>
      </c>
      <c r="H58">
        <f t="shared" si="4"/>
        <v>1</v>
      </c>
      <c r="I58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5"/>
  <sheetViews>
    <sheetView workbookViewId="0">
      <selection activeCell="B4" sqref="B4:M26"/>
    </sheetView>
  </sheetViews>
  <sheetFormatPr defaultRowHeight="15" x14ac:dyDescent="0.25"/>
  <cols>
    <col min="2" max="2" width="10.85546875" customWidth="1"/>
    <col min="3" max="3" width="11.28515625" customWidth="1"/>
    <col min="4" max="4" width="12.42578125" customWidth="1"/>
    <col min="5" max="7" width="12.140625" customWidth="1"/>
    <col min="8" max="8" width="13.28515625" customWidth="1"/>
    <col min="9" max="9" width="12.28515625" customWidth="1"/>
  </cols>
  <sheetData>
    <row r="4" spans="2:13" x14ac:dyDescent="0.25">
      <c r="B4" t="s">
        <v>34</v>
      </c>
    </row>
    <row r="6" spans="2:13" x14ac:dyDescent="0.25">
      <c r="B6" t="s">
        <v>1</v>
      </c>
    </row>
    <row r="8" spans="2:13" ht="39" customHeight="1" x14ac:dyDescent="0.25">
      <c r="B8" s="2" t="s">
        <v>2</v>
      </c>
      <c r="C8" s="3" t="s">
        <v>5</v>
      </c>
      <c r="D8" s="4" t="s">
        <v>8</v>
      </c>
      <c r="E8" s="6" t="s">
        <v>9</v>
      </c>
      <c r="F8" s="4" t="s">
        <v>3</v>
      </c>
      <c r="G8" s="5" t="s">
        <v>6</v>
      </c>
      <c r="H8" s="4" t="s">
        <v>4</v>
      </c>
      <c r="I8" s="6" t="s">
        <v>7</v>
      </c>
      <c r="J8" s="8" t="s">
        <v>10</v>
      </c>
      <c r="K8" s="8" t="s">
        <v>11</v>
      </c>
      <c r="L8" s="8" t="s">
        <v>12</v>
      </c>
      <c r="M8" s="8" t="s">
        <v>13</v>
      </c>
    </row>
    <row r="9" spans="2:13" x14ac:dyDescent="0.25">
      <c r="B9" s="7">
        <v>0</v>
      </c>
      <c r="C9" s="12"/>
      <c r="D9" s="13"/>
      <c r="E9" s="13"/>
      <c r="F9" s="13"/>
      <c r="G9" s="13"/>
      <c r="H9" s="13"/>
      <c r="I9" s="14"/>
      <c r="J9" s="7"/>
      <c r="K9" s="7"/>
      <c r="L9" s="7"/>
      <c r="M9" s="7"/>
    </row>
    <row r="10" spans="2:13" x14ac:dyDescent="0.25">
      <c r="B10" s="7">
        <v>5</v>
      </c>
      <c r="C10" s="11"/>
      <c r="D10" s="9"/>
      <c r="E10" s="9"/>
      <c r="F10" s="9"/>
      <c r="G10" s="9"/>
      <c r="H10" s="9"/>
      <c r="I10" s="10"/>
      <c r="J10" s="7"/>
      <c r="K10" s="7"/>
      <c r="L10" s="7"/>
      <c r="M10" s="7"/>
    </row>
    <row r="11" spans="2:13" x14ac:dyDescent="0.25">
      <c r="B11" s="7">
        <v>10</v>
      </c>
      <c r="C11" s="11"/>
      <c r="D11" s="9"/>
      <c r="E11" s="9"/>
      <c r="F11" s="9"/>
      <c r="G11" s="9"/>
      <c r="H11" s="9"/>
      <c r="I11" s="10"/>
      <c r="J11" s="7"/>
      <c r="K11" s="7"/>
      <c r="L11" s="7"/>
      <c r="M11" s="7"/>
    </row>
    <row r="12" spans="2:13" x14ac:dyDescent="0.25">
      <c r="B12" s="7">
        <v>15</v>
      </c>
      <c r="C12" s="11"/>
      <c r="D12" s="9"/>
      <c r="E12" s="9"/>
      <c r="F12" s="9"/>
      <c r="G12" s="9"/>
      <c r="H12" s="9"/>
      <c r="I12" s="10"/>
      <c r="J12" s="7"/>
      <c r="K12" s="7"/>
      <c r="L12" s="7"/>
      <c r="M12" s="7"/>
    </row>
    <row r="13" spans="2:13" x14ac:dyDescent="0.25">
      <c r="B13" s="7">
        <v>20</v>
      </c>
      <c r="C13" s="11"/>
      <c r="D13" s="9"/>
      <c r="E13" s="9"/>
      <c r="F13" s="9"/>
      <c r="G13" s="9"/>
      <c r="H13" s="9"/>
      <c r="I13" s="10"/>
      <c r="J13" s="7"/>
      <c r="K13" s="7"/>
      <c r="L13" s="7"/>
      <c r="M13" s="7"/>
    </row>
    <row r="14" spans="2:13" x14ac:dyDescent="0.25">
      <c r="B14" s="7">
        <v>25</v>
      </c>
      <c r="C14" s="11"/>
      <c r="D14" s="9"/>
      <c r="E14" s="9"/>
      <c r="F14" s="9"/>
      <c r="G14" s="9"/>
      <c r="H14" s="9"/>
      <c r="I14" s="10"/>
      <c r="J14" s="7"/>
      <c r="K14" s="7"/>
      <c r="L14" s="7"/>
      <c r="M14" s="7"/>
    </row>
    <row r="15" spans="2:13" x14ac:dyDescent="0.25">
      <c r="B15" s="7">
        <v>30</v>
      </c>
      <c r="C15" s="11"/>
      <c r="D15" s="9"/>
      <c r="E15" s="9"/>
      <c r="F15" s="9"/>
      <c r="G15" s="9"/>
      <c r="H15" s="9"/>
      <c r="I15" s="10"/>
      <c r="J15" s="7"/>
      <c r="K15" s="7"/>
      <c r="L15" s="7"/>
      <c r="M15" s="7"/>
    </row>
    <row r="16" spans="2:13" x14ac:dyDescent="0.25">
      <c r="B16" s="7">
        <v>35</v>
      </c>
      <c r="C16" s="11"/>
      <c r="D16" s="9"/>
      <c r="E16" s="9"/>
      <c r="F16" s="9"/>
      <c r="G16" s="9"/>
      <c r="H16" s="9"/>
      <c r="I16" s="10"/>
      <c r="J16" s="7"/>
      <c r="K16" s="7"/>
      <c r="L16" s="7"/>
      <c r="M16" s="7"/>
    </row>
    <row r="17" spans="2:13" x14ac:dyDescent="0.25">
      <c r="B17" s="7">
        <v>40</v>
      </c>
      <c r="C17" s="11"/>
      <c r="D17" s="9"/>
      <c r="E17" s="9"/>
      <c r="F17" s="9"/>
      <c r="G17" s="9"/>
      <c r="H17" s="9"/>
      <c r="I17" s="10"/>
      <c r="J17" s="7"/>
      <c r="K17" s="7"/>
      <c r="L17" s="7"/>
      <c r="M17" s="7"/>
    </row>
    <row r="18" spans="2:13" x14ac:dyDescent="0.25">
      <c r="B18" s="7">
        <v>45</v>
      </c>
      <c r="C18" s="11"/>
      <c r="D18" s="9"/>
      <c r="E18" s="9"/>
      <c r="F18" s="9"/>
      <c r="G18" s="9"/>
      <c r="H18" s="9"/>
      <c r="I18" s="10"/>
      <c r="J18" s="7"/>
      <c r="K18" s="7"/>
      <c r="L18" s="7"/>
      <c r="M18" s="7"/>
    </row>
    <row r="19" spans="2:13" x14ac:dyDescent="0.25">
      <c r="B19" s="7">
        <v>50</v>
      </c>
      <c r="C19" s="11"/>
      <c r="D19" s="9"/>
      <c r="E19" s="9"/>
      <c r="F19" s="9"/>
      <c r="G19" s="9"/>
      <c r="H19" s="9"/>
      <c r="I19" s="10"/>
      <c r="J19" s="7"/>
      <c r="K19" s="7"/>
      <c r="L19" s="7"/>
      <c r="M19" s="7"/>
    </row>
    <row r="20" spans="2:13" x14ac:dyDescent="0.25">
      <c r="B20" s="7">
        <v>55</v>
      </c>
      <c r="C20" s="11"/>
      <c r="D20" s="9"/>
      <c r="E20" s="9"/>
      <c r="F20" s="9"/>
      <c r="G20" s="9"/>
      <c r="H20" s="9"/>
      <c r="I20" s="10"/>
      <c r="J20" s="7"/>
      <c r="K20" s="7"/>
      <c r="L20" s="7"/>
      <c r="M20" s="7"/>
    </row>
    <row r="21" spans="2:13" x14ac:dyDescent="0.25">
      <c r="B21" s="7">
        <v>60</v>
      </c>
      <c r="C21" s="11"/>
      <c r="D21" s="9"/>
      <c r="E21" s="9"/>
      <c r="F21" s="9"/>
      <c r="G21" s="9"/>
      <c r="H21" s="9"/>
      <c r="I21" s="10"/>
      <c r="J21" s="7"/>
      <c r="K21" s="7"/>
      <c r="L21" s="7"/>
      <c r="M21" s="7"/>
    </row>
    <row r="22" spans="2:13" x14ac:dyDescent="0.25">
      <c r="B22" s="7">
        <v>65</v>
      </c>
      <c r="C22" s="11"/>
      <c r="D22" s="9"/>
      <c r="E22" s="9"/>
      <c r="F22" s="9"/>
      <c r="G22" s="9"/>
      <c r="H22" s="9"/>
      <c r="I22" s="10"/>
      <c r="J22" s="7"/>
      <c r="K22" s="7"/>
      <c r="L22" s="7"/>
      <c r="M22" s="7"/>
    </row>
    <row r="23" spans="2:13" x14ac:dyDescent="0.25">
      <c r="B23" s="7">
        <v>70</v>
      </c>
      <c r="C23" s="11"/>
      <c r="D23" s="9"/>
      <c r="E23" s="9"/>
      <c r="F23" s="9"/>
      <c r="G23" s="9"/>
      <c r="H23" s="9"/>
      <c r="I23" s="10"/>
      <c r="J23" s="7"/>
      <c r="K23" s="7"/>
      <c r="L23" s="7"/>
      <c r="M23" s="7"/>
    </row>
    <row r="24" spans="2:13" x14ac:dyDescent="0.25">
      <c r="B24" s="7">
        <v>75</v>
      </c>
      <c r="C24" s="11"/>
      <c r="D24" s="9"/>
      <c r="E24" s="9"/>
      <c r="F24" s="9"/>
      <c r="G24" s="9"/>
      <c r="H24" s="9"/>
      <c r="I24" s="10"/>
      <c r="J24" s="7"/>
      <c r="K24" s="7"/>
      <c r="L24" s="7"/>
      <c r="M24" s="7"/>
    </row>
    <row r="25" spans="2:13" x14ac:dyDescent="0.25">
      <c r="B25" s="7">
        <v>80</v>
      </c>
      <c r="C25" s="15"/>
      <c r="D25" s="16"/>
      <c r="E25" s="16"/>
      <c r="F25" s="16"/>
      <c r="G25" s="16"/>
      <c r="H25" s="16"/>
      <c r="I25" s="17"/>
      <c r="J25" s="7"/>
      <c r="K25" s="7"/>
      <c r="L25" s="7"/>
      <c r="M2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5"/>
  <sheetViews>
    <sheetView tabSelected="1" topLeftCell="A4" workbookViewId="0">
      <selection activeCell="I7" sqref="I7"/>
    </sheetView>
  </sheetViews>
  <sheetFormatPr defaultRowHeight="15" x14ac:dyDescent="0.25"/>
  <cols>
    <col min="2" max="2" width="11.28515625" customWidth="1"/>
    <col min="3" max="3" width="10.5703125" customWidth="1"/>
    <col min="4" max="5" width="12.5703125" customWidth="1"/>
    <col min="6" max="6" width="14.28515625" customWidth="1"/>
    <col min="7" max="7" width="12" customWidth="1"/>
    <col min="8" max="8" width="13.42578125" customWidth="1"/>
    <col min="9" max="9" width="12.28515625" customWidth="1"/>
  </cols>
  <sheetData>
    <row r="4" spans="2:13" x14ac:dyDescent="0.25">
      <c r="B4" t="s">
        <v>34</v>
      </c>
    </row>
    <row r="6" spans="2:13" x14ac:dyDescent="0.25">
      <c r="B6" t="s">
        <v>29</v>
      </c>
    </row>
    <row r="8" spans="2:13" ht="30.75" customHeight="1" x14ac:dyDescent="0.25">
      <c r="B8" s="2" t="s">
        <v>2</v>
      </c>
      <c r="C8" s="3" t="s">
        <v>5</v>
      </c>
      <c r="D8" s="4" t="s">
        <v>8</v>
      </c>
      <c r="E8" s="6" t="s">
        <v>9</v>
      </c>
      <c r="F8" s="4" t="s">
        <v>3</v>
      </c>
      <c r="G8" s="5" t="s">
        <v>6</v>
      </c>
      <c r="H8" s="4" t="s">
        <v>4</v>
      </c>
      <c r="I8" s="6" t="s">
        <v>7</v>
      </c>
      <c r="J8" s="8" t="s">
        <v>10</v>
      </c>
      <c r="K8" s="8" t="s">
        <v>11</v>
      </c>
      <c r="L8" s="8" t="s">
        <v>12</v>
      </c>
      <c r="M8" s="8" t="s">
        <v>13</v>
      </c>
    </row>
    <row r="9" spans="2:13" x14ac:dyDescent="0.25">
      <c r="B9" s="7">
        <v>0</v>
      </c>
      <c r="C9" s="12"/>
      <c r="D9" s="13"/>
      <c r="E9" s="13"/>
      <c r="F9" s="13"/>
      <c r="G9" s="13"/>
      <c r="H9" s="13"/>
      <c r="I9" s="14"/>
      <c r="J9" s="7"/>
      <c r="K9" s="7"/>
      <c r="L9" s="7"/>
      <c r="M9" s="7"/>
    </row>
    <row r="10" spans="2:13" x14ac:dyDescent="0.25">
      <c r="B10" s="7">
        <v>5</v>
      </c>
      <c r="C10" s="11"/>
      <c r="D10" s="9"/>
      <c r="E10" s="9"/>
      <c r="F10" s="9"/>
      <c r="G10" s="9"/>
      <c r="H10" s="9"/>
      <c r="I10" s="10"/>
      <c r="J10" s="7"/>
      <c r="K10" s="7"/>
      <c r="L10" s="7"/>
      <c r="M10" s="7"/>
    </row>
    <row r="11" spans="2:13" x14ac:dyDescent="0.25">
      <c r="B11" s="7">
        <v>10</v>
      </c>
      <c r="C11" s="11"/>
      <c r="D11" s="9"/>
      <c r="E11" s="9"/>
      <c r="F11" s="9"/>
      <c r="G11" s="9"/>
      <c r="H11" s="9"/>
      <c r="I11" s="10"/>
      <c r="J11" s="7"/>
      <c r="K11" s="7"/>
      <c r="L11" s="7"/>
      <c r="M11" s="7"/>
    </row>
    <row r="12" spans="2:13" x14ac:dyDescent="0.25">
      <c r="B12" s="7">
        <v>15</v>
      </c>
      <c r="C12" s="11"/>
      <c r="D12" s="9"/>
      <c r="E12" s="9"/>
      <c r="F12" s="9"/>
      <c r="G12" s="9"/>
      <c r="H12" s="9"/>
      <c r="I12" s="10"/>
      <c r="J12" s="7"/>
      <c r="K12" s="7"/>
      <c r="L12" s="7"/>
      <c r="M12" s="7"/>
    </row>
    <row r="13" spans="2:13" x14ac:dyDescent="0.25">
      <c r="B13" s="7">
        <v>20</v>
      </c>
      <c r="C13" s="11"/>
      <c r="D13" s="9"/>
      <c r="E13" s="9"/>
      <c r="F13" s="9"/>
      <c r="G13" s="9"/>
      <c r="H13" s="9"/>
      <c r="I13" s="10"/>
      <c r="J13" s="7"/>
      <c r="K13" s="7"/>
      <c r="L13" s="7"/>
      <c r="M13" s="7"/>
    </row>
    <row r="14" spans="2:13" x14ac:dyDescent="0.25">
      <c r="B14" s="7">
        <v>25</v>
      </c>
      <c r="C14" s="11"/>
      <c r="D14" s="9"/>
      <c r="E14" s="9"/>
      <c r="F14" s="9"/>
      <c r="G14" s="9"/>
      <c r="H14" s="9"/>
      <c r="I14" s="10"/>
      <c r="J14" s="7"/>
      <c r="K14" s="7"/>
      <c r="L14" s="7"/>
      <c r="M14" s="7"/>
    </row>
    <row r="15" spans="2:13" x14ac:dyDescent="0.25">
      <c r="B15" s="7">
        <v>30</v>
      </c>
      <c r="C15" s="11"/>
      <c r="D15" s="9"/>
      <c r="E15" s="9"/>
      <c r="F15" s="9"/>
      <c r="G15" s="9"/>
      <c r="H15" s="9"/>
      <c r="I15" s="10"/>
      <c r="J15" s="7"/>
      <c r="K15" s="7"/>
      <c r="L15" s="7"/>
      <c r="M15" s="7"/>
    </row>
    <row r="16" spans="2:13" x14ac:dyDescent="0.25">
      <c r="B16" s="7">
        <v>35</v>
      </c>
      <c r="C16" s="11"/>
      <c r="D16" s="9"/>
      <c r="E16" s="9"/>
      <c r="F16" s="9"/>
      <c r="G16" s="9"/>
      <c r="H16" s="9"/>
      <c r="I16" s="10"/>
      <c r="J16" s="7"/>
      <c r="K16" s="7"/>
      <c r="L16" s="7"/>
      <c r="M16" s="7"/>
    </row>
    <row r="17" spans="2:13" x14ac:dyDescent="0.25">
      <c r="B17" s="7">
        <v>40</v>
      </c>
      <c r="C17" s="11"/>
      <c r="D17" s="9"/>
      <c r="E17" s="9"/>
      <c r="F17" s="9"/>
      <c r="G17" s="9"/>
      <c r="H17" s="9"/>
      <c r="I17" s="10"/>
      <c r="J17" s="7"/>
      <c r="K17" s="7"/>
      <c r="L17" s="7"/>
      <c r="M17" s="7"/>
    </row>
    <row r="18" spans="2:13" x14ac:dyDescent="0.25">
      <c r="B18" s="7">
        <v>45</v>
      </c>
      <c r="C18" s="11"/>
      <c r="D18" s="9"/>
      <c r="E18" s="9"/>
      <c r="F18" s="9"/>
      <c r="G18" s="9"/>
      <c r="H18" s="9"/>
      <c r="I18" s="10"/>
      <c r="J18" s="7"/>
      <c r="K18" s="7"/>
      <c r="L18" s="7"/>
      <c r="M18" s="7"/>
    </row>
    <row r="19" spans="2:13" x14ac:dyDescent="0.25">
      <c r="B19" s="7">
        <v>50</v>
      </c>
      <c r="C19" s="11"/>
      <c r="D19" s="9"/>
      <c r="E19" s="9"/>
      <c r="F19" s="9"/>
      <c r="G19" s="9"/>
      <c r="H19" s="9"/>
      <c r="I19" s="10"/>
      <c r="J19" s="7"/>
      <c r="K19" s="7"/>
      <c r="L19" s="7"/>
      <c r="M19" s="7"/>
    </row>
    <row r="20" spans="2:13" x14ac:dyDescent="0.25">
      <c r="B20" s="7">
        <v>55</v>
      </c>
      <c r="C20" s="11"/>
      <c r="D20" s="9"/>
      <c r="E20" s="9"/>
      <c r="F20" s="9"/>
      <c r="G20" s="9"/>
      <c r="H20" s="9"/>
      <c r="I20" s="10"/>
      <c r="J20" s="7"/>
      <c r="K20" s="7"/>
      <c r="L20" s="7"/>
      <c r="M20" s="7"/>
    </row>
    <row r="21" spans="2:13" x14ac:dyDescent="0.25">
      <c r="B21" s="7">
        <v>60</v>
      </c>
      <c r="C21" s="11"/>
      <c r="D21" s="9"/>
      <c r="E21" s="9"/>
      <c r="F21" s="9"/>
      <c r="G21" s="9"/>
      <c r="H21" s="9"/>
      <c r="I21" s="10"/>
      <c r="J21" s="7"/>
      <c r="K21" s="7"/>
      <c r="L21" s="7"/>
      <c r="M21" s="7"/>
    </row>
    <row r="22" spans="2:13" x14ac:dyDescent="0.25">
      <c r="B22" s="7">
        <v>65</v>
      </c>
      <c r="C22" s="11"/>
      <c r="D22" s="9"/>
      <c r="E22" s="9"/>
      <c r="F22" s="9"/>
      <c r="G22" s="9"/>
      <c r="H22" s="9"/>
      <c r="I22" s="10"/>
      <c r="J22" s="7"/>
      <c r="K22" s="7"/>
      <c r="L22" s="7"/>
      <c r="M22" s="7"/>
    </row>
    <row r="23" spans="2:13" x14ac:dyDescent="0.25">
      <c r="B23" s="7">
        <v>70</v>
      </c>
      <c r="C23" s="11"/>
      <c r="D23" s="9"/>
      <c r="E23" s="9"/>
      <c r="F23" s="9"/>
      <c r="G23" s="9"/>
      <c r="H23" s="9"/>
      <c r="I23" s="10"/>
      <c r="J23" s="7"/>
      <c r="K23" s="7"/>
      <c r="L23" s="7"/>
      <c r="M23" s="7"/>
    </row>
    <row r="24" spans="2:13" x14ac:dyDescent="0.25">
      <c r="B24" s="7">
        <v>75</v>
      </c>
      <c r="C24" s="11"/>
      <c r="D24" s="9"/>
      <c r="E24" s="9"/>
      <c r="F24" s="9"/>
      <c r="G24" s="9"/>
      <c r="H24" s="9"/>
      <c r="I24" s="10"/>
      <c r="J24" s="7"/>
      <c r="K24" s="7"/>
      <c r="L24" s="7"/>
      <c r="M24" s="7"/>
    </row>
    <row r="25" spans="2:13" x14ac:dyDescent="0.25">
      <c r="B25" s="7">
        <v>80</v>
      </c>
      <c r="C25" s="15"/>
      <c r="D25" s="16"/>
      <c r="E25" s="16"/>
      <c r="F25" s="16"/>
      <c r="G25" s="16"/>
      <c r="H25" s="16"/>
      <c r="I25" s="17"/>
      <c r="J25" s="7"/>
      <c r="K25" s="7"/>
      <c r="L25" s="7"/>
      <c r="M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Paralela a</vt:lpstr>
      <vt:lpstr>Paralela b</vt:lpstr>
      <vt:lpstr>Perpendicular a</vt:lpstr>
      <vt:lpstr>Perpendicular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2010-06-01T02:53:19Z</dcterms:created>
  <dcterms:modified xsi:type="dcterms:W3CDTF">2010-06-01T04:01:06Z</dcterms:modified>
</cp:coreProperties>
</file>