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3d526cefa727978/Material de EDUCACION IT/ANALISIS DE DATOS CON R/23.ADR A DISTANCIA-02-05-2023/Clase 5-ADR-16-05-2023/"/>
    </mc:Choice>
  </mc:AlternateContent>
  <xr:revisionPtr revIDLastSave="21" documentId="11_F28CFB67556D406DFDE9EFC20277EABF1C340195" xr6:coauthVersionLast="47" xr6:coauthVersionMax="47" xr10:uidLastSave="{034AFDCD-DCD1-4AB5-B83A-294FF9896A73}"/>
  <bookViews>
    <workbookView minimized="1" xWindow="21440" yWindow="910" windowWidth="14400" windowHeight="7360" activeTab="1" xr2:uid="{00000000-000D-0000-FFFF-FFFF00000000}"/>
  </bookViews>
  <sheets>
    <sheet name="Hoja1" sheetId="4" r:id="rId1"/>
    <sheet name="Facturacion" sheetId="3" r:id="rId2"/>
  </sheets>
  <externalReferences>
    <externalReference r:id="rId3"/>
  </externalReferences>
  <definedNames>
    <definedName name="_xlnm._FilterDatabase" localSheetId="1" hidden="1">Facturacion!$B$3:$M$1768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5" i="3" l="1"/>
  <c r="J165" i="3" s="1"/>
  <c r="I1042" i="3"/>
  <c r="J1042" i="3" s="1"/>
  <c r="I1419" i="3"/>
  <c r="J1419" i="3" s="1"/>
  <c r="I164" i="3"/>
  <c r="J164" i="3" s="1"/>
  <c r="I73" i="3"/>
  <c r="J73" i="3" s="1"/>
  <c r="I347" i="3"/>
  <c r="J347" i="3" s="1"/>
  <c r="I1262" i="3"/>
  <c r="J1262" i="3" s="1"/>
  <c r="I1370" i="3"/>
  <c r="J1370" i="3" s="1"/>
  <c r="I242" i="3"/>
  <c r="J242" i="3" s="1"/>
  <c r="I220" i="3"/>
  <c r="J220" i="3" s="1"/>
  <c r="I1075" i="3"/>
  <c r="J1075" i="3" s="1"/>
  <c r="I1534" i="3"/>
  <c r="J1534" i="3" s="1"/>
  <c r="I1344" i="3"/>
  <c r="J1344" i="3" s="1"/>
  <c r="I485" i="3"/>
  <c r="J485" i="3" s="1"/>
  <c r="I389" i="3"/>
  <c r="J389" i="3" s="1"/>
  <c r="I33" i="3"/>
  <c r="J33" i="3" s="1"/>
  <c r="I1101" i="3"/>
  <c r="J1101" i="3" s="1"/>
  <c r="I1141" i="3"/>
  <c r="J1141" i="3" s="1"/>
  <c r="I1751" i="3"/>
  <c r="J1751" i="3" s="1"/>
  <c r="I1588" i="3"/>
  <c r="J1588" i="3" s="1"/>
  <c r="I32" i="3"/>
  <c r="J32" i="3" s="1"/>
  <c r="I1059" i="3"/>
  <c r="J1059" i="3" s="1"/>
  <c r="I1295" i="3"/>
  <c r="J1295" i="3" s="1"/>
  <c r="I163" i="3"/>
  <c r="J163" i="3" s="1"/>
  <c r="I146" i="3"/>
  <c r="J146" i="3" s="1"/>
  <c r="I425" i="3"/>
  <c r="J425" i="3" s="1"/>
  <c r="I925" i="3"/>
  <c r="J925" i="3" s="1"/>
  <c r="I1343" i="3"/>
  <c r="J1343" i="3" s="1"/>
  <c r="I903" i="3"/>
  <c r="J903" i="3" s="1"/>
  <c r="I1313" i="3"/>
  <c r="J1313" i="3" s="1"/>
  <c r="I259" i="3"/>
  <c r="J259" i="3" s="1"/>
  <c r="I555" i="3"/>
  <c r="J555" i="3" s="1"/>
  <c r="I855" i="3"/>
  <c r="J855" i="3" s="1"/>
  <c r="I62" i="3"/>
  <c r="J62" i="3" s="1"/>
  <c r="I1750" i="3"/>
  <c r="J1750" i="3" s="1"/>
  <c r="I687" i="3"/>
  <c r="J687" i="3" s="1"/>
  <c r="I275" i="3"/>
  <c r="J275" i="3" s="1"/>
  <c r="I1178" i="3"/>
  <c r="J1178" i="3" s="1"/>
  <c r="I554" i="3"/>
  <c r="J554" i="3" s="1"/>
  <c r="I1342" i="3"/>
  <c r="J1342" i="3" s="1"/>
  <c r="I567" i="3"/>
  <c r="J567" i="3" s="1"/>
  <c r="I1558" i="3"/>
  <c r="J1558" i="3" s="1"/>
  <c r="I1569" i="3"/>
  <c r="J1569" i="3" s="1"/>
  <c r="I180" i="3"/>
  <c r="J180" i="3" s="1"/>
  <c r="I1261" i="3"/>
  <c r="J1261" i="3" s="1"/>
  <c r="I455" i="3"/>
  <c r="J455" i="3" s="1"/>
  <c r="I292" i="3"/>
  <c r="J292" i="3" s="1"/>
  <c r="I87" i="3"/>
  <c r="J87" i="3" s="1"/>
  <c r="I1683" i="3"/>
  <c r="J1683" i="3" s="1"/>
  <c r="I1682" i="3"/>
  <c r="J1682" i="3" s="1"/>
  <c r="I1568" i="3"/>
  <c r="J1568" i="3" s="1"/>
  <c r="I801" i="3"/>
  <c r="J801" i="3" s="1"/>
  <c r="I1587" i="3"/>
  <c r="J1587" i="3" s="1"/>
  <c r="I1328" i="3"/>
  <c r="J1328" i="3" s="1"/>
  <c r="I162" i="3"/>
  <c r="J162" i="3" s="1"/>
  <c r="I869" i="3"/>
  <c r="J869" i="3" s="1"/>
  <c r="I1586" i="3"/>
  <c r="J1586" i="3" s="1"/>
  <c r="I301" i="3"/>
  <c r="J301" i="3" s="1"/>
  <c r="I1260" i="3"/>
  <c r="J1260" i="3" s="1"/>
  <c r="I274" i="3"/>
  <c r="J274" i="3" s="1"/>
  <c r="I1433" i="3"/>
  <c r="J1433" i="3" s="1"/>
  <c r="I519" i="3"/>
  <c r="J519" i="3" s="1"/>
  <c r="I1074" i="3"/>
  <c r="J1074" i="3" s="1"/>
  <c r="I937" i="3"/>
  <c r="J937" i="3" s="1"/>
  <c r="I48" i="3"/>
  <c r="J48" i="3" s="1"/>
  <c r="I388" i="3"/>
  <c r="J388" i="3" s="1"/>
  <c r="I80" i="3"/>
  <c r="J80" i="3" s="1"/>
  <c r="I504" i="3"/>
  <c r="J504" i="3" s="1"/>
  <c r="I1029" i="3"/>
  <c r="J1029" i="3" s="1"/>
  <c r="I484" i="3"/>
  <c r="J484" i="3" s="1"/>
  <c r="I1312" i="3"/>
  <c r="J1312" i="3" s="1"/>
  <c r="I454" i="3"/>
  <c r="J454" i="3" s="1"/>
  <c r="I628" i="3"/>
  <c r="J628" i="3" s="1"/>
  <c r="I1259" i="3"/>
  <c r="J1259" i="3" s="1"/>
  <c r="I1177" i="3"/>
  <c r="J1177" i="3" s="1"/>
  <c r="I199" i="3"/>
  <c r="J199" i="3" s="1"/>
  <c r="I1294" i="3"/>
  <c r="J1294" i="3" s="1"/>
  <c r="I453" i="3"/>
  <c r="J453" i="3" s="1"/>
  <c r="I1028" i="3"/>
  <c r="J1028" i="3" s="1"/>
  <c r="I1160" i="3"/>
  <c r="J1160" i="3" s="1"/>
  <c r="I1041" i="3"/>
  <c r="J1041" i="3" s="1"/>
  <c r="I198" i="3"/>
  <c r="J198" i="3" s="1"/>
  <c r="I105" i="3"/>
  <c r="J105" i="3" s="1"/>
  <c r="I47" i="3"/>
  <c r="J47" i="3" s="1"/>
  <c r="I854" i="3"/>
  <c r="J854" i="3" s="1"/>
  <c r="I566" i="3"/>
  <c r="J566" i="3" s="1"/>
  <c r="I483" i="3"/>
  <c r="J483" i="3" s="1"/>
  <c r="I553" i="3"/>
  <c r="J553" i="3" s="1"/>
  <c r="I346" i="3"/>
  <c r="J346" i="3" s="1"/>
  <c r="I1100" i="3"/>
  <c r="J1100" i="3" s="1"/>
  <c r="I329" i="3"/>
  <c r="J329" i="3" s="1"/>
  <c r="I345" i="3"/>
  <c r="J345" i="3" s="1"/>
  <c r="I1369" i="3"/>
  <c r="J1369" i="3" s="1"/>
  <c r="I1418" i="3"/>
  <c r="J1418" i="3" s="1"/>
  <c r="I503" i="3"/>
  <c r="J503" i="3" s="1"/>
  <c r="I1258" i="3"/>
  <c r="J1258" i="3" s="1"/>
  <c r="I800" i="3"/>
  <c r="J800" i="3" s="1"/>
  <c r="I1176" i="3"/>
  <c r="J1176" i="3" s="1"/>
  <c r="I771" i="3"/>
  <c r="J771" i="3" s="1"/>
  <c r="I924" i="3"/>
  <c r="J924" i="3" s="1"/>
  <c r="I400" i="3"/>
  <c r="J400" i="3" s="1"/>
  <c r="I720" i="3"/>
  <c r="J720" i="3" s="1"/>
  <c r="I145" i="3"/>
  <c r="J145" i="3" s="1"/>
  <c r="I1432" i="3"/>
  <c r="J1432" i="3" s="1"/>
  <c r="I1456" i="3"/>
  <c r="J1456" i="3" s="1"/>
  <c r="I258" i="3"/>
  <c r="J258" i="3" s="1"/>
  <c r="I889" i="3"/>
  <c r="J889" i="3" s="1"/>
  <c r="I868" i="3"/>
  <c r="J868" i="3" s="1"/>
  <c r="I1382" i="3"/>
  <c r="J1382" i="3" s="1"/>
  <c r="I565" i="3"/>
  <c r="J565" i="3" s="1"/>
  <c r="I902" i="3"/>
  <c r="J902" i="3" s="1"/>
  <c r="I1058" i="3"/>
  <c r="J1058" i="3" s="1"/>
  <c r="I363" i="3"/>
  <c r="J363" i="3" s="1"/>
  <c r="I816" i="3"/>
  <c r="J816" i="3" s="1"/>
  <c r="I179" i="3"/>
  <c r="J179" i="3" s="1"/>
  <c r="I1681" i="3"/>
  <c r="J1681" i="3" s="1"/>
  <c r="I1768" i="3"/>
  <c r="J1768" i="3" s="1"/>
  <c r="I614" i="3"/>
  <c r="J614" i="3" s="1"/>
  <c r="I133" i="3"/>
  <c r="J133" i="3" s="1"/>
  <c r="I46" i="3"/>
  <c r="J46" i="3" s="1"/>
  <c r="I1257" i="3"/>
  <c r="J1257" i="3" s="1"/>
  <c r="I888" i="3"/>
  <c r="J888" i="3" s="1"/>
  <c r="I104" i="3"/>
  <c r="J104" i="3" s="1"/>
  <c r="I754" i="3"/>
  <c r="J754" i="3" s="1"/>
  <c r="I1140" i="3"/>
  <c r="J1140" i="3" s="1"/>
  <c r="I654" i="3"/>
  <c r="J654" i="3" s="1"/>
  <c r="I161" i="3"/>
  <c r="J161" i="3" s="1"/>
  <c r="I836" i="3"/>
  <c r="J836" i="3" s="1"/>
  <c r="I1027" i="3"/>
  <c r="J1027" i="3" s="1"/>
  <c r="I545" i="3"/>
  <c r="J545" i="3" s="1"/>
  <c r="I1455" i="3"/>
  <c r="J1455" i="3" s="1"/>
  <c r="I399" i="3"/>
  <c r="J399" i="3" s="1"/>
  <c r="I1400" i="3"/>
  <c r="J1400" i="3" s="1"/>
  <c r="I1040" i="3"/>
  <c r="J1040" i="3" s="1"/>
  <c r="I1602" i="3"/>
  <c r="J1602" i="3" s="1"/>
  <c r="I328" i="3"/>
  <c r="J328" i="3" s="1"/>
  <c r="I936" i="3"/>
  <c r="J936" i="3" s="1"/>
  <c r="I671" i="3"/>
  <c r="J671" i="3" s="1"/>
  <c r="I923" i="3"/>
  <c r="J923" i="3" s="1"/>
  <c r="I887" i="3"/>
  <c r="J887" i="3" s="1"/>
  <c r="I219" i="3"/>
  <c r="J219" i="3" s="1"/>
  <c r="I753" i="3"/>
  <c r="J753" i="3" s="1"/>
  <c r="I799" i="3"/>
  <c r="J799" i="3" s="1"/>
  <c r="I1205" i="3"/>
  <c r="J1205" i="3" s="1"/>
  <c r="I241" i="3"/>
  <c r="J241" i="3" s="1"/>
  <c r="I1381" i="3"/>
  <c r="J1381" i="3" s="1"/>
  <c r="I1628" i="3"/>
  <c r="J1628" i="3" s="1"/>
  <c r="I31" i="3"/>
  <c r="J31" i="3" s="1"/>
  <c r="I1221" i="3"/>
  <c r="J1221" i="3" s="1"/>
  <c r="I1000" i="3"/>
  <c r="J1000" i="3" s="1"/>
  <c r="I103" i="3"/>
  <c r="J103" i="3" s="1"/>
  <c r="I670" i="3"/>
  <c r="J670" i="3" s="1"/>
  <c r="I853" i="3"/>
  <c r="J853" i="3" s="1"/>
  <c r="I1159" i="3"/>
  <c r="J1159" i="3" s="1"/>
  <c r="I387" i="3"/>
  <c r="J387" i="3" s="1"/>
  <c r="I374" i="3"/>
  <c r="J374" i="3" s="1"/>
  <c r="I1399" i="3"/>
  <c r="J1399" i="3" s="1"/>
  <c r="I240" i="3"/>
  <c r="J240" i="3" s="1"/>
  <c r="I686" i="3"/>
  <c r="J686" i="3" s="1"/>
  <c r="I291" i="3"/>
  <c r="J291" i="3" s="1"/>
  <c r="I1417" i="3"/>
  <c r="J1417" i="3" s="1"/>
  <c r="I1543" i="3"/>
  <c r="J1543" i="3" s="1"/>
  <c r="I987" i="3"/>
  <c r="J987" i="3" s="1"/>
  <c r="I815" i="3"/>
  <c r="J815" i="3" s="1"/>
  <c r="I1293" i="3"/>
  <c r="J1293" i="3" s="1"/>
  <c r="I452" i="3"/>
  <c r="J452" i="3" s="1"/>
  <c r="I835" i="3"/>
  <c r="J835" i="3" s="1"/>
  <c r="I735" i="3"/>
  <c r="J735" i="3" s="1"/>
  <c r="I935" i="3"/>
  <c r="J935" i="3" s="1"/>
  <c r="I451" i="3"/>
  <c r="J451" i="3" s="1"/>
  <c r="I669" i="3"/>
  <c r="J669" i="3" s="1"/>
  <c r="I450" i="3"/>
  <c r="J450" i="3" s="1"/>
  <c r="I1256" i="3"/>
  <c r="J1256" i="3" s="1"/>
  <c r="I124" i="3"/>
  <c r="J124" i="3" s="1"/>
  <c r="I530" i="3"/>
  <c r="J530" i="3" s="1"/>
  <c r="I783" i="3"/>
  <c r="J783" i="3" s="1"/>
  <c r="I1431" i="3"/>
  <c r="J1431" i="3" s="1"/>
  <c r="I685" i="3"/>
  <c r="J685" i="3" s="1"/>
  <c r="I613" i="3"/>
  <c r="J613" i="3" s="1"/>
  <c r="I986" i="3"/>
  <c r="J986" i="3" s="1"/>
  <c r="I1327" i="3"/>
  <c r="J1327" i="3" s="1"/>
  <c r="I1311" i="3"/>
  <c r="J1311" i="3" s="1"/>
  <c r="I957" i="3"/>
  <c r="J957" i="3" s="1"/>
  <c r="I934" i="3"/>
  <c r="J934" i="3" s="1"/>
  <c r="I160" i="3"/>
  <c r="J160" i="3" s="1"/>
  <c r="I1193" i="3"/>
  <c r="J1193" i="3" s="1"/>
  <c r="I752" i="3"/>
  <c r="J752" i="3" s="1"/>
  <c r="I1368" i="3"/>
  <c r="J1368" i="3" s="1"/>
  <c r="I159" i="3"/>
  <c r="J159" i="3" s="1"/>
  <c r="I1057" i="3"/>
  <c r="J1057" i="3" s="1"/>
  <c r="I922" i="3"/>
  <c r="J922" i="3" s="1"/>
  <c r="I449" i="3"/>
  <c r="J449" i="3" s="1"/>
  <c r="I973" i="3"/>
  <c r="J973" i="3" s="1"/>
  <c r="I1749" i="3"/>
  <c r="J1749" i="3" s="1"/>
  <c r="I1367" i="3"/>
  <c r="J1367" i="3" s="1"/>
  <c r="I1430" i="3"/>
  <c r="J1430" i="3" s="1"/>
  <c r="I999" i="3"/>
  <c r="J999" i="3" s="1"/>
  <c r="I502" i="3"/>
  <c r="J502" i="3" s="1"/>
  <c r="I273" i="3"/>
  <c r="J273" i="3" s="1"/>
  <c r="I1652" i="3"/>
  <c r="J1652" i="3" s="1"/>
  <c r="I1204" i="3"/>
  <c r="J1204" i="3" s="1"/>
  <c r="I1479" i="3"/>
  <c r="J1479" i="3" s="1"/>
  <c r="I1398" i="3"/>
  <c r="J1398" i="3" s="1"/>
  <c r="I448" i="3"/>
  <c r="J448" i="3" s="1"/>
  <c r="I1139" i="3"/>
  <c r="J1139" i="3" s="1"/>
  <c r="I1680" i="3"/>
  <c r="J1680" i="3" s="1"/>
  <c r="I1748" i="3"/>
  <c r="J1748" i="3" s="1"/>
  <c r="I998" i="3"/>
  <c r="J998" i="3" s="1"/>
  <c r="I144" i="3"/>
  <c r="J144" i="3" s="1"/>
  <c r="I386" i="3"/>
  <c r="J386" i="3" s="1"/>
  <c r="I518" i="3"/>
  <c r="J518" i="3" s="1"/>
  <c r="I1175" i="3"/>
  <c r="J1175" i="3" s="1"/>
  <c r="I72" i="3"/>
  <c r="J72" i="3" s="1"/>
  <c r="I1613" i="3"/>
  <c r="J1613" i="3" s="1"/>
  <c r="I1747" i="3"/>
  <c r="J1747" i="3" s="1"/>
  <c r="I1692" i="3"/>
  <c r="J1692" i="3" s="1"/>
  <c r="I1567" i="3"/>
  <c r="J1567" i="3" s="1"/>
  <c r="I1138" i="3"/>
  <c r="J1138" i="3" s="1"/>
  <c r="I385" i="3"/>
  <c r="J385" i="3" s="1"/>
  <c r="I751" i="3"/>
  <c r="J751" i="3" s="1"/>
  <c r="I1454" i="3"/>
  <c r="J1454" i="3" s="1"/>
  <c r="I668" i="3"/>
  <c r="J668" i="3" s="1"/>
  <c r="I1380" i="3"/>
  <c r="J1380" i="3" s="1"/>
  <c r="I1746" i="3"/>
  <c r="J1746" i="3" s="1"/>
  <c r="I667" i="3"/>
  <c r="J667" i="3" s="1"/>
  <c r="I327" i="3"/>
  <c r="J327" i="3" s="1"/>
  <c r="I257" i="3"/>
  <c r="J257" i="3" s="1"/>
  <c r="I373" i="3"/>
  <c r="J373" i="3" s="1"/>
  <c r="I1679" i="3"/>
  <c r="J1679" i="3" s="1"/>
  <c r="I1099" i="3"/>
  <c r="J1099" i="3" s="1"/>
  <c r="I416" i="3"/>
  <c r="J416" i="3" s="1"/>
  <c r="I684" i="3"/>
  <c r="J684" i="3" s="1"/>
  <c r="I1220" i="3"/>
  <c r="J1220" i="3" s="1"/>
  <c r="I1524" i="3"/>
  <c r="J1524" i="3" s="1"/>
  <c r="I814" i="3"/>
  <c r="J814" i="3" s="1"/>
  <c r="I1542" i="3"/>
  <c r="J1542" i="3" s="1"/>
  <c r="I272" i="3"/>
  <c r="J272" i="3" s="1"/>
  <c r="I734" i="3"/>
  <c r="J734" i="3" s="1"/>
  <c r="I813" i="3"/>
  <c r="J813" i="3" s="1"/>
  <c r="I612" i="3"/>
  <c r="J612" i="3" s="1"/>
  <c r="I256" i="3"/>
  <c r="J256" i="3" s="1"/>
  <c r="I326" i="3"/>
  <c r="J326" i="3" s="1"/>
  <c r="I1651" i="3"/>
  <c r="J1651" i="3" s="1"/>
  <c r="I45" i="3"/>
  <c r="J45" i="3" s="1"/>
  <c r="I482" i="3"/>
  <c r="J482" i="3" s="1"/>
  <c r="I415" i="3"/>
  <c r="J415" i="3" s="1"/>
  <c r="I1073" i="3"/>
  <c r="J1073" i="3" s="1"/>
  <c r="I1203" i="3"/>
  <c r="J1203" i="3" s="1"/>
  <c r="I1429" i="3"/>
  <c r="J1429" i="3" s="1"/>
  <c r="I1702" i="3"/>
  <c r="J1702" i="3" s="1"/>
  <c r="I271" i="3"/>
  <c r="J271" i="3" s="1"/>
  <c r="I733" i="3"/>
  <c r="J733" i="3" s="1"/>
  <c r="I1158" i="3"/>
  <c r="J1158" i="3" s="1"/>
  <c r="I719" i="3"/>
  <c r="J719" i="3" s="1"/>
  <c r="I1428" i="3"/>
  <c r="J1428" i="3" s="1"/>
  <c r="I1255" i="3"/>
  <c r="J1255" i="3" s="1"/>
  <c r="I1026" i="3"/>
  <c r="J1026" i="3" s="1"/>
  <c r="I501" i="3"/>
  <c r="J501" i="3" s="1"/>
  <c r="I467" i="3"/>
  <c r="J467" i="3" s="1"/>
  <c r="I1025" i="3"/>
  <c r="J1025" i="3" s="1"/>
  <c r="I61" i="3"/>
  <c r="J61" i="3" s="1"/>
  <c r="I552" i="3"/>
  <c r="J552" i="3" s="1"/>
  <c r="I997" i="3"/>
  <c r="J997" i="3" s="1"/>
  <c r="I1678" i="3"/>
  <c r="J1678" i="3" s="1"/>
  <c r="I362" i="3"/>
  <c r="J362" i="3" s="1"/>
  <c r="I956" i="3"/>
  <c r="J956" i="3" s="1"/>
  <c r="I1767" i="3"/>
  <c r="J1767" i="3" s="1"/>
  <c r="I79" i="3"/>
  <c r="J79" i="3" s="1"/>
  <c r="I1292" i="3"/>
  <c r="J1292" i="3" s="1"/>
  <c r="I972" i="3"/>
  <c r="J972" i="3" s="1"/>
  <c r="I1416" i="3"/>
  <c r="J1416" i="3" s="1"/>
  <c r="I1137" i="3"/>
  <c r="J1137" i="3" s="1"/>
  <c r="I1174" i="3"/>
  <c r="J1174" i="3" s="1"/>
  <c r="I1427" i="3"/>
  <c r="J1427" i="3" s="1"/>
  <c r="I971" i="3"/>
  <c r="J971" i="3" s="1"/>
  <c r="I1415" i="3"/>
  <c r="J1415" i="3" s="1"/>
  <c r="I1701" i="3"/>
  <c r="J1701" i="3" s="1"/>
  <c r="I178" i="3"/>
  <c r="J178" i="3" s="1"/>
  <c r="I1691" i="3"/>
  <c r="J1691" i="3" s="1"/>
  <c r="I798" i="3"/>
  <c r="J798" i="3" s="1"/>
  <c r="I1414" i="3"/>
  <c r="J1414" i="3" s="1"/>
  <c r="I653" i="3"/>
  <c r="J653" i="3" s="1"/>
  <c r="I1072" i="3"/>
  <c r="J1072" i="3" s="1"/>
  <c r="I1650" i="3"/>
  <c r="J1650" i="3" s="1"/>
  <c r="I325" i="3"/>
  <c r="J325" i="3" s="1"/>
  <c r="I1136" i="3"/>
  <c r="J1136" i="3" s="1"/>
  <c r="I12" i="3"/>
  <c r="J12" i="3" s="1"/>
  <c r="I1533" i="3"/>
  <c r="J1533" i="3" s="1"/>
  <c r="I1098" i="3"/>
  <c r="J1098" i="3" s="1"/>
  <c r="I886" i="3"/>
  <c r="J886" i="3" s="1"/>
  <c r="I384" i="3"/>
  <c r="J384" i="3" s="1"/>
  <c r="I955" i="3"/>
  <c r="J955" i="3" s="1"/>
  <c r="I414" i="3"/>
  <c r="J414" i="3" s="1"/>
  <c r="I1254" i="3"/>
  <c r="J1254" i="3" s="1"/>
  <c r="I30" i="3"/>
  <c r="J30" i="3" s="1"/>
  <c r="I1627" i="3"/>
  <c r="J1627" i="3" s="1"/>
  <c r="I1745" i="3"/>
  <c r="J1745" i="3" s="1"/>
  <c r="I1071" i="3"/>
  <c r="J1071" i="3" s="1"/>
  <c r="I1192" i="3"/>
  <c r="J1192" i="3" s="1"/>
  <c r="I1253" i="3"/>
  <c r="J1253" i="3" s="1"/>
  <c r="I596" i="3"/>
  <c r="J596" i="3" s="1"/>
  <c r="I1291" i="3"/>
  <c r="J1291" i="3" s="1"/>
  <c r="I985" i="3"/>
  <c r="J985" i="3" s="1"/>
  <c r="I1453" i="3"/>
  <c r="J1453" i="3" s="1"/>
  <c r="I255" i="3"/>
  <c r="J255" i="3" s="1"/>
  <c r="I1426" i="3"/>
  <c r="J1426" i="3" s="1"/>
  <c r="I1252" i="3"/>
  <c r="J1252" i="3" s="1"/>
  <c r="I1039" i="3"/>
  <c r="J1039" i="3" s="1"/>
  <c r="I1766" i="3"/>
  <c r="J1766" i="3" s="1"/>
  <c r="I750" i="3"/>
  <c r="J750" i="3" s="1"/>
  <c r="I1495" i="3"/>
  <c r="J1495" i="3" s="1"/>
  <c r="I1677" i="3"/>
  <c r="J1677" i="3" s="1"/>
  <c r="I595" i="3"/>
  <c r="J595" i="3" s="1"/>
  <c r="I1326" i="3"/>
  <c r="J1326" i="3" s="1"/>
  <c r="I1290" i="3"/>
  <c r="J1290" i="3" s="1"/>
  <c r="I1157" i="3"/>
  <c r="J1157" i="3" s="1"/>
  <c r="I1191" i="3"/>
  <c r="J1191" i="3" s="1"/>
  <c r="I1515" i="3"/>
  <c r="J1515" i="3" s="1"/>
  <c r="I132" i="3"/>
  <c r="J132" i="3" s="1"/>
  <c r="I1478" i="3"/>
  <c r="J1478" i="3" s="1"/>
  <c r="I500" i="3"/>
  <c r="J500" i="3" s="1"/>
  <c r="I770" i="3"/>
  <c r="J770" i="3" s="1"/>
  <c r="I652" i="3"/>
  <c r="J652" i="3" s="1"/>
  <c r="I218" i="3"/>
  <c r="J218" i="3" s="1"/>
  <c r="I254" i="3"/>
  <c r="J254" i="3" s="1"/>
  <c r="I1700" i="3"/>
  <c r="J1700" i="3" s="1"/>
  <c r="I1156" i="3"/>
  <c r="J1156" i="3" s="1"/>
  <c r="I324" i="3"/>
  <c r="J324" i="3" s="1"/>
  <c r="I867" i="3"/>
  <c r="J867" i="3" s="1"/>
  <c r="I197" i="3"/>
  <c r="J197" i="3" s="1"/>
  <c r="I177" i="3"/>
  <c r="J177" i="3" s="1"/>
  <c r="I1566" i="3"/>
  <c r="J1566" i="3" s="1"/>
  <c r="I718" i="3"/>
  <c r="J718" i="3" s="1"/>
  <c r="I544" i="3"/>
  <c r="J544" i="3" s="1"/>
  <c r="I300" i="3"/>
  <c r="J300" i="3" s="1"/>
  <c r="I1289" i="3"/>
  <c r="J1289" i="3" s="1"/>
  <c r="I102" i="3"/>
  <c r="J102" i="3" s="1"/>
  <c r="I732" i="3"/>
  <c r="J732" i="3" s="1"/>
  <c r="I361" i="3"/>
  <c r="J361" i="3" s="1"/>
  <c r="I1219" i="3"/>
  <c r="J1219" i="3" s="1"/>
  <c r="I1325" i="3"/>
  <c r="J1325" i="3" s="1"/>
  <c r="I954" i="3"/>
  <c r="J954" i="3" s="1"/>
  <c r="I299" i="3"/>
  <c r="J299" i="3" s="1"/>
  <c r="I1425" i="3"/>
  <c r="J1425" i="3" s="1"/>
  <c r="I1585" i="3"/>
  <c r="J1585" i="3" s="1"/>
  <c r="I953" i="3"/>
  <c r="J953" i="3" s="1"/>
  <c r="I217" i="3"/>
  <c r="J217" i="3" s="1"/>
  <c r="I323" i="3"/>
  <c r="J323" i="3" s="1"/>
  <c r="I683" i="3"/>
  <c r="J683" i="3" s="1"/>
  <c r="I1024" i="3"/>
  <c r="J1024" i="3" s="1"/>
  <c r="I1649" i="3"/>
  <c r="J1649" i="3" s="1"/>
  <c r="I1366" i="3"/>
  <c r="J1366" i="3" s="1"/>
  <c r="I413" i="3"/>
  <c r="J413" i="3" s="1"/>
  <c r="I344" i="3"/>
  <c r="J344" i="3" s="1"/>
  <c r="I1379" i="3"/>
  <c r="J1379" i="3" s="1"/>
  <c r="J782" i="3"/>
  <c r="I782" i="3"/>
  <c r="I717" i="3"/>
  <c r="J717" i="3" s="1"/>
  <c r="I253" i="3"/>
  <c r="J253" i="3" s="1"/>
  <c r="I1676" i="3"/>
  <c r="J1676" i="3" s="1"/>
  <c r="I781" i="3"/>
  <c r="J781" i="3" s="1"/>
  <c r="I698" i="3"/>
  <c r="J698" i="3" s="1"/>
  <c r="I412" i="3"/>
  <c r="J412" i="3" s="1"/>
  <c r="I716" i="3"/>
  <c r="J716" i="3" s="1"/>
  <c r="I715" i="3"/>
  <c r="J715" i="3" s="1"/>
  <c r="I651" i="3"/>
  <c r="J651" i="3" s="1"/>
  <c r="I749" i="3"/>
  <c r="J749" i="3" s="1"/>
  <c r="I1324" i="3"/>
  <c r="J1324" i="3" s="1"/>
  <c r="I1310" i="3"/>
  <c r="J1310" i="3" s="1"/>
  <c r="I1097" i="3"/>
  <c r="J1097" i="3" s="1"/>
  <c r="I411" i="3"/>
  <c r="J411" i="3" s="1"/>
  <c r="I1070" i="3"/>
  <c r="J1070" i="3" s="1"/>
  <c r="I543" i="3"/>
  <c r="J543" i="3" s="1"/>
  <c r="I834" i="3"/>
  <c r="J834" i="3" s="1"/>
  <c r="I885" i="3"/>
  <c r="J885" i="3" s="1"/>
  <c r="I1612" i="3"/>
  <c r="J1612" i="3" s="1"/>
  <c r="I1626" i="3"/>
  <c r="J1626" i="3" s="1"/>
  <c r="I360" i="3"/>
  <c r="J360" i="3" s="1"/>
  <c r="I1069" i="3"/>
  <c r="J1069" i="3" s="1"/>
  <c r="I270" i="3"/>
  <c r="J270" i="3" s="1"/>
  <c r="I1365" i="3"/>
  <c r="J1365" i="3" s="1"/>
  <c r="I1424" i="3"/>
  <c r="J1424" i="3" s="1"/>
  <c r="I1423" i="3"/>
  <c r="J1423" i="3" s="1"/>
  <c r="I123" i="3"/>
  <c r="J123" i="3" s="1"/>
  <c r="I1744" i="3"/>
  <c r="J1744" i="3" s="1"/>
  <c r="I1251" i="3"/>
  <c r="J1251" i="3" s="1"/>
  <c r="I1675" i="3"/>
  <c r="J1675" i="3" s="1"/>
  <c r="I1173" i="3"/>
  <c r="J1173" i="3" s="1"/>
  <c r="I252" i="3"/>
  <c r="J252" i="3" s="1"/>
  <c r="I611" i="3"/>
  <c r="J611" i="3" s="1"/>
  <c r="I1514" i="3"/>
  <c r="J1514" i="3" s="1"/>
  <c r="I866" i="3"/>
  <c r="J866" i="3" s="1"/>
  <c r="I1135" i="3"/>
  <c r="J1135" i="3" s="1"/>
  <c r="I1452" i="3"/>
  <c r="J1452" i="3" s="1"/>
  <c r="I359" i="3"/>
  <c r="J359" i="3" s="1"/>
  <c r="I1134" i="3"/>
  <c r="J1134" i="3" s="1"/>
  <c r="I290" i="3"/>
  <c r="J290" i="3" s="1"/>
  <c r="I812" i="3"/>
  <c r="J812" i="3" s="1"/>
  <c r="I60" i="3"/>
  <c r="J60" i="3" s="1"/>
  <c r="I398" i="3"/>
  <c r="J398" i="3" s="1"/>
  <c r="I933" i="3"/>
  <c r="J933" i="3" s="1"/>
  <c r="I1096" i="3"/>
  <c r="J1096" i="3" s="1"/>
  <c r="I833" i="3"/>
  <c r="J833" i="3" s="1"/>
  <c r="I1133" i="3"/>
  <c r="J1133" i="3" s="1"/>
  <c r="I1309" i="3"/>
  <c r="J1309" i="3" s="1"/>
  <c r="I1611" i="3"/>
  <c r="J1611" i="3" s="1"/>
  <c r="I996" i="3"/>
  <c r="J996" i="3" s="1"/>
  <c r="I424" i="3"/>
  <c r="J424" i="3" s="1"/>
  <c r="I1132" i="3"/>
  <c r="J1132" i="3" s="1"/>
  <c r="I542" i="3"/>
  <c r="J542" i="3" s="1"/>
  <c r="I731" i="3"/>
  <c r="J731" i="3" s="1"/>
  <c r="I641" i="3"/>
  <c r="J641" i="3" s="1"/>
  <c r="I610" i="3"/>
  <c r="J610" i="3" s="1"/>
  <c r="I131" i="3"/>
  <c r="J131" i="3" s="1"/>
  <c r="I594" i="3"/>
  <c r="J594" i="3" s="1"/>
  <c r="I1131" i="3"/>
  <c r="J1131" i="3" s="1"/>
  <c r="I1397" i="3"/>
  <c r="J1397" i="3" s="1"/>
  <c r="I1130" i="3"/>
  <c r="J1130" i="3" s="1"/>
  <c r="I447" i="3"/>
  <c r="J447" i="3" s="1"/>
  <c r="I158" i="3"/>
  <c r="J158" i="3" s="1"/>
  <c r="I343" i="3"/>
  <c r="J343" i="3" s="1"/>
  <c r="I1155" i="3"/>
  <c r="J1155" i="3" s="1"/>
  <c r="I1601" i="3"/>
  <c r="J1601" i="3" s="1"/>
  <c r="I1765" i="3"/>
  <c r="J1765" i="3" s="1"/>
  <c r="I1323" i="3"/>
  <c r="J1323" i="3" s="1"/>
  <c r="I1610" i="3"/>
  <c r="J1610" i="3" s="1"/>
  <c r="I564" i="3"/>
  <c r="J564" i="3" s="1"/>
  <c r="I1699" i="3"/>
  <c r="J1699" i="3" s="1"/>
  <c r="I1023" i="3"/>
  <c r="J1023" i="3" s="1"/>
  <c r="I499" i="3"/>
  <c r="J499" i="3" s="1"/>
  <c r="I1609" i="3"/>
  <c r="J1609" i="3" s="1"/>
  <c r="I832" i="3"/>
  <c r="J832" i="3" s="1"/>
  <c r="I995" i="3"/>
  <c r="J995" i="3" s="1"/>
  <c r="I831" i="3"/>
  <c r="J831" i="3" s="1"/>
  <c r="I143" i="3"/>
  <c r="J143" i="3" s="1"/>
  <c r="I1764" i="3"/>
  <c r="J1764" i="3" s="1"/>
  <c r="I830" i="3"/>
  <c r="J830" i="3" s="1"/>
  <c r="I852" i="3"/>
  <c r="J852" i="3" s="1"/>
  <c r="I1172" i="3"/>
  <c r="J1172" i="3" s="1"/>
  <c r="I851" i="3"/>
  <c r="J851" i="3" s="1"/>
  <c r="I627" i="3"/>
  <c r="J627" i="3" s="1"/>
  <c r="I811" i="3"/>
  <c r="J811" i="3" s="1"/>
  <c r="I11" i="3"/>
  <c r="J11" i="3" s="1"/>
  <c r="I529" i="3"/>
  <c r="J529" i="3" s="1"/>
  <c r="I780" i="3"/>
  <c r="J780" i="3" s="1"/>
  <c r="I901" i="3"/>
  <c r="J901" i="3" s="1"/>
  <c r="I1288" i="3"/>
  <c r="J1288" i="3" s="1"/>
  <c r="I609" i="3"/>
  <c r="J609" i="3" s="1"/>
  <c r="I101" i="3"/>
  <c r="J101" i="3" s="1"/>
  <c r="I517" i="3"/>
  <c r="J517" i="3" s="1"/>
  <c r="I1129" i="3"/>
  <c r="J1129" i="3" s="1"/>
  <c r="I730" i="3"/>
  <c r="J730" i="3" s="1"/>
  <c r="I1523" i="3"/>
  <c r="J1523" i="3" s="1"/>
  <c r="I779" i="3"/>
  <c r="J779" i="3" s="1"/>
  <c r="I748" i="3"/>
  <c r="J748" i="3" s="1"/>
  <c r="I528" i="3"/>
  <c r="J528" i="3" s="1"/>
  <c r="I884" i="3"/>
  <c r="J884" i="3" s="1"/>
  <c r="I1250" i="3"/>
  <c r="J1250" i="3" s="1"/>
  <c r="I216" i="3"/>
  <c r="J216" i="3" s="1"/>
  <c r="I215" i="3"/>
  <c r="J215" i="3" s="1"/>
  <c r="I446" i="3"/>
  <c r="J446" i="3" s="1"/>
  <c r="I1743" i="3"/>
  <c r="J1743" i="3" s="1"/>
  <c r="I1287" i="3"/>
  <c r="J1287" i="3" s="1"/>
  <c r="I1522" i="3"/>
  <c r="J1522" i="3" s="1"/>
  <c r="I1742" i="3"/>
  <c r="J1742" i="3" s="1"/>
  <c r="I1541" i="3"/>
  <c r="J1541" i="3" s="1"/>
  <c r="I1557" i="3"/>
  <c r="J1557" i="3" s="1"/>
  <c r="I122" i="3"/>
  <c r="J122" i="3" s="1"/>
  <c r="I1600" i="3"/>
  <c r="J1600" i="3" s="1"/>
  <c r="I1413" i="3"/>
  <c r="J1413" i="3" s="1"/>
  <c r="I865" i="3"/>
  <c r="J865" i="3" s="1"/>
  <c r="I541" i="3"/>
  <c r="J541" i="3" s="1"/>
  <c r="I1556" i="3"/>
  <c r="J1556" i="3" s="1"/>
  <c r="I1540" i="3"/>
  <c r="J1540" i="3" s="1"/>
  <c r="I358" i="3"/>
  <c r="J358" i="3" s="1"/>
  <c r="I251" i="3"/>
  <c r="J251" i="3" s="1"/>
  <c r="I984" i="3"/>
  <c r="J984" i="3" s="1"/>
  <c r="I342" i="3"/>
  <c r="J342" i="3" s="1"/>
  <c r="I952" i="3"/>
  <c r="J952" i="3" s="1"/>
  <c r="I1715" i="3"/>
  <c r="J1715" i="3" s="1"/>
  <c r="I78" i="3"/>
  <c r="J78" i="3" s="1"/>
  <c r="I900" i="3"/>
  <c r="J900" i="3" s="1"/>
  <c r="I1555" i="3"/>
  <c r="J1555" i="3" s="1"/>
  <c r="I1128" i="3"/>
  <c r="J1128" i="3" s="1"/>
  <c r="I1477" i="3"/>
  <c r="J1477" i="3" s="1"/>
  <c r="I593" i="3"/>
  <c r="J593" i="3" s="1"/>
  <c r="I289" i="3"/>
  <c r="J289" i="3" s="1"/>
  <c r="I747" i="3"/>
  <c r="J747" i="3" s="1"/>
  <c r="I1322" i="3"/>
  <c r="J1322" i="3" s="1"/>
  <c r="I322" i="3"/>
  <c r="J322" i="3" s="1"/>
  <c r="I592" i="3"/>
  <c r="J592" i="3" s="1"/>
  <c r="I666" i="3"/>
  <c r="J666" i="3" s="1"/>
  <c r="I1341" i="3"/>
  <c r="J1341" i="3" s="1"/>
  <c r="I1648" i="3"/>
  <c r="J1648" i="3" s="1"/>
  <c r="I1494" i="3"/>
  <c r="J1494" i="3" s="1"/>
  <c r="I1249" i="3"/>
  <c r="J1249" i="3" s="1"/>
  <c r="I1022" i="3"/>
  <c r="J1022" i="3" s="1"/>
  <c r="I1286" i="3"/>
  <c r="J1286" i="3" s="1"/>
  <c r="I591" i="3"/>
  <c r="J591" i="3" s="1"/>
  <c r="I1190" i="3"/>
  <c r="J1190" i="3" s="1"/>
  <c r="I1364" i="3"/>
  <c r="J1364" i="3" s="1"/>
  <c r="I1218" i="3"/>
  <c r="J1218" i="3" s="1"/>
  <c r="I1565" i="3"/>
  <c r="J1565" i="3" s="1"/>
  <c r="I729" i="3"/>
  <c r="J729" i="3" s="1"/>
  <c r="I1513" i="3"/>
  <c r="J1513" i="3" s="1"/>
  <c r="I383" i="3"/>
  <c r="J383" i="3" s="1"/>
  <c r="I1095" i="3"/>
  <c r="J1095" i="3" s="1"/>
  <c r="I466" i="3"/>
  <c r="J466" i="3" s="1"/>
  <c r="I1154" i="3"/>
  <c r="J1154" i="3" s="1"/>
  <c r="I626" i="3"/>
  <c r="J626" i="3" s="1"/>
  <c r="I1422" i="3"/>
  <c r="J1422" i="3" s="1"/>
  <c r="I481" i="3"/>
  <c r="J481" i="3" s="1"/>
  <c r="I59" i="3"/>
  <c r="J59" i="3" s="1"/>
  <c r="I1127" i="3"/>
  <c r="J1127" i="3" s="1"/>
  <c r="I1412" i="3"/>
  <c r="J1412" i="3" s="1"/>
  <c r="I157" i="3"/>
  <c r="J157" i="3" s="1"/>
  <c r="I288" i="3"/>
  <c r="J288" i="3" s="1"/>
  <c r="I1763" i="3"/>
  <c r="J1763" i="3" s="1"/>
  <c r="I321" i="3"/>
  <c r="J321" i="3" s="1"/>
  <c r="I540" i="3"/>
  <c r="J540" i="3" s="1"/>
  <c r="I1539" i="3"/>
  <c r="J1539" i="3" s="1"/>
  <c r="I1476" i="3"/>
  <c r="J1476" i="3" s="1"/>
  <c r="I665" i="3"/>
  <c r="J665" i="3" s="1"/>
  <c r="I44" i="3"/>
  <c r="J44" i="3" s="1"/>
  <c r="I864" i="3"/>
  <c r="J864" i="3" s="1"/>
  <c r="I1094" i="3"/>
  <c r="J1094" i="3" s="1"/>
  <c r="I516" i="3"/>
  <c r="J516" i="3" s="1"/>
  <c r="I1554" i="3"/>
  <c r="J1554" i="3" s="1"/>
  <c r="I1674" i="3"/>
  <c r="J1674" i="3" s="1"/>
  <c r="I71" i="3"/>
  <c r="J71" i="3" s="1"/>
  <c r="I563" i="3"/>
  <c r="J563" i="3" s="1"/>
  <c r="I1308" i="3"/>
  <c r="J1308" i="3" s="1"/>
  <c r="I714" i="3"/>
  <c r="J714" i="3" s="1"/>
  <c r="I480" i="3"/>
  <c r="J480" i="3" s="1"/>
  <c r="I1647" i="3"/>
  <c r="J1647" i="3" s="1"/>
  <c r="I1153" i="3"/>
  <c r="J1153" i="3" s="1"/>
  <c r="I590" i="3"/>
  <c r="J590" i="3" s="1"/>
  <c r="I1396" i="3"/>
  <c r="J1396" i="3" s="1"/>
  <c r="I1741" i="3"/>
  <c r="J1741" i="3" s="1"/>
  <c r="I320" i="3"/>
  <c r="J320" i="3" s="1"/>
  <c r="I86" i="3"/>
  <c r="J86" i="3" s="1"/>
  <c r="I1021" i="3"/>
  <c r="J1021" i="3" s="1"/>
  <c r="I1202" i="3"/>
  <c r="J1202" i="3" s="1"/>
  <c r="I445" i="3"/>
  <c r="J445" i="3" s="1"/>
  <c r="I863" i="3"/>
  <c r="J863" i="3" s="1"/>
  <c r="I142" i="3"/>
  <c r="J142" i="3" s="1"/>
  <c r="I1248" i="3"/>
  <c r="J1248" i="3" s="1"/>
  <c r="I214" i="3"/>
  <c r="J214" i="3" s="1"/>
  <c r="I1285" i="3"/>
  <c r="J1285" i="3" s="1"/>
  <c r="I156" i="3"/>
  <c r="J156" i="3" s="1"/>
  <c r="I498" i="3"/>
  <c r="J498" i="3" s="1"/>
  <c r="I497" i="3"/>
  <c r="J497" i="3" s="1"/>
  <c r="I1740" i="3"/>
  <c r="J1740" i="3" s="1"/>
  <c r="I1171" i="3"/>
  <c r="J1171" i="3" s="1"/>
  <c r="I1307" i="3"/>
  <c r="J1307" i="3" s="1"/>
  <c r="I213" i="3"/>
  <c r="J213" i="3" s="1"/>
  <c r="I697" i="3"/>
  <c r="J697" i="3" s="1"/>
  <c r="I1056" i="3"/>
  <c r="J1056" i="3" s="1"/>
  <c r="I465" i="3"/>
  <c r="J465" i="3" s="1"/>
  <c r="I1762" i="3"/>
  <c r="J1762" i="3" s="1"/>
  <c r="I932" i="3"/>
  <c r="J932" i="3" s="1"/>
  <c r="I85" i="3"/>
  <c r="J85" i="3" s="1"/>
  <c r="I1714" i="3"/>
  <c r="J1714" i="3" s="1"/>
  <c r="I1475" i="3"/>
  <c r="J1475" i="3" s="1"/>
  <c r="I43" i="3"/>
  <c r="J43" i="3" s="1"/>
  <c r="I1451" i="3"/>
  <c r="J1451" i="3" s="1"/>
  <c r="I410" i="3"/>
  <c r="J410" i="3" s="1"/>
  <c r="I423" i="3"/>
  <c r="J423" i="3" s="1"/>
  <c r="I100" i="3"/>
  <c r="J100" i="3" s="1"/>
  <c r="I589" i="3"/>
  <c r="J589" i="3" s="1"/>
  <c r="I850" i="3"/>
  <c r="J850" i="3" s="1"/>
  <c r="I810" i="3"/>
  <c r="J810" i="3" s="1"/>
  <c r="I769" i="3"/>
  <c r="J769" i="3" s="1"/>
  <c r="I1217" i="3"/>
  <c r="J1217" i="3" s="1"/>
  <c r="I1126" i="3"/>
  <c r="J1126" i="3" s="1"/>
  <c r="I10" i="3"/>
  <c r="J10" i="3" s="1"/>
  <c r="I479" i="3"/>
  <c r="J479" i="3" s="1"/>
  <c r="I809" i="3"/>
  <c r="J809" i="3" s="1"/>
  <c r="I1493" i="3"/>
  <c r="J1493" i="3" s="1"/>
  <c r="I551" i="3"/>
  <c r="J551" i="3" s="1"/>
  <c r="I1247" i="3"/>
  <c r="J1247" i="3" s="1"/>
  <c r="I1020" i="3"/>
  <c r="J1020" i="3" s="1"/>
  <c r="I1093" i="3"/>
  <c r="J1093" i="3" s="1"/>
  <c r="I372" i="3"/>
  <c r="J372" i="3" s="1"/>
  <c r="I608" i="3"/>
  <c r="J608" i="3" s="1"/>
  <c r="I849" i="3"/>
  <c r="J849" i="3" s="1"/>
  <c r="I1411" i="3"/>
  <c r="J1411" i="3" s="1"/>
  <c r="I1363" i="3"/>
  <c r="J1363" i="3" s="1"/>
  <c r="I883" i="3"/>
  <c r="J883" i="3" s="1"/>
  <c r="I1246" i="3"/>
  <c r="J1246" i="3" s="1"/>
  <c r="I1492" i="3"/>
  <c r="J1492" i="3" s="1"/>
  <c r="I121" i="3"/>
  <c r="J121" i="3" s="1"/>
  <c r="I1395" i="3"/>
  <c r="J1395" i="3" s="1"/>
  <c r="I1092" i="3"/>
  <c r="J1092" i="3" s="1"/>
  <c r="I650" i="3"/>
  <c r="J650" i="3" s="1"/>
  <c r="I1553" i="3"/>
  <c r="J1553" i="3" s="1"/>
  <c r="I1362" i="3"/>
  <c r="J1362" i="3" s="1"/>
  <c r="I640" i="3"/>
  <c r="J640" i="3" s="1"/>
  <c r="I371" i="3"/>
  <c r="J371" i="3" s="1"/>
  <c r="I1761" i="3"/>
  <c r="J1761" i="3" s="1"/>
  <c r="I746" i="3"/>
  <c r="J746" i="3" s="1"/>
  <c r="I176" i="3"/>
  <c r="J176" i="3" s="1"/>
  <c r="I269" i="3"/>
  <c r="J269" i="3" s="1"/>
  <c r="I1532" i="3"/>
  <c r="J1532" i="3" s="1"/>
  <c r="I1189" i="3"/>
  <c r="J1189" i="3" s="1"/>
  <c r="I319" i="3"/>
  <c r="J319" i="3" s="1"/>
  <c r="I882" i="3"/>
  <c r="J882" i="3" s="1"/>
  <c r="I1760" i="3"/>
  <c r="J1760" i="3" s="1"/>
  <c r="I287" i="3"/>
  <c r="J287" i="3" s="1"/>
  <c r="I464" i="3"/>
  <c r="J464" i="3" s="1"/>
  <c r="I1673" i="3"/>
  <c r="J1673" i="3" s="1"/>
  <c r="I768" i="3"/>
  <c r="J768" i="3" s="1"/>
  <c r="I70" i="3"/>
  <c r="J70" i="3" s="1"/>
  <c r="I239" i="3"/>
  <c r="J239" i="3" s="1"/>
  <c r="I1625" i="3"/>
  <c r="J1625" i="3" s="1"/>
  <c r="I212" i="3"/>
  <c r="J212" i="3" s="1"/>
  <c r="I562" i="3"/>
  <c r="J562" i="3" s="1"/>
  <c r="I1624" i="3"/>
  <c r="J1624" i="3" s="1"/>
  <c r="I994" i="3"/>
  <c r="J994" i="3" s="1"/>
  <c r="I478" i="3"/>
  <c r="J478" i="3" s="1"/>
  <c r="I1038" i="3"/>
  <c r="J1038" i="3" s="1"/>
  <c r="I298" i="3"/>
  <c r="J298" i="3" s="1"/>
  <c r="I1474" i="3"/>
  <c r="J1474" i="3" s="1"/>
  <c r="I1739" i="3"/>
  <c r="J1739" i="3" s="1"/>
  <c r="I250" i="3"/>
  <c r="J250" i="3" s="1"/>
  <c r="I409" i="3"/>
  <c r="J409" i="3" s="1"/>
  <c r="I682" i="3"/>
  <c r="J682" i="3" s="1"/>
  <c r="I625" i="3"/>
  <c r="J625" i="3" s="1"/>
  <c r="I527" i="3"/>
  <c r="J527" i="3" s="1"/>
  <c r="I155" i="3"/>
  <c r="J155" i="3" s="1"/>
  <c r="I983" i="3"/>
  <c r="J983" i="3" s="1"/>
  <c r="I1473" i="3"/>
  <c r="J1473" i="3" s="1"/>
  <c r="I1351" i="3"/>
  <c r="J1351" i="3" s="1"/>
  <c r="I1245" i="3"/>
  <c r="J1245" i="3" s="1"/>
  <c r="I42" i="3"/>
  <c r="J42" i="3" s="1"/>
  <c r="I1738" i="3"/>
  <c r="J1738" i="3" s="1"/>
  <c r="I899" i="3"/>
  <c r="J899" i="3" s="1"/>
  <c r="I1737" i="3"/>
  <c r="J1737" i="3" s="1"/>
  <c r="I664" i="3"/>
  <c r="J664" i="3" s="1"/>
  <c r="I58" i="3"/>
  <c r="J58" i="3" s="1"/>
  <c r="I561" i="3"/>
  <c r="J561" i="3" s="1"/>
  <c r="I1216" i="3"/>
  <c r="J1216" i="3" s="1"/>
  <c r="I1736" i="3"/>
  <c r="J1736" i="3" s="1"/>
  <c r="I1512" i="3"/>
  <c r="J1512" i="3" s="1"/>
  <c r="I1584" i="3"/>
  <c r="J1584" i="3" s="1"/>
  <c r="I797" i="3"/>
  <c r="J797" i="3" s="1"/>
  <c r="I921" i="3"/>
  <c r="J921" i="3" s="1"/>
  <c r="I951" i="3"/>
  <c r="J951" i="3" s="1"/>
  <c r="I796" i="3"/>
  <c r="J796" i="3" s="1"/>
  <c r="I99" i="3"/>
  <c r="J99" i="3" s="1"/>
  <c r="I422" i="3"/>
  <c r="J422" i="3" s="1"/>
  <c r="I1531" i="3"/>
  <c r="J1531" i="3" s="1"/>
  <c r="I249" i="3"/>
  <c r="J249" i="3" s="1"/>
  <c r="I1350" i="3"/>
  <c r="J1350" i="3" s="1"/>
  <c r="I767" i="3"/>
  <c r="J767" i="3" s="1"/>
  <c r="I1244" i="3"/>
  <c r="J1244" i="3" s="1"/>
  <c r="I728" i="3"/>
  <c r="J728" i="3" s="1"/>
  <c r="I444" i="3"/>
  <c r="J444" i="3" s="1"/>
  <c r="I318" i="3"/>
  <c r="J318" i="3" s="1"/>
  <c r="I317" i="3"/>
  <c r="J317" i="3" s="1"/>
  <c r="I950" i="3"/>
  <c r="J950" i="3" s="1"/>
  <c r="I745" i="3"/>
  <c r="J745" i="3" s="1"/>
  <c r="I1608" i="3"/>
  <c r="J1608" i="3" s="1"/>
  <c r="I607" i="3"/>
  <c r="J607" i="3" s="1"/>
  <c r="I1340" i="3"/>
  <c r="J1340" i="3" s="1"/>
  <c r="I766" i="3"/>
  <c r="J766" i="3" s="1"/>
  <c r="I1378" i="3"/>
  <c r="J1378" i="3" s="1"/>
  <c r="I1623" i="3"/>
  <c r="J1623" i="3" s="1"/>
  <c r="I1491" i="3"/>
  <c r="J1491" i="3" s="1"/>
  <c r="I1019" i="3"/>
  <c r="J1019" i="3" s="1"/>
  <c r="I41" i="3"/>
  <c r="J41" i="3" s="1"/>
  <c r="I539" i="3"/>
  <c r="J539" i="3" s="1"/>
  <c r="I477" i="3"/>
  <c r="J477" i="3" s="1"/>
  <c r="I1284" i="3"/>
  <c r="J1284" i="3" s="1"/>
  <c r="I496" i="3"/>
  <c r="J496" i="3" s="1"/>
  <c r="I681" i="3"/>
  <c r="J681" i="3" s="1"/>
  <c r="I560" i="3"/>
  <c r="J560" i="3" s="1"/>
  <c r="I1759" i="3"/>
  <c r="J1759" i="3" s="1"/>
  <c r="I920" i="3"/>
  <c r="J920" i="3" s="1"/>
  <c r="I848" i="3"/>
  <c r="J848" i="3" s="1"/>
  <c r="I495" i="3"/>
  <c r="J495" i="3" s="1"/>
  <c r="I713" i="3"/>
  <c r="J713" i="3" s="1"/>
  <c r="I588" i="3"/>
  <c r="J588" i="3" s="1"/>
  <c r="I1125" i="3"/>
  <c r="J1125" i="3" s="1"/>
  <c r="I649" i="3"/>
  <c r="J649" i="3" s="1"/>
  <c r="I1713" i="3"/>
  <c r="J1713" i="3" s="1"/>
  <c r="I1552" i="3"/>
  <c r="J1552" i="3" s="1"/>
  <c r="I919" i="3"/>
  <c r="J919" i="3" s="1"/>
  <c r="I829" i="3"/>
  <c r="J829" i="3" s="1"/>
  <c r="I778" i="3"/>
  <c r="J778" i="3" s="1"/>
  <c r="I443" i="3"/>
  <c r="J443" i="3" s="1"/>
  <c r="I1124" i="3"/>
  <c r="J1124" i="3" s="1"/>
  <c r="I949" i="3"/>
  <c r="J949" i="3" s="1"/>
  <c r="I918" i="3"/>
  <c r="J918" i="3" s="1"/>
  <c r="I120" i="3"/>
  <c r="J120" i="3" s="1"/>
  <c r="I341" i="3"/>
  <c r="J341" i="3" s="1"/>
  <c r="I1170" i="3"/>
  <c r="J1170" i="3" s="1"/>
  <c r="I382" i="3"/>
  <c r="J382" i="3" s="1"/>
  <c r="I357" i="3"/>
  <c r="J357" i="3" s="1"/>
  <c r="I712" i="3"/>
  <c r="J712" i="3" s="1"/>
  <c r="I1672" i="3"/>
  <c r="J1672" i="3" s="1"/>
  <c r="I1201" i="3"/>
  <c r="J1201" i="3" s="1"/>
  <c r="I421" i="3"/>
  <c r="J421" i="3" s="1"/>
  <c r="I29" i="3"/>
  <c r="J29" i="3" s="1"/>
  <c r="I1283" i="3"/>
  <c r="J1283" i="3" s="1"/>
  <c r="I268" i="3"/>
  <c r="J268" i="3" s="1"/>
  <c r="I98" i="3"/>
  <c r="J98" i="3" s="1"/>
  <c r="I931" i="3"/>
  <c r="J931" i="3" s="1"/>
  <c r="I1361" i="3"/>
  <c r="J1361" i="3" s="1"/>
  <c r="I765" i="3"/>
  <c r="J765" i="3" s="1"/>
  <c r="I538" i="3"/>
  <c r="J538" i="3" s="1"/>
  <c r="I1349" i="3"/>
  <c r="J1349" i="3" s="1"/>
  <c r="I154" i="3"/>
  <c r="J154" i="3" s="1"/>
  <c r="I69" i="3"/>
  <c r="J69" i="3" s="1"/>
  <c r="I862" i="3"/>
  <c r="J862" i="3" s="1"/>
  <c r="I1538" i="3"/>
  <c r="J1538" i="3" s="1"/>
  <c r="I917" i="3"/>
  <c r="J917" i="3" s="1"/>
  <c r="I1521" i="3"/>
  <c r="J1521" i="3" s="1"/>
  <c r="I1243" i="3"/>
  <c r="J1243" i="3" s="1"/>
  <c r="I1152" i="3"/>
  <c r="J1152" i="3" s="1"/>
  <c r="I828" i="3"/>
  <c r="J828" i="3" s="1"/>
  <c r="I1530" i="3"/>
  <c r="J1530" i="3" s="1"/>
  <c r="I624" i="3"/>
  <c r="J624" i="3" s="1"/>
  <c r="I1360" i="3"/>
  <c r="J1360" i="3" s="1"/>
  <c r="I1758" i="3"/>
  <c r="J1758" i="3" s="1"/>
  <c r="I286" i="3"/>
  <c r="J286" i="3" s="1"/>
  <c r="I28" i="3"/>
  <c r="J28" i="3" s="1"/>
  <c r="I1321" i="3"/>
  <c r="J1321" i="3" s="1"/>
  <c r="I9" i="3"/>
  <c r="J9" i="3" s="1"/>
  <c r="I696" i="3"/>
  <c r="J696" i="3" s="1"/>
  <c r="I1055" i="3"/>
  <c r="J1055" i="3" s="1"/>
  <c r="I1583" i="3"/>
  <c r="J1583" i="3" s="1"/>
  <c r="I1646" i="3"/>
  <c r="J1646" i="3" s="1"/>
  <c r="I680" i="3"/>
  <c r="J680" i="3" s="1"/>
  <c r="I1645" i="3"/>
  <c r="J1645" i="3" s="1"/>
  <c r="I1018" i="3"/>
  <c r="J1018" i="3" s="1"/>
  <c r="I285" i="3"/>
  <c r="J285" i="3" s="1"/>
  <c r="I847" i="3"/>
  <c r="J847" i="3" s="1"/>
  <c r="I526" i="3"/>
  <c r="J526" i="3" s="1"/>
  <c r="I316" i="3"/>
  <c r="J316" i="3" s="1"/>
  <c r="I587" i="3"/>
  <c r="J587" i="3" s="1"/>
  <c r="I1215" i="3"/>
  <c r="J1215" i="3" s="1"/>
  <c r="I238" i="3"/>
  <c r="J238" i="3" s="1"/>
  <c r="I846" i="3"/>
  <c r="J846" i="3" s="1"/>
  <c r="I586" i="3"/>
  <c r="J586" i="3" s="1"/>
  <c r="I550" i="3"/>
  <c r="J550" i="3" s="1"/>
  <c r="I1017" i="3"/>
  <c r="J1017" i="3" s="1"/>
  <c r="I916" i="3"/>
  <c r="J916" i="3" s="1"/>
  <c r="I211" i="3"/>
  <c r="J211" i="3" s="1"/>
  <c r="I420" i="3"/>
  <c r="J420" i="3" s="1"/>
  <c r="I606" i="3"/>
  <c r="J606" i="3" s="1"/>
  <c r="I993" i="3"/>
  <c r="J993" i="3" s="1"/>
  <c r="I727" i="3"/>
  <c r="J727" i="3" s="1"/>
  <c r="I175" i="3"/>
  <c r="J175" i="3" s="1"/>
  <c r="I1490" i="3"/>
  <c r="J1490" i="3" s="1"/>
  <c r="I1169" i="3"/>
  <c r="J1169" i="3" s="1"/>
  <c r="I648" i="3"/>
  <c r="J648" i="3" s="1"/>
  <c r="I442" i="3"/>
  <c r="J442" i="3" s="1"/>
  <c r="I1712" i="3"/>
  <c r="J1712" i="3" s="1"/>
  <c r="I1472" i="3"/>
  <c r="J1472" i="3" s="1"/>
  <c r="I1511" i="3"/>
  <c r="J1511" i="3" s="1"/>
  <c r="I764" i="3"/>
  <c r="J764" i="3" s="1"/>
  <c r="I1582" i="3"/>
  <c r="J1582" i="3" s="1"/>
  <c r="I1200" i="3"/>
  <c r="J1200" i="3" s="1"/>
  <c r="I1282" i="3"/>
  <c r="J1282" i="3" s="1"/>
  <c r="I795" i="3"/>
  <c r="J795" i="3" s="1"/>
  <c r="I515" i="3"/>
  <c r="J515" i="3" s="1"/>
  <c r="I494" i="3"/>
  <c r="J494" i="3" s="1"/>
  <c r="I1068" i="3"/>
  <c r="J1068" i="3" s="1"/>
  <c r="I711" i="3"/>
  <c r="J711" i="3" s="1"/>
  <c r="I1306" i="3"/>
  <c r="J1306" i="3" s="1"/>
  <c r="I1564" i="3"/>
  <c r="J1564" i="3" s="1"/>
  <c r="I559" i="3"/>
  <c r="J559" i="3" s="1"/>
  <c r="I1091" i="3"/>
  <c r="J1091" i="3" s="1"/>
  <c r="I196" i="3"/>
  <c r="J196" i="3" s="1"/>
  <c r="I1450" i="3"/>
  <c r="J1450" i="3" s="1"/>
  <c r="I1449" i="3"/>
  <c r="J1449" i="3" s="1"/>
  <c r="I726" i="3"/>
  <c r="J726" i="3" s="1"/>
  <c r="I237" i="3"/>
  <c r="J237" i="3" s="1"/>
  <c r="I1123" i="3"/>
  <c r="J1123" i="3" s="1"/>
  <c r="I992" i="3"/>
  <c r="J992" i="3" s="1"/>
  <c r="I585" i="3"/>
  <c r="J585" i="3" s="1"/>
  <c r="I8" i="3"/>
  <c r="J8" i="3" s="1"/>
  <c r="I1281" i="3"/>
  <c r="J1281" i="3" s="1"/>
  <c r="I1622" i="3"/>
  <c r="J1622" i="3" s="1"/>
  <c r="I1054" i="3"/>
  <c r="J1054" i="3" s="1"/>
  <c r="I315" i="3"/>
  <c r="J315" i="3" s="1"/>
  <c r="I57" i="3"/>
  <c r="J57" i="3" s="1"/>
  <c r="I1757" i="3"/>
  <c r="J1757" i="3" s="1"/>
  <c r="I537" i="3"/>
  <c r="J537" i="3" s="1"/>
  <c r="I1581" i="3"/>
  <c r="J1581" i="3" s="1"/>
  <c r="I1016" i="3"/>
  <c r="J1016" i="3" s="1"/>
  <c r="I1280" i="3"/>
  <c r="J1280" i="3" s="1"/>
  <c r="I68" i="3"/>
  <c r="J68" i="3" s="1"/>
  <c r="I1394" i="3"/>
  <c r="J1394" i="3" s="1"/>
  <c r="I1735" i="3"/>
  <c r="J1735" i="3" s="1"/>
  <c r="I647" i="3"/>
  <c r="J647" i="3" s="1"/>
  <c r="I574" i="3"/>
  <c r="J574" i="3" s="1"/>
  <c r="I710" i="3"/>
  <c r="J710" i="3" s="1"/>
  <c r="I441" i="3"/>
  <c r="J441" i="3" s="1"/>
  <c r="I605" i="3"/>
  <c r="J605" i="3" s="1"/>
  <c r="I1090" i="3"/>
  <c r="J1090" i="3" s="1"/>
  <c r="I763" i="3"/>
  <c r="J763" i="3" s="1"/>
  <c r="I861" i="3"/>
  <c r="J861" i="3" s="1"/>
  <c r="I1242" i="3"/>
  <c r="J1242" i="3" s="1"/>
  <c r="I709" i="3"/>
  <c r="J709" i="3" s="1"/>
  <c r="I1188" i="3"/>
  <c r="J1188" i="3" s="1"/>
  <c r="I1756" i="3"/>
  <c r="J1756" i="3" s="1"/>
  <c r="I604" i="3"/>
  <c r="J604" i="3" s="1"/>
  <c r="I1529" i="3"/>
  <c r="J1529" i="3" s="1"/>
  <c r="I1644" i="3"/>
  <c r="J1644" i="3" s="1"/>
  <c r="I1510" i="3"/>
  <c r="J1510" i="3" s="1"/>
  <c r="I56" i="3"/>
  <c r="J56" i="3" s="1"/>
  <c r="I27" i="3"/>
  <c r="J27" i="3" s="1"/>
  <c r="I248" i="3"/>
  <c r="J248" i="3" s="1"/>
  <c r="I1359" i="3"/>
  <c r="J1359" i="3" s="1"/>
  <c r="I210" i="3"/>
  <c r="J210" i="3" s="1"/>
  <c r="I314" i="3"/>
  <c r="J314" i="3" s="1"/>
  <c r="I762" i="3"/>
  <c r="J762" i="3" s="1"/>
  <c r="I26" i="3"/>
  <c r="J26" i="3" s="1"/>
  <c r="I25" i="3"/>
  <c r="J25" i="3" s="1"/>
  <c r="I1734" i="3"/>
  <c r="J1734" i="3" s="1"/>
  <c r="I1520" i="3"/>
  <c r="J1520" i="3" s="1"/>
  <c r="I1187" i="3"/>
  <c r="J1187" i="3" s="1"/>
  <c r="I1089" i="3"/>
  <c r="J1089" i="3" s="1"/>
  <c r="I1643" i="3"/>
  <c r="J1643" i="3" s="1"/>
  <c r="I898" i="3"/>
  <c r="J898" i="3" s="1"/>
  <c r="I1358" i="3"/>
  <c r="J1358" i="3" s="1"/>
  <c r="I808" i="3"/>
  <c r="J808" i="3" s="1"/>
  <c r="I794" i="3"/>
  <c r="J794" i="3" s="1"/>
  <c r="I1088" i="3"/>
  <c r="J1088" i="3" s="1"/>
  <c r="I284" i="3"/>
  <c r="J284" i="3" s="1"/>
  <c r="I897" i="3"/>
  <c r="J897" i="3" s="1"/>
  <c r="I267" i="3"/>
  <c r="J267" i="3" s="1"/>
  <c r="I1168" i="3"/>
  <c r="J1168" i="3" s="1"/>
  <c r="I1305" i="3"/>
  <c r="J1305" i="3" s="1"/>
  <c r="I1642" i="3"/>
  <c r="J1642" i="3" s="1"/>
  <c r="I381" i="3"/>
  <c r="J381" i="3" s="1"/>
  <c r="I1733" i="3"/>
  <c r="J1733" i="3" s="1"/>
  <c r="I1122" i="3"/>
  <c r="J1122" i="3" s="1"/>
  <c r="I845" i="3"/>
  <c r="J845" i="3" s="1"/>
  <c r="I313" i="3"/>
  <c r="J313" i="3" s="1"/>
  <c r="I1509" i="3"/>
  <c r="J1509" i="3" s="1"/>
  <c r="I397" i="3"/>
  <c r="J397" i="3" s="1"/>
  <c r="I623" i="3"/>
  <c r="J623" i="3" s="1"/>
  <c r="I55" i="3"/>
  <c r="J55" i="3" s="1"/>
  <c r="I440" i="3"/>
  <c r="J440" i="3" s="1"/>
  <c r="I639" i="3"/>
  <c r="J639" i="3" s="1"/>
  <c r="I396" i="3"/>
  <c r="J396" i="3" s="1"/>
  <c r="I195" i="3"/>
  <c r="J195" i="3" s="1"/>
  <c r="I1151" i="3"/>
  <c r="J1151" i="3" s="1"/>
  <c r="I283" i="3"/>
  <c r="J283" i="3" s="1"/>
  <c r="I1690" i="3"/>
  <c r="J1690" i="3" s="1"/>
  <c r="I312" i="3"/>
  <c r="J312" i="3" s="1"/>
  <c r="I970" i="3"/>
  <c r="J970" i="3" s="1"/>
  <c r="I1448" i="3"/>
  <c r="J1448" i="3" s="1"/>
  <c r="I1471" i="3"/>
  <c r="J1471" i="3" s="1"/>
  <c r="I969" i="3"/>
  <c r="J969" i="3" s="1"/>
  <c r="I1150" i="3"/>
  <c r="J1150" i="3" s="1"/>
  <c r="I1357" i="3"/>
  <c r="J1357" i="3" s="1"/>
  <c r="I968" i="3"/>
  <c r="J968" i="3" s="1"/>
  <c r="I603" i="3"/>
  <c r="J603" i="3" s="1"/>
  <c r="I476" i="3"/>
  <c r="J476" i="3" s="1"/>
  <c r="I915" i="3"/>
  <c r="J915" i="3" s="1"/>
  <c r="I761" i="3"/>
  <c r="J761" i="3" s="1"/>
  <c r="I1356" i="3"/>
  <c r="J1356" i="3" s="1"/>
  <c r="I827" i="3"/>
  <c r="J827" i="3" s="1"/>
  <c r="I439" i="3"/>
  <c r="J439" i="3" s="1"/>
  <c r="I622" i="3"/>
  <c r="J622" i="3" s="1"/>
  <c r="I725" i="3"/>
  <c r="J725" i="3" s="1"/>
  <c r="I493" i="3"/>
  <c r="J493" i="3" s="1"/>
  <c r="I724" i="3"/>
  <c r="J724" i="3" s="1"/>
  <c r="I1377" i="3"/>
  <c r="J1377" i="3" s="1"/>
  <c r="I930" i="3"/>
  <c r="J930" i="3" s="1"/>
  <c r="I1241" i="3"/>
  <c r="J1241" i="3" s="1"/>
  <c r="I1621" i="3"/>
  <c r="J1621" i="3" s="1"/>
  <c r="I282" i="3"/>
  <c r="J282" i="3" s="1"/>
  <c r="I1447" i="3"/>
  <c r="J1447" i="3" s="1"/>
  <c r="I793" i="3"/>
  <c r="J793" i="3" s="1"/>
  <c r="I1580" i="3"/>
  <c r="J1580" i="3" s="1"/>
  <c r="I991" i="3"/>
  <c r="J991" i="3" s="1"/>
  <c r="I1199" i="3"/>
  <c r="J1199" i="3" s="1"/>
  <c r="I584" i="3"/>
  <c r="J584" i="3" s="1"/>
  <c r="I1671" i="3"/>
  <c r="J1671" i="3" s="1"/>
  <c r="I792" i="3"/>
  <c r="J792" i="3" s="1"/>
  <c r="I708" i="3"/>
  <c r="J708" i="3" s="1"/>
  <c r="I438" i="3"/>
  <c r="J438" i="3" s="1"/>
  <c r="I1410" i="3"/>
  <c r="J1410" i="3" s="1"/>
  <c r="I370" i="3"/>
  <c r="J370" i="3" s="1"/>
  <c r="I1470" i="3"/>
  <c r="J1470" i="3" s="1"/>
  <c r="I1087" i="3"/>
  <c r="J1087" i="3" s="1"/>
  <c r="I514" i="3"/>
  <c r="J514" i="3" s="1"/>
  <c r="I967" i="3"/>
  <c r="J967" i="3" s="1"/>
  <c r="I1579" i="3"/>
  <c r="J1579" i="3" s="1"/>
  <c r="I437" i="3"/>
  <c r="J437" i="3" s="1"/>
  <c r="I236" i="3"/>
  <c r="J236" i="3" s="1"/>
  <c r="I1508" i="3"/>
  <c r="J1508" i="3" s="1"/>
  <c r="I1489" i="3"/>
  <c r="J1489" i="3" s="1"/>
  <c r="I1488" i="3"/>
  <c r="J1488" i="3" s="1"/>
  <c r="I1620" i="3"/>
  <c r="J1620" i="3" s="1"/>
  <c r="I54" i="3"/>
  <c r="J54" i="3" s="1"/>
  <c r="I1167" i="3"/>
  <c r="J1167" i="3" s="1"/>
  <c r="I1563" i="3"/>
  <c r="J1563" i="3" s="1"/>
  <c r="I1240" i="3"/>
  <c r="J1240" i="3" s="1"/>
  <c r="I97" i="3"/>
  <c r="J97" i="3" s="1"/>
  <c r="I513" i="3"/>
  <c r="J513" i="3" s="1"/>
  <c r="I966" i="3"/>
  <c r="J966" i="3" s="1"/>
  <c r="I1578" i="3"/>
  <c r="J1578" i="3" s="1"/>
  <c r="I141" i="3"/>
  <c r="J141" i="3" s="1"/>
  <c r="I1239" i="3"/>
  <c r="J1239" i="3" s="1"/>
  <c r="I948" i="3"/>
  <c r="J948" i="3" s="1"/>
  <c r="I777" i="3"/>
  <c r="J777" i="3" s="1"/>
  <c r="I67" i="3"/>
  <c r="J67" i="3" s="1"/>
  <c r="I914" i="3"/>
  <c r="J914" i="3" s="1"/>
  <c r="I776" i="3"/>
  <c r="J776" i="3" s="1"/>
  <c r="I7" i="3"/>
  <c r="J7" i="3" s="1"/>
  <c r="I1320" i="3"/>
  <c r="J1320" i="3" s="1"/>
  <c r="I194" i="3"/>
  <c r="J194" i="3" s="1"/>
  <c r="I1015" i="3"/>
  <c r="J1015" i="3" s="1"/>
  <c r="I965" i="3"/>
  <c r="J965" i="3" s="1"/>
  <c r="I1393" i="3"/>
  <c r="J1393" i="3" s="1"/>
  <c r="I1446" i="3"/>
  <c r="J1446" i="3" s="1"/>
  <c r="I1166" i="3"/>
  <c r="J1166" i="3" s="1"/>
  <c r="I1355" i="3"/>
  <c r="J1355" i="3" s="1"/>
  <c r="I24" i="3"/>
  <c r="J24" i="3" s="1"/>
  <c r="I1279" i="3"/>
  <c r="J1279" i="3" s="1"/>
  <c r="I1376" i="3"/>
  <c r="J1376" i="3" s="1"/>
  <c r="I881" i="3"/>
  <c r="J881" i="3" s="1"/>
  <c r="I638" i="3"/>
  <c r="J638" i="3" s="1"/>
  <c r="I860" i="3"/>
  <c r="J860" i="3" s="1"/>
  <c r="I1067" i="3"/>
  <c r="J1067" i="3" s="1"/>
  <c r="I947" i="3"/>
  <c r="J947" i="3" s="1"/>
  <c r="I235" i="3"/>
  <c r="J235" i="3" s="1"/>
  <c r="I1599" i="3"/>
  <c r="J1599" i="3" s="1"/>
  <c r="I1278" i="3"/>
  <c r="J1278" i="3" s="1"/>
  <c r="I1165" i="3"/>
  <c r="J1165" i="3" s="1"/>
  <c r="I859" i="3"/>
  <c r="J859" i="3" s="1"/>
  <c r="I663" i="3"/>
  <c r="J663" i="3" s="1"/>
  <c r="I536" i="3"/>
  <c r="J536" i="3" s="1"/>
  <c r="I1277" i="3"/>
  <c r="J1277" i="3" s="1"/>
  <c r="I1319" i="3"/>
  <c r="J1319" i="3" s="1"/>
  <c r="I1121" i="3"/>
  <c r="J1121" i="3" s="1"/>
  <c r="I1537" i="3"/>
  <c r="J1537" i="3" s="1"/>
  <c r="I1164" i="3"/>
  <c r="J1164" i="3" s="1"/>
  <c r="I266" i="3"/>
  <c r="J266" i="3" s="1"/>
  <c r="I436" i="3"/>
  <c r="J436" i="3" s="1"/>
  <c r="I1120" i="3"/>
  <c r="J1120" i="3" s="1"/>
  <c r="I791" i="3"/>
  <c r="J791" i="3" s="1"/>
  <c r="I844" i="3"/>
  <c r="J844" i="3" s="1"/>
  <c r="I1755" i="3"/>
  <c r="J1755" i="3" s="1"/>
  <c r="I23" i="3"/>
  <c r="J23" i="3" s="1"/>
  <c r="I140" i="3"/>
  <c r="J140" i="3" s="1"/>
  <c r="I1507" i="3"/>
  <c r="J1507" i="3" s="1"/>
  <c r="I234" i="3"/>
  <c r="J234" i="3" s="1"/>
  <c r="I1276" i="3"/>
  <c r="J1276" i="3" s="1"/>
  <c r="I964" i="3"/>
  <c r="J964" i="3" s="1"/>
  <c r="I1214" i="3"/>
  <c r="J1214" i="3" s="1"/>
  <c r="I790" i="3"/>
  <c r="J790" i="3" s="1"/>
  <c r="I174" i="3"/>
  <c r="J174" i="3" s="1"/>
  <c r="I139" i="3"/>
  <c r="J139" i="3" s="1"/>
  <c r="I1445" i="3"/>
  <c r="J1445" i="3" s="1"/>
  <c r="I419" i="3"/>
  <c r="J419" i="3" s="1"/>
  <c r="I583" i="3"/>
  <c r="J583" i="3" s="1"/>
  <c r="I582" i="3"/>
  <c r="J582" i="3" s="1"/>
  <c r="I153" i="3"/>
  <c r="J153" i="3" s="1"/>
  <c r="I1551" i="3"/>
  <c r="J1551" i="3" s="1"/>
  <c r="I512" i="3"/>
  <c r="J512" i="3" s="1"/>
  <c r="I119" i="3"/>
  <c r="J119" i="3" s="1"/>
  <c r="I369" i="3"/>
  <c r="J369" i="3" s="1"/>
  <c r="I118" i="3"/>
  <c r="J118" i="3" s="1"/>
  <c r="I662" i="3"/>
  <c r="J662" i="3" s="1"/>
  <c r="I1014" i="3"/>
  <c r="J1014" i="3" s="1"/>
  <c r="I695" i="3"/>
  <c r="J695" i="3" s="1"/>
  <c r="I511" i="3"/>
  <c r="J511" i="3" s="1"/>
  <c r="I1339" i="3"/>
  <c r="J1339" i="3" s="1"/>
  <c r="I990" i="3"/>
  <c r="J990" i="3" s="1"/>
  <c r="I1519" i="3"/>
  <c r="J1519" i="3" s="1"/>
  <c r="I1550" i="3"/>
  <c r="J1550" i="3" s="1"/>
  <c r="I1549" i="3"/>
  <c r="J1549" i="3" s="1"/>
  <c r="I1711" i="3"/>
  <c r="J1711" i="3" s="1"/>
  <c r="I510" i="3"/>
  <c r="J510" i="3" s="1"/>
  <c r="I637" i="3"/>
  <c r="J637" i="3" s="1"/>
  <c r="I77" i="3"/>
  <c r="J77" i="3" s="1"/>
  <c r="I535" i="3"/>
  <c r="J535" i="3" s="1"/>
  <c r="I1598" i="3"/>
  <c r="J1598" i="3" s="1"/>
  <c r="I1670" i="3"/>
  <c r="J1670" i="3" s="1"/>
  <c r="I475" i="3"/>
  <c r="J475" i="3" s="1"/>
  <c r="I946" i="3"/>
  <c r="J946" i="3" s="1"/>
  <c r="I340" i="3"/>
  <c r="J340" i="3" s="1"/>
  <c r="I1119" i="3"/>
  <c r="J1119" i="3" s="1"/>
  <c r="I661" i="3"/>
  <c r="J661" i="3" s="1"/>
  <c r="I130" i="3"/>
  <c r="J130" i="3" s="1"/>
  <c r="I660" i="3"/>
  <c r="J660" i="3" s="1"/>
  <c r="I843" i="3"/>
  <c r="J843" i="3" s="1"/>
  <c r="I1469" i="3"/>
  <c r="J1469" i="3" s="1"/>
  <c r="I117" i="3"/>
  <c r="J117" i="3" s="1"/>
  <c r="I1487" i="3"/>
  <c r="J1487" i="3" s="1"/>
  <c r="I116" i="3"/>
  <c r="J116" i="3" s="1"/>
  <c r="I636" i="3"/>
  <c r="J636" i="3" s="1"/>
  <c r="I356" i="3"/>
  <c r="J356" i="3" s="1"/>
  <c r="I395" i="3"/>
  <c r="J395" i="3" s="1"/>
  <c r="I1577" i="3"/>
  <c r="J1577" i="3" s="1"/>
  <c r="I659" i="3"/>
  <c r="J659" i="3" s="1"/>
  <c r="I247" i="3"/>
  <c r="J247" i="3" s="1"/>
  <c r="I1013" i="3"/>
  <c r="J1013" i="3" s="1"/>
  <c r="I1086" i="3"/>
  <c r="J1086" i="3" s="1"/>
  <c r="I1304" i="3"/>
  <c r="J1304" i="3" s="1"/>
  <c r="I658" i="3"/>
  <c r="J658" i="3" s="1"/>
  <c r="I311" i="3"/>
  <c r="J311" i="3" s="1"/>
  <c r="I1338" i="3"/>
  <c r="J1338" i="3" s="1"/>
  <c r="I96" i="3"/>
  <c r="J96" i="3" s="1"/>
  <c r="I66" i="3"/>
  <c r="J66" i="3" s="1"/>
  <c r="I1213" i="3"/>
  <c r="J1213" i="3" s="1"/>
  <c r="I1468" i="3"/>
  <c r="J1468" i="3" s="1"/>
  <c r="I265" i="3"/>
  <c r="J265" i="3" s="1"/>
  <c r="I1576" i="3"/>
  <c r="J1576" i="3" s="1"/>
  <c r="I355" i="3"/>
  <c r="J355" i="3" s="1"/>
  <c r="I40" i="3"/>
  <c r="J40" i="3" s="1"/>
  <c r="I694" i="3"/>
  <c r="J694" i="3" s="1"/>
  <c r="I1012" i="3"/>
  <c r="J1012" i="3" s="1"/>
  <c r="I707" i="3"/>
  <c r="J707" i="3" s="1"/>
  <c r="I982" i="3"/>
  <c r="J982" i="3" s="1"/>
  <c r="I945" i="3"/>
  <c r="J945" i="3" s="1"/>
  <c r="I981" i="3"/>
  <c r="J981" i="3" s="1"/>
  <c r="I602" i="3"/>
  <c r="J602" i="3" s="1"/>
  <c r="I679" i="3"/>
  <c r="J679" i="3" s="1"/>
  <c r="I1011" i="3"/>
  <c r="J1011" i="3" s="1"/>
  <c r="I354" i="3"/>
  <c r="J354" i="3" s="1"/>
  <c r="I1669" i="3"/>
  <c r="J1669" i="3" s="1"/>
  <c r="I1303" i="3"/>
  <c r="J1303" i="3" s="1"/>
  <c r="I1444" i="3"/>
  <c r="J1444" i="3" s="1"/>
  <c r="I775" i="3"/>
  <c r="J775" i="3" s="1"/>
  <c r="I209" i="3"/>
  <c r="J209" i="3" s="1"/>
  <c r="I525" i="3"/>
  <c r="J525" i="3" s="1"/>
  <c r="I1275" i="3"/>
  <c r="J1275" i="3" s="1"/>
  <c r="I1238" i="3"/>
  <c r="J1238" i="3" s="1"/>
  <c r="I1375" i="3"/>
  <c r="J1375" i="3" s="1"/>
  <c r="I1506" i="3"/>
  <c r="J1506" i="3" s="1"/>
  <c r="I706" i="3"/>
  <c r="J706" i="3" s="1"/>
  <c r="I1548" i="3"/>
  <c r="J1548" i="3" s="1"/>
  <c r="I193" i="3"/>
  <c r="J193" i="3" s="1"/>
  <c r="I281" i="3"/>
  <c r="J281" i="3" s="1"/>
  <c r="I173" i="3"/>
  <c r="J173" i="3" s="1"/>
  <c r="I22" i="3"/>
  <c r="J22" i="3" s="1"/>
  <c r="I896" i="3"/>
  <c r="J896" i="3" s="1"/>
  <c r="I1641" i="3"/>
  <c r="J1641" i="3" s="1"/>
  <c r="I744" i="3"/>
  <c r="J744" i="3" s="1"/>
  <c r="I1597" i="3"/>
  <c r="J1597" i="3" s="1"/>
  <c r="I394" i="3"/>
  <c r="J394" i="3" s="1"/>
  <c r="I1689" i="3"/>
  <c r="J1689" i="3" s="1"/>
  <c r="I678" i="3"/>
  <c r="J678" i="3" s="1"/>
  <c r="I115" i="3"/>
  <c r="J115" i="3" s="1"/>
  <c r="I1066" i="3"/>
  <c r="J1066" i="3" s="1"/>
  <c r="I233" i="3"/>
  <c r="J233" i="3" s="1"/>
  <c r="I1732" i="3"/>
  <c r="J1732" i="3" s="1"/>
  <c r="I944" i="3"/>
  <c r="J944" i="3" s="1"/>
  <c r="I1065" i="3"/>
  <c r="J1065" i="3" s="1"/>
  <c r="I1085" i="3"/>
  <c r="J1085" i="3" s="1"/>
  <c r="I1118" i="3"/>
  <c r="J1118" i="3" s="1"/>
  <c r="I368" i="3"/>
  <c r="J368" i="3" s="1"/>
  <c r="I1374" i="3"/>
  <c r="J1374" i="3" s="1"/>
  <c r="I1392" i="3"/>
  <c r="J1392" i="3" s="1"/>
  <c r="I1064" i="3"/>
  <c r="J1064" i="3" s="1"/>
  <c r="I1084" i="3"/>
  <c r="J1084" i="3" s="1"/>
  <c r="I1302" i="3"/>
  <c r="J1302" i="3" s="1"/>
  <c r="I963" i="3"/>
  <c r="J963" i="3" s="1"/>
  <c r="I743" i="3"/>
  <c r="J743" i="3" s="1"/>
  <c r="I1467" i="3"/>
  <c r="J1467" i="3" s="1"/>
  <c r="I601" i="3"/>
  <c r="J601" i="3" s="1"/>
  <c r="I1198" i="3"/>
  <c r="J1198" i="3" s="1"/>
  <c r="I842" i="3"/>
  <c r="J842" i="3" s="1"/>
  <c r="I84" i="3"/>
  <c r="J84" i="3" s="1"/>
  <c r="I1731" i="3"/>
  <c r="J1731" i="3" s="1"/>
  <c r="I1466" i="3"/>
  <c r="J1466" i="3" s="1"/>
  <c r="I1754" i="3"/>
  <c r="J1754" i="3" s="1"/>
  <c r="I1149" i="3"/>
  <c r="J1149" i="3" s="1"/>
  <c r="I509" i="3"/>
  <c r="J509" i="3" s="1"/>
  <c r="I524" i="3"/>
  <c r="J524" i="3" s="1"/>
  <c r="I1318" i="3"/>
  <c r="J1318" i="3" s="1"/>
  <c r="I826" i="3"/>
  <c r="J826" i="3" s="1"/>
  <c r="I1053" i="3"/>
  <c r="J1053" i="3" s="1"/>
  <c r="I789" i="3"/>
  <c r="J789" i="3" s="1"/>
  <c r="I138" i="3"/>
  <c r="J138" i="3" s="1"/>
  <c r="I1010" i="3"/>
  <c r="J1010" i="3" s="1"/>
  <c r="I760" i="3"/>
  <c r="J760" i="3" s="1"/>
  <c r="I646" i="3"/>
  <c r="J646" i="3" s="1"/>
  <c r="I1668" i="3"/>
  <c r="J1668" i="3" s="1"/>
  <c r="I1391" i="3"/>
  <c r="J1391" i="3" s="1"/>
  <c r="I980" i="3"/>
  <c r="J980" i="3" s="1"/>
  <c r="I474" i="3"/>
  <c r="J474" i="3" s="1"/>
  <c r="I705" i="3"/>
  <c r="J705" i="3" s="1"/>
  <c r="I880" i="3"/>
  <c r="J880" i="3" s="1"/>
  <c r="I380" i="3"/>
  <c r="J380" i="3" s="1"/>
  <c r="I339" i="3"/>
  <c r="J339" i="3" s="1"/>
  <c r="I1197" i="3"/>
  <c r="J1197" i="3" s="1"/>
  <c r="I1052" i="3"/>
  <c r="J1052" i="3" s="1"/>
  <c r="I1596" i="3"/>
  <c r="J1596" i="3" s="1"/>
  <c r="I1562" i="3"/>
  <c r="J1562" i="3" s="1"/>
  <c r="I879" i="3"/>
  <c r="J879" i="3" s="1"/>
  <c r="I1607" i="3"/>
  <c r="J1607" i="3" s="1"/>
  <c r="I114" i="3"/>
  <c r="J114" i="3" s="1"/>
  <c r="I1148" i="3"/>
  <c r="J1148" i="3" s="1"/>
  <c r="I408" i="3"/>
  <c r="J408" i="3" s="1"/>
  <c r="I635" i="3"/>
  <c r="J635" i="3" s="1"/>
  <c r="I645" i="3"/>
  <c r="J645" i="3" s="1"/>
  <c r="I95" i="3"/>
  <c r="J95" i="3" s="1"/>
  <c r="I1443" i="3"/>
  <c r="J1443" i="3" s="1"/>
  <c r="I962" i="3"/>
  <c r="J962" i="3" s="1"/>
  <c r="I310" i="3"/>
  <c r="J310" i="3" s="1"/>
  <c r="I1730" i="3"/>
  <c r="J1730" i="3" s="1"/>
  <c r="I232" i="3"/>
  <c r="J232" i="3" s="1"/>
  <c r="I1037" i="3"/>
  <c r="J1037" i="3" s="1"/>
  <c r="I581" i="3"/>
  <c r="J581" i="3" s="1"/>
  <c r="I76" i="3"/>
  <c r="J76" i="3" s="1"/>
  <c r="I1237" i="3"/>
  <c r="J1237" i="3" s="1"/>
  <c r="I75" i="3"/>
  <c r="J75" i="3" s="1"/>
  <c r="I152" i="3"/>
  <c r="J152" i="3" s="1"/>
  <c r="I1486" i="3"/>
  <c r="J1486" i="3" s="1"/>
  <c r="I407" i="3"/>
  <c r="J407" i="3" s="1"/>
  <c r="I129" i="3"/>
  <c r="J129" i="3" s="1"/>
  <c r="I192" i="3"/>
  <c r="J192" i="3" s="1"/>
  <c r="I1667" i="3"/>
  <c r="J1667" i="3" s="1"/>
  <c r="I435" i="3"/>
  <c r="J435" i="3" s="1"/>
  <c r="I573" i="3"/>
  <c r="J573" i="3" s="1"/>
  <c r="I677" i="3"/>
  <c r="J677" i="3" s="1"/>
  <c r="I113" i="3"/>
  <c r="J113" i="3" s="1"/>
  <c r="I406" i="3"/>
  <c r="J406" i="3" s="1"/>
  <c r="I1063" i="3"/>
  <c r="J1063" i="3" s="1"/>
  <c r="I94" i="3"/>
  <c r="J94" i="3" s="1"/>
  <c r="I841" i="3"/>
  <c r="J841" i="3" s="1"/>
  <c r="I1390" i="3"/>
  <c r="J1390" i="3" s="1"/>
  <c r="I1729" i="3"/>
  <c r="J1729" i="3" s="1"/>
  <c r="I508" i="3"/>
  <c r="J508" i="3" s="1"/>
  <c r="I1236" i="3"/>
  <c r="J1236" i="3" s="1"/>
  <c r="I1274" i="3"/>
  <c r="J1274" i="3" s="1"/>
  <c r="I309" i="3"/>
  <c r="J309" i="3" s="1"/>
  <c r="I473" i="3"/>
  <c r="J473" i="3" s="1"/>
  <c r="I39" i="3"/>
  <c r="J39" i="3" s="1"/>
  <c r="I1465" i="3"/>
  <c r="J1465" i="3" s="1"/>
  <c r="I693" i="3"/>
  <c r="J693" i="3" s="1"/>
  <c r="I534" i="3"/>
  <c r="J534" i="3" s="1"/>
  <c r="I1619" i="3"/>
  <c r="J1619" i="3" s="1"/>
  <c r="I913" i="3"/>
  <c r="J913" i="3" s="1"/>
  <c r="I172" i="3"/>
  <c r="J172" i="3" s="1"/>
  <c r="I1640" i="3"/>
  <c r="J1640" i="3" s="1"/>
  <c r="I1464" i="3"/>
  <c r="J1464" i="3" s="1"/>
  <c r="I208" i="3"/>
  <c r="J208" i="3" s="1"/>
  <c r="I367" i="3"/>
  <c r="J367" i="3" s="1"/>
  <c r="I1595" i="3"/>
  <c r="J1595" i="3" s="1"/>
  <c r="I912" i="3"/>
  <c r="J912" i="3" s="1"/>
  <c r="I961" i="3"/>
  <c r="J961" i="3" s="1"/>
  <c r="I1147" i="3"/>
  <c r="J1147" i="3" s="1"/>
  <c r="I1117" i="3"/>
  <c r="J1117" i="3" s="1"/>
  <c r="I600" i="3"/>
  <c r="J600" i="3" s="1"/>
  <c r="I1505" i="3"/>
  <c r="J1505" i="3" s="1"/>
  <c r="I1337" i="3"/>
  <c r="J1337" i="3" s="1"/>
  <c r="I1666" i="3"/>
  <c r="J1666" i="3" s="1"/>
  <c r="I246" i="3"/>
  <c r="J246" i="3" s="1"/>
  <c r="I1463" i="3"/>
  <c r="J1463" i="3" s="1"/>
  <c r="I1348" i="3"/>
  <c r="J1348" i="3" s="1"/>
  <c r="I297" i="3"/>
  <c r="J297" i="3" s="1"/>
  <c r="I1116" i="3"/>
  <c r="J1116" i="3" s="1"/>
  <c r="I418" i="3"/>
  <c r="J418" i="3" s="1"/>
  <c r="I1273" i="3"/>
  <c r="J1273" i="3" s="1"/>
  <c r="I825" i="3"/>
  <c r="J825" i="3" s="1"/>
  <c r="I1728" i="3"/>
  <c r="J1728" i="3" s="1"/>
  <c r="I1186" i="3"/>
  <c r="J1186" i="3" s="1"/>
  <c r="I723" i="3"/>
  <c r="J723" i="3" s="1"/>
  <c r="I151" i="3"/>
  <c r="J151" i="3" s="1"/>
  <c r="I895" i="3"/>
  <c r="J895" i="3" s="1"/>
  <c r="I93" i="3"/>
  <c r="J93" i="3" s="1"/>
  <c r="I621" i="3"/>
  <c r="J621" i="3" s="1"/>
  <c r="I1115" i="3"/>
  <c r="J1115" i="3" s="1"/>
  <c r="I231" i="3"/>
  <c r="J231" i="3" s="1"/>
  <c r="I1036" i="3"/>
  <c r="J1036" i="3" s="1"/>
  <c r="I943" i="3"/>
  <c r="J943" i="3" s="1"/>
  <c r="I353" i="3"/>
  <c r="J353" i="3" s="1"/>
  <c r="I911" i="3"/>
  <c r="J911" i="3" s="1"/>
  <c r="I112" i="3"/>
  <c r="J112" i="3" s="1"/>
  <c r="I1354" i="3"/>
  <c r="J1354" i="3" s="1"/>
  <c r="I1114" i="3"/>
  <c r="J1114" i="3" s="1"/>
  <c r="I191" i="3"/>
  <c r="J191" i="3" s="1"/>
  <c r="I1421" i="3"/>
  <c r="J1421" i="3" s="1"/>
  <c r="I1665" i="3"/>
  <c r="J1665" i="3" s="1"/>
  <c r="I1462" i="3"/>
  <c r="J1462" i="3" s="1"/>
  <c r="I1485" i="3"/>
  <c r="J1485" i="3" s="1"/>
  <c r="I1389" i="3"/>
  <c r="J1389" i="3" s="1"/>
  <c r="I620" i="3"/>
  <c r="J620" i="3" s="1"/>
  <c r="I492" i="3"/>
  <c r="J492" i="3" s="1"/>
  <c r="I704" i="3"/>
  <c r="J704" i="3" s="1"/>
  <c r="I1373" i="3"/>
  <c r="J1373" i="3" s="1"/>
  <c r="I1664" i="3"/>
  <c r="J1664" i="3" s="1"/>
  <c r="I910" i="3"/>
  <c r="J910" i="3" s="1"/>
  <c r="I1272" i="3"/>
  <c r="J1272" i="3" s="1"/>
  <c r="I393" i="3"/>
  <c r="J393" i="3" s="1"/>
  <c r="I878" i="3"/>
  <c r="J878" i="3" s="1"/>
  <c r="I1688" i="3"/>
  <c r="J1688" i="3" s="1"/>
  <c r="I1504" i="3"/>
  <c r="J1504" i="3" s="1"/>
  <c r="I1606" i="3"/>
  <c r="J1606" i="3" s="1"/>
  <c r="I207" i="3"/>
  <c r="J207" i="3" s="1"/>
  <c r="I1503" i="3"/>
  <c r="J1503" i="3" s="1"/>
  <c r="I1083" i="3"/>
  <c r="J1083" i="3" s="1"/>
  <c r="I1388" i="3"/>
  <c r="J1388" i="3" s="1"/>
  <c r="I788" i="3"/>
  <c r="J788" i="3" s="1"/>
  <c r="I929" i="3"/>
  <c r="J929" i="3" s="1"/>
  <c r="I190" i="3"/>
  <c r="J190" i="3" s="1"/>
  <c r="I1235" i="3"/>
  <c r="J1235" i="3" s="1"/>
  <c r="I619" i="3"/>
  <c r="J619" i="3" s="1"/>
  <c r="I877" i="3"/>
  <c r="J877" i="3" s="1"/>
  <c r="I1113" i="3"/>
  <c r="J1113" i="3" s="1"/>
  <c r="I1163" i="3"/>
  <c r="J1163" i="3" s="1"/>
  <c r="I979" i="3"/>
  <c r="J979" i="3" s="1"/>
  <c r="I558" i="3"/>
  <c r="J558" i="3" s="1"/>
  <c r="I206" i="3"/>
  <c r="J206" i="3" s="1"/>
  <c r="I807" i="3"/>
  <c r="J807" i="3" s="1"/>
  <c r="I1112" i="3"/>
  <c r="J1112" i="3" s="1"/>
  <c r="I840" i="3"/>
  <c r="J840" i="3" s="1"/>
  <c r="I205" i="3"/>
  <c r="J205" i="3" s="1"/>
  <c r="I204" i="3"/>
  <c r="J204" i="3" s="1"/>
  <c r="I1051" i="3"/>
  <c r="J1051" i="3" s="1"/>
  <c r="I839" i="3"/>
  <c r="J839" i="3" s="1"/>
  <c r="I1271" i="3"/>
  <c r="J1271" i="3" s="1"/>
  <c r="I65" i="3"/>
  <c r="J65" i="3" s="1"/>
  <c r="I1409" i="3"/>
  <c r="J1409" i="3" s="1"/>
  <c r="I1146" i="3"/>
  <c r="J1146" i="3" s="1"/>
  <c r="I189" i="3"/>
  <c r="J189" i="3" s="1"/>
  <c r="I21" i="3"/>
  <c r="J21" i="3" s="1"/>
  <c r="I1618" i="3"/>
  <c r="J1618" i="3" s="1"/>
  <c r="I1727" i="3"/>
  <c r="J1727" i="3" s="1"/>
  <c r="I676" i="3"/>
  <c r="J676" i="3" s="1"/>
  <c r="I1111" i="3"/>
  <c r="J1111" i="3" s="1"/>
  <c r="I1442" i="3"/>
  <c r="J1442" i="3" s="1"/>
  <c r="I245" i="3"/>
  <c r="J245" i="3" s="1"/>
  <c r="I203" i="3"/>
  <c r="J203" i="3" s="1"/>
  <c r="I1082" i="3"/>
  <c r="J1082" i="3" s="1"/>
  <c r="I1009" i="3"/>
  <c r="J1009" i="3" s="1"/>
  <c r="I1594" i="3"/>
  <c r="J1594" i="3" s="1"/>
  <c r="I1663" i="3"/>
  <c r="J1663" i="3" s="1"/>
  <c r="I150" i="3"/>
  <c r="J150" i="3" s="1"/>
  <c r="I352" i="3"/>
  <c r="J352" i="3" s="1"/>
  <c r="I264" i="3"/>
  <c r="J264" i="3" s="1"/>
  <c r="I111" i="3"/>
  <c r="J111" i="3" s="1"/>
  <c r="I1687" i="3"/>
  <c r="J1687" i="3" s="1"/>
  <c r="I1212" i="3"/>
  <c r="J1212" i="3" s="1"/>
  <c r="I774" i="3"/>
  <c r="J774" i="3" s="1"/>
  <c r="I1639" i="3"/>
  <c r="J1639" i="3" s="1"/>
  <c r="I1301" i="3"/>
  <c r="J1301" i="3" s="1"/>
  <c r="I1726" i="3"/>
  <c r="J1726" i="3" s="1"/>
  <c r="I742" i="3"/>
  <c r="J742" i="3" s="1"/>
  <c r="I1050" i="3"/>
  <c r="J1050" i="3" s="1"/>
  <c r="I491" i="3"/>
  <c r="J491" i="3" s="1"/>
  <c r="I1638" i="3"/>
  <c r="J1638" i="3" s="1"/>
  <c r="I675" i="3"/>
  <c r="J675" i="3" s="1"/>
  <c r="I787" i="3"/>
  <c r="J787" i="3" s="1"/>
  <c r="I557" i="3"/>
  <c r="J557" i="3" s="1"/>
  <c r="I472" i="3"/>
  <c r="J472" i="3" s="1"/>
  <c r="I188" i="3"/>
  <c r="J188" i="3" s="1"/>
  <c r="I1353" i="3"/>
  <c r="J1353" i="3" s="1"/>
  <c r="I741" i="3"/>
  <c r="J741" i="3" s="1"/>
  <c r="I876" i="3"/>
  <c r="J876" i="3" s="1"/>
  <c r="I634" i="3"/>
  <c r="J634" i="3" s="1"/>
  <c r="I572" i="3"/>
  <c r="J572" i="3" s="1"/>
  <c r="I1662" i="3"/>
  <c r="J1662" i="3" s="1"/>
  <c r="I1725" i="3"/>
  <c r="J1725" i="3" s="1"/>
  <c r="I657" i="3"/>
  <c r="J657" i="3" s="1"/>
  <c r="I549" i="3"/>
  <c r="J549" i="3" s="1"/>
  <c r="I1637" i="3"/>
  <c r="J1637" i="3" s="1"/>
  <c r="I1636" i="3"/>
  <c r="J1636" i="3" s="1"/>
  <c r="I633" i="3"/>
  <c r="J633" i="3" s="1"/>
  <c r="I1698" i="3"/>
  <c r="J1698" i="3" s="1"/>
  <c r="I722" i="3"/>
  <c r="J722" i="3" s="1"/>
  <c r="I20" i="3"/>
  <c r="J20" i="3" s="1"/>
  <c r="I580" i="3"/>
  <c r="J580" i="3" s="1"/>
  <c r="I1270" i="3"/>
  <c r="J1270" i="3" s="1"/>
  <c r="I92" i="3"/>
  <c r="J92" i="3" s="1"/>
  <c r="I786" i="3"/>
  <c r="J786" i="3" s="1"/>
  <c r="I230" i="3"/>
  <c r="J230" i="3" s="1"/>
  <c r="I1536" i="3"/>
  <c r="J1536" i="3" s="1"/>
  <c r="I1461" i="3"/>
  <c r="J1461" i="3" s="1"/>
  <c r="I366" i="3"/>
  <c r="J366" i="3" s="1"/>
  <c r="I53" i="3"/>
  <c r="J53" i="3" s="1"/>
  <c r="I1547" i="3"/>
  <c r="J1547" i="3" s="1"/>
  <c r="I523" i="3"/>
  <c r="J523" i="3" s="1"/>
  <c r="I38" i="3"/>
  <c r="J38" i="3" s="1"/>
  <c r="I463" i="3"/>
  <c r="J463" i="3" s="1"/>
  <c r="I1269" i="3"/>
  <c r="J1269" i="3" s="1"/>
  <c r="I365" i="3"/>
  <c r="J365" i="3" s="1"/>
  <c r="I229" i="3"/>
  <c r="J229" i="3" s="1"/>
  <c r="I1710" i="3"/>
  <c r="J1710" i="3" s="1"/>
  <c r="I1575" i="3"/>
  <c r="J1575" i="3" s="1"/>
  <c r="I83" i="3"/>
  <c r="J83" i="3" s="1"/>
  <c r="I1336" i="3"/>
  <c r="J1336" i="3" s="1"/>
  <c r="I1408" i="3"/>
  <c r="J1408" i="3" s="1"/>
  <c r="I137" i="3"/>
  <c r="J137" i="3" s="1"/>
  <c r="I1709" i="3"/>
  <c r="J1709" i="3" s="1"/>
  <c r="I824" i="3"/>
  <c r="J824" i="3" s="1"/>
  <c r="I909" i="3"/>
  <c r="J909" i="3" s="1"/>
  <c r="I656" i="3"/>
  <c r="J656" i="3" s="1"/>
  <c r="I91" i="3"/>
  <c r="J91" i="3" s="1"/>
  <c r="I1234" i="3"/>
  <c r="J1234" i="3" s="1"/>
  <c r="I379" i="3"/>
  <c r="J379" i="3" s="1"/>
  <c r="I280" i="3"/>
  <c r="J280" i="3" s="1"/>
  <c r="I1008" i="3"/>
  <c r="J1008" i="3" s="1"/>
  <c r="I1635" i="3"/>
  <c r="J1635" i="3" s="1"/>
  <c r="I171" i="3"/>
  <c r="J171" i="3" s="1"/>
  <c r="I928" i="3"/>
  <c r="J928" i="3" s="1"/>
  <c r="I618" i="3"/>
  <c r="J618" i="3" s="1"/>
  <c r="I6" i="3"/>
  <c r="J6" i="3" s="1"/>
  <c r="I1407" i="3"/>
  <c r="J1407" i="3" s="1"/>
  <c r="I279" i="3"/>
  <c r="J279" i="3" s="1"/>
  <c r="I1387" i="3"/>
  <c r="J1387" i="3" s="1"/>
  <c r="I1574" i="3"/>
  <c r="J1574" i="3" s="1"/>
  <c r="I296" i="3"/>
  <c r="J296" i="3" s="1"/>
  <c r="I202" i="3"/>
  <c r="J202" i="3" s="1"/>
  <c r="I533" i="3"/>
  <c r="J533" i="3" s="1"/>
  <c r="I1110" i="3"/>
  <c r="J1110" i="3" s="1"/>
  <c r="I1233" i="3"/>
  <c r="J1233" i="3" s="1"/>
  <c r="I1268" i="3"/>
  <c r="J1268" i="3" s="1"/>
  <c r="I806" i="3"/>
  <c r="J806" i="3" s="1"/>
  <c r="I1661" i="3"/>
  <c r="J1661" i="3" s="1"/>
  <c r="I674" i="3"/>
  <c r="J674" i="3" s="1"/>
  <c r="I1185" i="3"/>
  <c r="J1185" i="3" s="1"/>
  <c r="I5" i="3"/>
  <c r="J5" i="3" s="1"/>
  <c r="I1528" i="3"/>
  <c r="J1528" i="3" s="1"/>
  <c r="I228" i="3"/>
  <c r="J228" i="3" s="1"/>
  <c r="I703" i="3"/>
  <c r="J703" i="3" s="1"/>
  <c r="I1561" i="3"/>
  <c r="J1561" i="3" s="1"/>
  <c r="I942" i="3"/>
  <c r="J942" i="3" s="1"/>
  <c r="I740" i="3"/>
  <c r="J740" i="3" s="1"/>
  <c r="I1081" i="3"/>
  <c r="J1081" i="3" s="1"/>
  <c r="I805" i="3"/>
  <c r="J805" i="3" s="1"/>
  <c r="I1502" i="3"/>
  <c r="J1502" i="3" s="1"/>
  <c r="I351" i="3"/>
  <c r="J351" i="3" s="1"/>
  <c r="I1196" i="3"/>
  <c r="J1196" i="3" s="1"/>
  <c r="I908" i="3"/>
  <c r="J908" i="3" s="1"/>
  <c r="I308" i="3"/>
  <c r="J308" i="3" s="1"/>
  <c r="I1317" i="3"/>
  <c r="J1317" i="3" s="1"/>
  <c r="I74" i="3"/>
  <c r="J74" i="3" s="1"/>
  <c r="I1300" i="3"/>
  <c r="J1300" i="3" s="1"/>
  <c r="I692" i="3"/>
  <c r="J692" i="3" s="1"/>
  <c r="I490" i="3"/>
  <c r="J490" i="3" s="1"/>
  <c r="I1335" i="3"/>
  <c r="J1335" i="3" s="1"/>
  <c r="I1686" i="3"/>
  <c r="J1686" i="3" s="1"/>
  <c r="I1049" i="3"/>
  <c r="J1049" i="3" s="1"/>
  <c r="I1724" i="3"/>
  <c r="J1724" i="3" s="1"/>
  <c r="I201" i="3"/>
  <c r="J201" i="3" s="1"/>
  <c r="I1062" i="3"/>
  <c r="J1062" i="3" s="1"/>
  <c r="I838" i="3"/>
  <c r="J838" i="3" s="1"/>
  <c r="I187" i="3"/>
  <c r="J187" i="3" s="1"/>
  <c r="I1723" i="3"/>
  <c r="J1723" i="3" s="1"/>
  <c r="I1061" i="3"/>
  <c r="J1061" i="3" s="1"/>
  <c r="I227" i="3"/>
  <c r="J227" i="3" s="1"/>
  <c r="I1406" i="3"/>
  <c r="J1406" i="3" s="1"/>
  <c r="I823" i="3"/>
  <c r="J823" i="3" s="1"/>
  <c r="I1573" i="3"/>
  <c r="J1573" i="3" s="1"/>
  <c r="I1211" i="3"/>
  <c r="J1211" i="3" s="1"/>
  <c r="I263" i="3"/>
  <c r="J263" i="3" s="1"/>
  <c r="I1195" i="3"/>
  <c r="J1195" i="3" s="1"/>
  <c r="I186" i="3"/>
  <c r="J186" i="3" s="1"/>
  <c r="I226" i="3"/>
  <c r="J226" i="3" s="1"/>
  <c r="I1232" i="3"/>
  <c r="J1232" i="3" s="1"/>
  <c r="I673" i="3"/>
  <c r="J673" i="3" s="1"/>
  <c r="I19" i="3"/>
  <c r="J19" i="3" s="1"/>
  <c r="I1347" i="3"/>
  <c r="J1347" i="3" s="1"/>
  <c r="I278" i="3"/>
  <c r="J278" i="3" s="1"/>
  <c r="I1184" i="3"/>
  <c r="J1184" i="3" s="1"/>
  <c r="I579" i="3"/>
  <c r="J579" i="3" s="1"/>
  <c r="I1386" i="3"/>
  <c r="J1386" i="3" s="1"/>
  <c r="I1048" i="3"/>
  <c r="J1048" i="3" s="1"/>
  <c r="I507" i="3"/>
  <c r="J507" i="3" s="1"/>
  <c r="I136" i="3"/>
  <c r="J136" i="3" s="1"/>
  <c r="I200" i="3"/>
  <c r="J200" i="3" s="1"/>
  <c r="I578" i="3"/>
  <c r="J578" i="3" s="1"/>
  <c r="I225" i="3"/>
  <c r="J225" i="3" s="1"/>
  <c r="I1593" i="3"/>
  <c r="J1593" i="3" s="1"/>
  <c r="I338" i="3"/>
  <c r="J338" i="3" s="1"/>
  <c r="I262" i="3"/>
  <c r="J262" i="3" s="1"/>
  <c r="I1708" i="3"/>
  <c r="J1708" i="3" s="1"/>
  <c r="I960" i="3"/>
  <c r="J960" i="3" s="1"/>
  <c r="I1231" i="3"/>
  <c r="J1231" i="3" s="1"/>
  <c r="I804" i="3"/>
  <c r="J804" i="3" s="1"/>
  <c r="I822" i="3"/>
  <c r="J822" i="3" s="1"/>
  <c r="I337" i="3"/>
  <c r="J337" i="3" s="1"/>
  <c r="I185" i="3"/>
  <c r="J185" i="3" s="1"/>
  <c r="I184" i="3"/>
  <c r="J184" i="3" s="1"/>
  <c r="I803" i="3"/>
  <c r="J803" i="3" s="1"/>
  <c r="I1420" i="3"/>
  <c r="J1420" i="3" s="1"/>
  <c r="I927" i="3"/>
  <c r="J927" i="3" s="1"/>
  <c r="I632" i="3"/>
  <c r="J632" i="3" s="1"/>
  <c r="I1660" i="3"/>
  <c r="J1660" i="3" s="1"/>
  <c r="I224" i="3"/>
  <c r="J224" i="3" s="1"/>
  <c r="I1109" i="3"/>
  <c r="J1109" i="3" s="1"/>
  <c r="I1722" i="3"/>
  <c r="J1722" i="3" s="1"/>
  <c r="I336" i="3"/>
  <c r="J336" i="3" s="1"/>
  <c r="I128" i="3"/>
  <c r="J128" i="3" s="1"/>
  <c r="I959" i="3"/>
  <c r="J959" i="3" s="1"/>
  <c r="I1460" i="3"/>
  <c r="J1460" i="3" s="1"/>
  <c r="I1659" i="3"/>
  <c r="J1659" i="3" s="1"/>
  <c r="I1518" i="3"/>
  <c r="J1518" i="3" s="1"/>
  <c r="I335" i="3"/>
  <c r="J335" i="3" s="1"/>
  <c r="I1183" i="3"/>
  <c r="J1183" i="3" s="1"/>
  <c r="I90" i="3"/>
  <c r="J90" i="3" s="1"/>
  <c r="I875" i="3"/>
  <c r="J875" i="3" s="1"/>
  <c r="I1592" i="3"/>
  <c r="J1592" i="3" s="1"/>
  <c r="I462" i="3"/>
  <c r="J462" i="3" s="1"/>
  <c r="I907" i="3"/>
  <c r="J907" i="3" s="1"/>
  <c r="I392" i="3"/>
  <c r="J392" i="3" s="1"/>
  <c r="I858" i="3"/>
  <c r="J858" i="3" s="1"/>
  <c r="I405" i="3"/>
  <c r="J405" i="3" s="1"/>
  <c r="I1707" i="3"/>
  <c r="J1707" i="3" s="1"/>
  <c r="I1634" i="3"/>
  <c r="J1634" i="3" s="1"/>
  <c r="I821" i="3"/>
  <c r="J821" i="3" s="1"/>
  <c r="I1047" i="3"/>
  <c r="J1047" i="3" s="1"/>
  <c r="I1721" i="3"/>
  <c r="J1721" i="3" s="1"/>
  <c r="I244" i="3"/>
  <c r="J244" i="3" s="1"/>
  <c r="I89" i="3"/>
  <c r="J89" i="3" s="1"/>
  <c r="I1572" i="3"/>
  <c r="J1572" i="3" s="1"/>
  <c r="I1334" i="3"/>
  <c r="J1334" i="3" s="1"/>
  <c r="I391" i="3"/>
  <c r="J391" i="3" s="1"/>
  <c r="I170" i="3"/>
  <c r="J170" i="3" s="1"/>
  <c r="I599" i="3"/>
  <c r="J599" i="3" s="1"/>
  <c r="I334" i="3"/>
  <c r="J334" i="3" s="1"/>
  <c r="I1617" i="3"/>
  <c r="J1617" i="3" s="1"/>
  <c r="I1605" i="3"/>
  <c r="J1605" i="3" s="1"/>
  <c r="I894" i="3"/>
  <c r="J894" i="3" s="1"/>
  <c r="I1633" i="3"/>
  <c r="J1633" i="3" s="1"/>
  <c r="I1210" i="3"/>
  <c r="J1210" i="3" s="1"/>
  <c r="I1405" i="3"/>
  <c r="J1405" i="3" s="1"/>
  <c r="I88" i="3"/>
  <c r="J88" i="3" s="1"/>
  <c r="I506" i="3"/>
  <c r="J506" i="3" s="1"/>
  <c r="I149" i="3"/>
  <c r="J149" i="3" s="1"/>
  <c r="I1501" i="3"/>
  <c r="J1501" i="3" s="1"/>
  <c r="I1753" i="3"/>
  <c r="J1753" i="3" s="1"/>
  <c r="I1459" i="3"/>
  <c r="J1459" i="3" s="1"/>
  <c r="I110" i="3"/>
  <c r="J110" i="3" s="1"/>
  <c r="I404" i="3"/>
  <c r="J404" i="3" s="1"/>
  <c r="I773" i="3"/>
  <c r="J773" i="3" s="1"/>
  <c r="I926" i="3"/>
  <c r="J926" i="3" s="1"/>
  <c r="I1333" i="3"/>
  <c r="J1333" i="3" s="1"/>
  <c r="I18" i="3"/>
  <c r="J18" i="3" s="1"/>
  <c r="I1299" i="3"/>
  <c r="J1299" i="3" s="1"/>
  <c r="I461" i="3"/>
  <c r="J461" i="3" s="1"/>
  <c r="I52" i="3"/>
  <c r="J52" i="3" s="1"/>
  <c r="I1108" i="3"/>
  <c r="J1108" i="3" s="1"/>
  <c r="I1107" i="3"/>
  <c r="J1107" i="3" s="1"/>
  <c r="I1007" i="3"/>
  <c r="J1007" i="3" s="1"/>
  <c r="I1230" i="3"/>
  <c r="J1230" i="3" s="1"/>
  <c r="I1182" i="3"/>
  <c r="J1182" i="3" s="1"/>
  <c r="I532" i="3"/>
  <c r="J532" i="3" s="1"/>
  <c r="I333" i="3"/>
  <c r="J333" i="3" s="1"/>
  <c r="I378" i="3"/>
  <c r="J378" i="3" s="1"/>
  <c r="I183" i="3"/>
  <c r="J183" i="3" s="1"/>
  <c r="I522" i="3"/>
  <c r="J522" i="3" s="1"/>
  <c r="I702" i="3"/>
  <c r="J702" i="3" s="1"/>
  <c r="I893" i="3"/>
  <c r="J893" i="3" s="1"/>
  <c r="I1697" i="3"/>
  <c r="J1697" i="3" s="1"/>
  <c r="I1706" i="3"/>
  <c r="J1706" i="3" s="1"/>
  <c r="I127" i="3"/>
  <c r="J127" i="3" s="1"/>
  <c r="I471" i="3"/>
  <c r="J471" i="3" s="1"/>
  <c r="I1194" i="3"/>
  <c r="J1194" i="3" s="1"/>
  <c r="I1332" i="3"/>
  <c r="J1332" i="3" s="1"/>
  <c r="I126" i="3"/>
  <c r="J126" i="3" s="1"/>
  <c r="I989" i="3"/>
  <c r="J989" i="3" s="1"/>
  <c r="I1080" i="3"/>
  <c r="J1080" i="3" s="1"/>
  <c r="I109" i="3"/>
  <c r="J109" i="3" s="1"/>
  <c r="I1106" i="3"/>
  <c r="J1106" i="3" s="1"/>
  <c r="I1006" i="3"/>
  <c r="J1006" i="3" s="1"/>
  <c r="I691" i="3"/>
  <c r="J691" i="3" s="1"/>
  <c r="I403" i="3"/>
  <c r="J403" i="3" s="1"/>
  <c r="I108" i="3"/>
  <c r="J108" i="3" s="1"/>
  <c r="I1658" i="3"/>
  <c r="J1658" i="3" s="1"/>
  <c r="I598" i="3"/>
  <c r="J598" i="3" s="1"/>
  <c r="I759" i="3"/>
  <c r="J759" i="3" s="1"/>
  <c r="I874" i="3"/>
  <c r="J874" i="3" s="1"/>
  <c r="I4" i="3"/>
  <c r="J4" i="3" s="1"/>
  <c r="I148" i="3"/>
  <c r="J148" i="3" s="1"/>
  <c r="I631" i="3"/>
  <c r="J631" i="3" s="1"/>
  <c r="I1500" i="3"/>
  <c r="J1500" i="3" s="1"/>
  <c r="I672" i="3"/>
  <c r="J672" i="3" s="1"/>
  <c r="I531" i="3"/>
  <c r="J531" i="3" s="1"/>
  <c r="I182" i="3"/>
  <c r="J182" i="3" s="1"/>
  <c r="I941" i="3"/>
  <c r="J941" i="3" s="1"/>
  <c r="I1229" i="3"/>
  <c r="J1229" i="3" s="1"/>
  <c r="I1527" i="3"/>
  <c r="J1527" i="3" s="1"/>
  <c r="I489" i="3"/>
  <c r="J489" i="3" s="1"/>
  <c r="I332" i="3"/>
  <c r="J332" i="3" s="1"/>
  <c r="I1404" i="3"/>
  <c r="J1404" i="3" s="1"/>
  <c r="I1685" i="3"/>
  <c r="J1685" i="3" s="1"/>
  <c r="I295" i="3"/>
  <c r="J295" i="3" s="1"/>
  <c r="I1458" i="3"/>
  <c r="J1458" i="3" s="1"/>
  <c r="I1385" i="3"/>
  <c r="J1385" i="3" s="1"/>
  <c r="I434" i="3"/>
  <c r="J434" i="3" s="1"/>
  <c r="I1499" i="3"/>
  <c r="J1499" i="3" s="1"/>
  <c r="I1035" i="3"/>
  <c r="J1035" i="3" s="1"/>
  <c r="I1228" i="3"/>
  <c r="J1228" i="3" s="1"/>
  <c r="I1604" i="3"/>
  <c r="J1604" i="3" s="1"/>
  <c r="I548" i="3"/>
  <c r="J548" i="3" s="1"/>
  <c r="I107" i="3"/>
  <c r="J107" i="3" s="1"/>
  <c r="I1046" i="3"/>
  <c r="J1046" i="3" s="1"/>
  <c r="I630" i="3"/>
  <c r="J630" i="3" s="1"/>
  <c r="I655" i="3"/>
  <c r="J655" i="3" s="1"/>
  <c r="I433" i="3"/>
  <c r="J433" i="3" s="1"/>
  <c r="I617" i="3"/>
  <c r="J617" i="3" s="1"/>
  <c r="I571" i="3"/>
  <c r="J571" i="3" s="1"/>
  <c r="I432" i="3"/>
  <c r="J432" i="3" s="1"/>
  <c r="I978" i="3"/>
  <c r="J978" i="3" s="1"/>
  <c r="I1034" i="3"/>
  <c r="J1034" i="3" s="1"/>
  <c r="I1441" i="3"/>
  <c r="J1441" i="3" s="1"/>
  <c r="I616" i="3"/>
  <c r="J616" i="3" s="1"/>
  <c r="I1145" i="3"/>
  <c r="J1145" i="3" s="1"/>
  <c r="I547" i="3"/>
  <c r="J547" i="3" s="1"/>
  <c r="I1209" i="3"/>
  <c r="J1209" i="3" s="1"/>
  <c r="I892" i="3"/>
  <c r="J892" i="3" s="1"/>
  <c r="I1227" i="3"/>
  <c r="J1227" i="3" s="1"/>
  <c r="I37" i="3"/>
  <c r="J37" i="3" s="1"/>
  <c r="I1498" i="3"/>
  <c r="J1498" i="3" s="1"/>
  <c r="I1696" i="3"/>
  <c r="J1696" i="3" s="1"/>
  <c r="I1267" i="3"/>
  <c r="J1267" i="3" s="1"/>
  <c r="I977" i="3"/>
  <c r="J977" i="3" s="1"/>
  <c r="I644" i="3"/>
  <c r="J644" i="3" s="1"/>
  <c r="I976" i="3"/>
  <c r="J976" i="3" s="1"/>
  <c r="I1162" i="3"/>
  <c r="J1162" i="3" s="1"/>
  <c r="I431" i="3"/>
  <c r="J431" i="3" s="1"/>
  <c r="I1316" i="3"/>
  <c r="J1316" i="3" s="1"/>
  <c r="I1208" i="3"/>
  <c r="J1208" i="3" s="1"/>
  <c r="I1033" i="3"/>
  <c r="J1033" i="3" s="1"/>
  <c r="I758" i="3"/>
  <c r="J758" i="3" s="1"/>
  <c r="I577" i="3"/>
  <c r="J577" i="3" s="1"/>
  <c r="I1695" i="3"/>
  <c r="J1695" i="3" s="1"/>
  <c r="I1384" i="3"/>
  <c r="J1384" i="3" s="1"/>
  <c r="I1457" i="3"/>
  <c r="J1457" i="3" s="1"/>
  <c r="I1571" i="3"/>
  <c r="J1571" i="3" s="1"/>
  <c r="I757" i="3"/>
  <c r="J757" i="3" s="1"/>
  <c r="I1560" i="3"/>
  <c r="J1560" i="3" s="1"/>
  <c r="I1298" i="3"/>
  <c r="J1298" i="3" s="1"/>
  <c r="I17" i="3"/>
  <c r="J17" i="3" s="1"/>
  <c r="I1403" i="3"/>
  <c r="J1403" i="3" s="1"/>
  <c r="I125" i="3"/>
  <c r="J125" i="3" s="1"/>
  <c r="I1144" i="3"/>
  <c r="J1144" i="3" s="1"/>
  <c r="I857" i="3"/>
  <c r="J857" i="3" s="1"/>
  <c r="I307" i="3"/>
  <c r="J307" i="3" s="1"/>
  <c r="I470" i="3"/>
  <c r="J470" i="3" s="1"/>
  <c r="I1045" i="3"/>
  <c r="J1045" i="3" s="1"/>
  <c r="I169" i="3"/>
  <c r="J169" i="3" s="1"/>
  <c r="I1484" i="3"/>
  <c r="J1484" i="3" s="1"/>
  <c r="I306" i="3"/>
  <c r="J306" i="3" s="1"/>
  <c r="I643" i="3"/>
  <c r="J643" i="3" s="1"/>
  <c r="I690" i="3"/>
  <c r="J690" i="3" s="1"/>
  <c r="I1483" i="3"/>
  <c r="J1483" i="3" s="1"/>
  <c r="I1632" i="3"/>
  <c r="J1632" i="3" s="1"/>
  <c r="I261" i="3"/>
  <c r="J261" i="3" s="1"/>
  <c r="I1044" i="3"/>
  <c r="J1044" i="3" s="1"/>
  <c r="I1657" i="3"/>
  <c r="J1657" i="3" s="1"/>
  <c r="I570" i="3"/>
  <c r="J570" i="3" s="1"/>
  <c r="I430" i="3"/>
  <c r="J430" i="3" s="1"/>
  <c r="I1656" i="3"/>
  <c r="J1656" i="3" s="1"/>
  <c r="I1559" i="3"/>
  <c r="J1559" i="3" s="1"/>
  <c r="I1694" i="3"/>
  <c r="J1694" i="3" s="1"/>
  <c r="I168" i="3"/>
  <c r="J168" i="3" s="1"/>
  <c r="I785" i="3"/>
  <c r="J785" i="3" s="1"/>
  <c r="I331" i="3"/>
  <c r="J331" i="3" s="1"/>
  <c r="I1440" i="3"/>
  <c r="J1440" i="3" s="1"/>
  <c r="I820" i="3"/>
  <c r="J820" i="3" s="1"/>
  <c r="I1497" i="3"/>
  <c r="J1497" i="3" s="1"/>
  <c r="I1439" i="3"/>
  <c r="J1439" i="3" s="1"/>
  <c r="I891" i="3"/>
  <c r="J891" i="3" s="1"/>
  <c r="I305" i="3"/>
  <c r="J305" i="3" s="1"/>
  <c r="I615" i="3"/>
  <c r="J615" i="3" s="1"/>
  <c r="I629" i="3"/>
  <c r="J629" i="3" s="1"/>
  <c r="I1352" i="3"/>
  <c r="J1352" i="3" s="1"/>
  <c r="I906" i="3"/>
  <c r="J906" i="3" s="1"/>
  <c r="I36" i="3"/>
  <c r="J36" i="3" s="1"/>
  <c r="I1346" i="3"/>
  <c r="J1346" i="3" s="1"/>
  <c r="I505" i="3"/>
  <c r="J505" i="3" s="1"/>
  <c r="I1207" i="3"/>
  <c r="J1207" i="3" s="1"/>
  <c r="I1331" i="3"/>
  <c r="J1331" i="3" s="1"/>
  <c r="I1032" i="3"/>
  <c r="J1032" i="3" s="1"/>
  <c r="I1546" i="3"/>
  <c r="J1546" i="3" s="1"/>
  <c r="I460" i="3"/>
  <c r="J460" i="3" s="1"/>
  <c r="I1060" i="3"/>
  <c r="J1060" i="3" s="1"/>
  <c r="I1226" i="3"/>
  <c r="J1226" i="3" s="1"/>
  <c r="I82" i="3"/>
  <c r="J82" i="3" s="1"/>
  <c r="I223" i="3"/>
  <c r="J223" i="3" s="1"/>
  <c r="I701" i="3"/>
  <c r="J701" i="3" s="1"/>
  <c r="I1266" i="3"/>
  <c r="J1266" i="3" s="1"/>
  <c r="I350" i="3"/>
  <c r="J350" i="3" s="1"/>
  <c r="I330" i="3"/>
  <c r="J330" i="3" s="1"/>
  <c r="I1438" i="3"/>
  <c r="J1438" i="3" s="1"/>
  <c r="I260" i="3"/>
  <c r="J260" i="3" s="1"/>
  <c r="I1526" i="3"/>
  <c r="J1526" i="3" s="1"/>
  <c r="I1079" i="3"/>
  <c r="J1079" i="3" s="1"/>
  <c r="I1297" i="3"/>
  <c r="J1297" i="3" s="1"/>
  <c r="I1105" i="3"/>
  <c r="J1105" i="3" s="1"/>
  <c r="I277" i="3"/>
  <c r="J277" i="3" s="1"/>
  <c r="I1031" i="3"/>
  <c r="J1031" i="3" s="1"/>
  <c r="I1043" i="3"/>
  <c r="J1043" i="3" s="1"/>
  <c r="I1616" i="3"/>
  <c r="J1616" i="3" s="1"/>
  <c r="I1402" i="3"/>
  <c r="J1402" i="3" s="1"/>
  <c r="I135" i="3"/>
  <c r="J135" i="3" s="1"/>
  <c r="I1720" i="3"/>
  <c r="J1720" i="3" s="1"/>
  <c r="I459" i="3"/>
  <c r="J459" i="3" s="1"/>
  <c r="I1372" i="3"/>
  <c r="J1372" i="3" s="1"/>
  <c r="I429" i="3"/>
  <c r="J429" i="3" s="1"/>
  <c r="I1315" i="3"/>
  <c r="J1315" i="3" s="1"/>
  <c r="I819" i="3"/>
  <c r="J819" i="3" s="1"/>
  <c r="I1615" i="3"/>
  <c r="J1615" i="3" s="1"/>
  <c r="I1705" i="3"/>
  <c r="J1705" i="3" s="1"/>
  <c r="I1206" i="3"/>
  <c r="J1206" i="3" s="1"/>
  <c r="I1330" i="3"/>
  <c r="J1330" i="3" s="1"/>
  <c r="I1104" i="3"/>
  <c r="J1104" i="3" s="1"/>
  <c r="I1482" i="3"/>
  <c r="J1482" i="3" s="1"/>
  <c r="I1181" i="3"/>
  <c r="J1181" i="3" s="1"/>
  <c r="I739" i="3"/>
  <c r="J739" i="3" s="1"/>
  <c r="I1078" i="3"/>
  <c r="J1078" i="3" s="1"/>
  <c r="I1481" i="3"/>
  <c r="J1481" i="3" s="1"/>
  <c r="I569" i="3"/>
  <c r="J569" i="3" s="1"/>
  <c r="I1437" i="3"/>
  <c r="J1437" i="3" s="1"/>
  <c r="I756" i="3"/>
  <c r="J756" i="3" s="1"/>
  <c r="I1371" i="3"/>
  <c r="J1371" i="3" s="1"/>
  <c r="I818" i="3"/>
  <c r="J818" i="3" s="1"/>
  <c r="I1401" i="3"/>
  <c r="J1401" i="3" s="1"/>
  <c r="I940" i="3"/>
  <c r="J940" i="3" s="1"/>
  <c r="I1535" i="3"/>
  <c r="J1535" i="3" s="1"/>
  <c r="I402" i="3"/>
  <c r="J402" i="3" s="1"/>
  <c r="I304" i="3"/>
  <c r="J304" i="3" s="1"/>
  <c r="I597" i="3"/>
  <c r="J597" i="3" s="1"/>
  <c r="I873" i="3"/>
  <c r="J873" i="3" s="1"/>
  <c r="I1180" i="3"/>
  <c r="J1180" i="3" s="1"/>
  <c r="I755" i="3"/>
  <c r="J755" i="3" s="1"/>
  <c r="I1545" i="3"/>
  <c r="J1545" i="3" s="1"/>
  <c r="I1655" i="3"/>
  <c r="J1655" i="3" s="1"/>
  <c r="I16" i="3"/>
  <c r="J16" i="3" s="1"/>
  <c r="I134" i="3"/>
  <c r="J134" i="3" s="1"/>
  <c r="I1496" i="3"/>
  <c r="J1496" i="3" s="1"/>
  <c r="I167" i="3"/>
  <c r="J167" i="3" s="1"/>
  <c r="I1719" i="3"/>
  <c r="J1719" i="3" s="1"/>
  <c r="I568" i="3"/>
  <c r="J568" i="3" s="1"/>
  <c r="I428" i="3"/>
  <c r="J428" i="3" s="1"/>
  <c r="I1314" i="3"/>
  <c r="J1314" i="3" s="1"/>
  <c r="I872" i="3"/>
  <c r="J872" i="3" s="1"/>
  <c r="I294" i="3"/>
  <c r="J294" i="3" s="1"/>
  <c r="I817" i="3"/>
  <c r="J817" i="3" s="1"/>
  <c r="I51" i="3"/>
  <c r="J51" i="3" s="1"/>
  <c r="I64" i="3"/>
  <c r="J64" i="3" s="1"/>
  <c r="I642" i="3"/>
  <c r="J642" i="3" s="1"/>
  <c r="I837" i="3"/>
  <c r="J837" i="3" s="1"/>
  <c r="I106" i="3"/>
  <c r="J106" i="3" s="1"/>
  <c r="I988" i="3"/>
  <c r="J988" i="3" s="1"/>
  <c r="I488" i="3"/>
  <c r="J488" i="3" s="1"/>
  <c r="I35" i="3"/>
  <c r="J35" i="3" s="1"/>
  <c r="I939" i="3"/>
  <c r="J939" i="3" s="1"/>
  <c r="I1544" i="3"/>
  <c r="J1544" i="3" s="1"/>
  <c r="I1077" i="3"/>
  <c r="J1077" i="3" s="1"/>
  <c r="I487" i="3"/>
  <c r="J487" i="3" s="1"/>
  <c r="I1103" i="3"/>
  <c r="J1103" i="3" s="1"/>
  <c r="I50" i="3"/>
  <c r="J50" i="3" s="1"/>
  <c r="I1225" i="3"/>
  <c r="J1225" i="3" s="1"/>
  <c r="I1143" i="3"/>
  <c r="J1143" i="3" s="1"/>
  <c r="I377" i="3"/>
  <c r="J377" i="3" s="1"/>
  <c r="I1436" i="3"/>
  <c r="J1436" i="3" s="1"/>
  <c r="I905" i="3"/>
  <c r="J905" i="3" s="1"/>
  <c r="I1224" i="3"/>
  <c r="J1224" i="3" s="1"/>
  <c r="I700" i="3"/>
  <c r="J700" i="3" s="1"/>
  <c r="I303" i="3"/>
  <c r="J303" i="3" s="1"/>
  <c r="I1704" i="3"/>
  <c r="J1704" i="3" s="1"/>
  <c r="I1005" i="3"/>
  <c r="J1005" i="3" s="1"/>
  <c r="I166" i="3"/>
  <c r="J166" i="3" s="1"/>
  <c r="I364" i="3"/>
  <c r="J364" i="3" s="1"/>
  <c r="I458" i="3"/>
  <c r="J458" i="3" s="1"/>
  <c r="I302" i="3"/>
  <c r="J302" i="3" s="1"/>
  <c r="I222" i="3"/>
  <c r="J222" i="3" s="1"/>
  <c r="I1329" i="3"/>
  <c r="J1329" i="3" s="1"/>
  <c r="I1102" i="3"/>
  <c r="J1102" i="3" s="1"/>
  <c r="I1603" i="3"/>
  <c r="J1603" i="3" s="1"/>
  <c r="I1631" i="3"/>
  <c r="J1631" i="3" s="1"/>
  <c r="I1265" i="3"/>
  <c r="J1265" i="3" s="1"/>
  <c r="I856" i="3"/>
  <c r="J856" i="3" s="1"/>
  <c r="I938" i="3"/>
  <c r="J938" i="3" s="1"/>
  <c r="I1480" i="3"/>
  <c r="J1480" i="3" s="1"/>
  <c r="I1264" i="3"/>
  <c r="J1264" i="3" s="1"/>
  <c r="I521" i="3"/>
  <c r="J521" i="3" s="1"/>
  <c r="I15" i="3"/>
  <c r="J15" i="3" s="1"/>
  <c r="I958" i="3"/>
  <c r="J958" i="3" s="1"/>
  <c r="I721" i="3"/>
  <c r="J721" i="3" s="1"/>
  <c r="I1718" i="3"/>
  <c r="J1718" i="3" s="1"/>
  <c r="I293" i="3"/>
  <c r="J293" i="3" s="1"/>
  <c r="I1693" i="3"/>
  <c r="J1693" i="3" s="1"/>
  <c r="I1345" i="3"/>
  <c r="J1345" i="3" s="1"/>
  <c r="I1654" i="3"/>
  <c r="J1654" i="3" s="1"/>
  <c r="I1570" i="3"/>
  <c r="J1570" i="3" s="1"/>
  <c r="I1630" i="3"/>
  <c r="J1630" i="3" s="1"/>
  <c r="I1223" i="3"/>
  <c r="J1223" i="3" s="1"/>
  <c r="I546" i="3"/>
  <c r="J546" i="3" s="1"/>
  <c r="J401" i="3"/>
  <c r="I401" i="3"/>
  <c r="I1525" i="3"/>
  <c r="J1525" i="3" s="1"/>
  <c r="I243" i="3"/>
  <c r="J243" i="3" s="1"/>
  <c r="I457" i="3"/>
  <c r="J457" i="3" s="1"/>
  <c r="I802" i="3"/>
  <c r="J802" i="3" s="1"/>
  <c r="I1614" i="3"/>
  <c r="J1614" i="3" s="1"/>
  <c r="I738" i="3"/>
  <c r="J738" i="3" s="1"/>
  <c r="I427" i="3"/>
  <c r="J427" i="3" s="1"/>
  <c r="I1591" i="3"/>
  <c r="J1591" i="3" s="1"/>
  <c r="I689" i="3"/>
  <c r="J689" i="3" s="1"/>
  <c r="I520" i="3"/>
  <c r="J520" i="3" s="1"/>
  <c r="I349" i="3"/>
  <c r="J349" i="3" s="1"/>
  <c r="I390" i="3"/>
  <c r="J390" i="3" s="1"/>
  <c r="I737" i="3"/>
  <c r="J737" i="3" s="1"/>
  <c r="I772" i="3"/>
  <c r="J772" i="3" s="1"/>
  <c r="I1435" i="3"/>
  <c r="J1435" i="3" s="1"/>
  <c r="I1161" i="3"/>
  <c r="J1161" i="3" s="1"/>
  <c r="I1383" i="3"/>
  <c r="J1383" i="3" s="1"/>
  <c r="I34" i="3"/>
  <c r="J34" i="3" s="1"/>
  <c r="I14" i="3"/>
  <c r="J14" i="3" s="1"/>
  <c r="I1142" i="3"/>
  <c r="J1142" i="3" s="1"/>
  <c r="I1517" i="3"/>
  <c r="J1517" i="3" s="1"/>
  <c r="I1653" i="3"/>
  <c r="J1653" i="3" s="1"/>
  <c r="I1629" i="3"/>
  <c r="J1629" i="3" s="1"/>
  <c r="I975" i="3"/>
  <c r="J975" i="3" s="1"/>
  <c r="I1179" i="3"/>
  <c r="J1179" i="3" s="1"/>
  <c r="I1684" i="3"/>
  <c r="J1684" i="3" s="1"/>
  <c r="I1516" i="3"/>
  <c r="J1516" i="3" s="1"/>
  <c r="I1590" i="3"/>
  <c r="J1590" i="3" s="1"/>
  <c r="I63" i="3"/>
  <c r="J63" i="3" s="1"/>
  <c r="I1263" i="3"/>
  <c r="J1263" i="3" s="1"/>
  <c r="I1752" i="3"/>
  <c r="J1752" i="3" s="1"/>
  <c r="I1717" i="3"/>
  <c r="J1717" i="3" s="1"/>
  <c r="I736" i="3"/>
  <c r="J736" i="3" s="1"/>
  <c r="I1004" i="3"/>
  <c r="J1004" i="3" s="1"/>
  <c r="I1703" i="3"/>
  <c r="J1703" i="3" s="1"/>
  <c r="I576" i="3"/>
  <c r="J576" i="3" s="1"/>
  <c r="I1003" i="3"/>
  <c r="J1003" i="3" s="1"/>
  <c r="I221" i="3"/>
  <c r="J221" i="3" s="1"/>
  <c r="I688" i="3"/>
  <c r="J688" i="3" s="1"/>
  <c r="I1589" i="3"/>
  <c r="J1589" i="3" s="1"/>
  <c r="I1434" i="3"/>
  <c r="J1434" i="3" s="1"/>
  <c r="I376" i="3"/>
  <c r="J376" i="3" s="1"/>
  <c r="I904" i="3"/>
  <c r="J904" i="3" s="1"/>
  <c r="I417" i="3"/>
  <c r="J417" i="3" s="1"/>
  <c r="I81" i="3"/>
  <c r="J81" i="3" s="1"/>
  <c r="I486" i="3"/>
  <c r="J486" i="3" s="1"/>
  <c r="I974" i="3"/>
  <c r="J974" i="3" s="1"/>
  <c r="I375" i="3"/>
  <c r="J375" i="3" s="1"/>
  <c r="I890" i="3"/>
  <c r="J890" i="3" s="1"/>
  <c r="I1002" i="3"/>
  <c r="J1002" i="3" s="1"/>
  <c r="I348" i="3"/>
  <c r="J348" i="3" s="1"/>
  <c r="I1222" i="3"/>
  <c r="J1222" i="3" s="1"/>
  <c r="I784" i="3"/>
  <c r="J784" i="3" s="1"/>
  <c r="I49" i="3"/>
  <c r="J49" i="3" s="1"/>
  <c r="I1716" i="3"/>
  <c r="J1716" i="3" s="1"/>
  <c r="I1076" i="3"/>
  <c r="J1076" i="3" s="1"/>
  <c r="I276" i="3"/>
  <c r="J276" i="3" s="1"/>
  <c r="I871" i="3"/>
  <c r="J871" i="3" s="1"/>
  <c r="I1296" i="3"/>
  <c r="J1296" i="3" s="1"/>
  <c r="I1030" i="3"/>
  <c r="J1030" i="3" s="1"/>
  <c r="I469" i="3"/>
  <c r="J469" i="3" s="1"/>
  <c r="I468" i="3"/>
  <c r="J468" i="3" s="1"/>
  <c r="I181" i="3"/>
  <c r="J181" i="3" s="1"/>
  <c r="I147" i="3"/>
  <c r="J147" i="3" s="1"/>
  <c r="I556" i="3"/>
  <c r="J556" i="3" s="1"/>
  <c r="I870" i="3"/>
  <c r="J870" i="3" s="1"/>
  <c r="I1001" i="3"/>
  <c r="J1001" i="3" s="1"/>
  <c r="I456" i="3"/>
  <c r="J456" i="3" s="1"/>
  <c r="I13" i="3"/>
  <c r="J13" i="3" s="1"/>
  <c r="I426" i="3"/>
  <c r="J426" i="3" s="1"/>
  <c r="I575" i="3"/>
  <c r="J575" i="3" s="1"/>
  <c r="I699" i="3"/>
  <c r="J699" i="3" s="1"/>
</calcChain>
</file>

<file path=xl/sharedStrings.xml><?xml version="1.0" encoding="utf-8"?>
<sst xmlns="http://schemas.openxmlformats.org/spreadsheetml/2006/main" count="10711" uniqueCount="1984">
  <si>
    <t>Nro. Factura</t>
  </si>
  <si>
    <t>Fecha</t>
  </si>
  <si>
    <t>Nombre Cliente</t>
  </si>
  <si>
    <t>NombreProducto</t>
  </si>
  <si>
    <t>Cantidad</t>
  </si>
  <si>
    <t>Precio</t>
  </si>
  <si>
    <t>Total</t>
  </si>
  <si>
    <t>Nombre Vendedor</t>
  </si>
  <si>
    <t>Zona</t>
  </si>
  <si>
    <t>Fact0001</t>
  </si>
  <si>
    <t>Evelyn Diaz</t>
  </si>
  <si>
    <t>Tarta de azúcar</t>
  </si>
  <si>
    <t>VE001</t>
  </si>
  <si>
    <t>Luis Jimenez</t>
  </si>
  <si>
    <t>Z001</t>
  </si>
  <si>
    <t>Fact0002</t>
  </si>
  <si>
    <t>Manuel Toro</t>
  </si>
  <si>
    <t>Buey Mishi Kobe</t>
  </si>
  <si>
    <t>Fact0003</t>
  </si>
  <si>
    <t>Manuela Casadiegos</t>
  </si>
  <si>
    <t>Sirope de arce</t>
  </si>
  <si>
    <t>Fact0004</t>
  </si>
  <si>
    <t>Julian Duque</t>
  </si>
  <si>
    <t>Caracoles de Borgoña</t>
  </si>
  <si>
    <t>VE004</t>
  </si>
  <si>
    <t>Carlos Romero</t>
  </si>
  <si>
    <t>Z004</t>
  </si>
  <si>
    <t>Fact0005</t>
  </si>
  <si>
    <t>Elisa Mota</t>
  </si>
  <si>
    <t>Escabeche de arenque</t>
  </si>
  <si>
    <t>VE002</t>
  </si>
  <si>
    <t>Hector Rico</t>
  </si>
  <si>
    <t>Z002</t>
  </si>
  <si>
    <t>Fact0006</t>
  </si>
  <si>
    <t>Tatiana Arango</t>
  </si>
  <si>
    <t>VE007</t>
  </si>
  <si>
    <t>Jose Alvares</t>
  </si>
  <si>
    <t>Z007</t>
  </si>
  <si>
    <t>Fact0007</t>
  </si>
  <si>
    <t>Daniel Ospina</t>
  </si>
  <si>
    <t>Mezcla Gumbo del chef Anton</t>
  </si>
  <si>
    <t>Fact0008</t>
  </si>
  <si>
    <t>Carolina Cano</t>
  </si>
  <si>
    <t>Salsa de soja baja en sodio</t>
  </si>
  <si>
    <t>VE006</t>
  </si>
  <si>
    <t>Elvia Perez</t>
  </si>
  <si>
    <t>Z006</t>
  </si>
  <si>
    <t>Fact0009</t>
  </si>
  <si>
    <t>Elena Perez</t>
  </si>
  <si>
    <t>Barras de pan de Escocia</t>
  </si>
  <si>
    <t>Fact0010</t>
  </si>
  <si>
    <t>Alberto Peláez</t>
  </si>
  <si>
    <t>Cordero Alice Springs</t>
  </si>
  <si>
    <t>Fact0011</t>
  </si>
  <si>
    <t>Dinara Lopez</t>
  </si>
  <si>
    <t>Manzanas secas Manjimup</t>
  </si>
  <si>
    <t>VE003</t>
  </si>
  <si>
    <t>Elena Rojas</t>
  </si>
  <si>
    <t>Z003</t>
  </si>
  <si>
    <t>Fact0012</t>
  </si>
  <si>
    <t>Queso Cabrales</t>
  </si>
  <si>
    <t>Fact0013</t>
  </si>
  <si>
    <t>Jose Carmona</t>
  </si>
  <si>
    <t>Queso gorgonzola Telino</t>
  </si>
  <si>
    <t>Fact0014</t>
  </si>
  <si>
    <t>Melisa Uribe</t>
  </si>
  <si>
    <t>Fact0015</t>
  </si>
  <si>
    <t>Salmón ahumado Gravad</t>
  </si>
  <si>
    <t>Fact0016</t>
  </si>
  <si>
    <t>Monica Castro</t>
  </si>
  <si>
    <t>Fact0017</t>
  </si>
  <si>
    <t>Estefania Villegas</t>
  </si>
  <si>
    <t>Langostinos tigre Carnarvon</t>
  </si>
  <si>
    <t>Fact0018</t>
  </si>
  <si>
    <t>Virginia Saldarriaga</t>
  </si>
  <si>
    <t>Tallarines de Singapur</t>
  </si>
  <si>
    <t>Fact0019</t>
  </si>
  <si>
    <t>Miguel Suarez</t>
  </si>
  <si>
    <t>Cerveza tibetana Barley</t>
  </si>
  <si>
    <t>Fact0020</t>
  </si>
  <si>
    <t>Jessica Marquez</t>
  </si>
  <si>
    <t>Salsa de arándanos Northwoods</t>
  </si>
  <si>
    <t>Fact0021</t>
  </si>
  <si>
    <t>Alexandra Guerrero</t>
  </si>
  <si>
    <t>Especias picantes de Luisiana</t>
  </si>
  <si>
    <t>Fact0022</t>
  </si>
  <si>
    <t>Carmen Uribe</t>
  </si>
  <si>
    <t>Regaliz</t>
  </si>
  <si>
    <t>Fact0023</t>
  </si>
  <si>
    <t>Arenque blanco del noroeste</t>
  </si>
  <si>
    <t>Fact0024</t>
  </si>
  <si>
    <t>Angela Alzate</t>
  </si>
  <si>
    <t>Cerveza negra Steeleye</t>
  </si>
  <si>
    <t>Fact0025</t>
  </si>
  <si>
    <t>Karina Jimenez</t>
  </si>
  <si>
    <t>Fact0026</t>
  </si>
  <si>
    <t>Marcela De santis</t>
  </si>
  <si>
    <t>Crema de almejas estilo Nueva Inglaterra</t>
  </si>
  <si>
    <t>Fact0027</t>
  </si>
  <si>
    <t>Alejandra Florez</t>
  </si>
  <si>
    <t>Cuajada de judías</t>
  </si>
  <si>
    <t>Fact0028</t>
  </si>
  <si>
    <t>Dalia Lemos</t>
  </si>
  <si>
    <t>Col fermentada Rössle</t>
  </si>
  <si>
    <t>Fact0029</t>
  </si>
  <si>
    <t>Carlos Gomez</t>
  </si>
  <si>
    <t>Fact0030</t>
  </si>
  <si>
    <t>Andrés Peláez</t>
  </si>
  <si>
    <t>Salsa de pimiento picante de Luisiana</t>
  </si>
  <si>
    <t>Fact0031</t>
  </si>
  <si>
    <t>Cerveza Sasquatch</t>
  </si>
  <si>
    <t>Fact0032</t>
  </si>
  <si>
    <t>Melina Acevedo</t>
  </si>
  <si>
    <t>Salchicha Thüringer</t>
  </si>
  <si>
    <t>Fact0033</t>
  </si>
  <si>
    <t>Santiago Jaramillo</t>
  </si>
  <si>
    <t>Raviolis Angelo</t>
  </si>
  <si>
    <t>Fact0034</t>
  </si>
  <si>
    <t>Sandra Cano</t>
  </si>
  <si>
    <t>Fact0035</t>
  </si>
  <si>
    <t>Angelina Pulgarin</t>
  </si>
  <si>
    <t>Fact0036</t>
  </si>
  <si>
    <t>Fact0037</t>
  </si>
  <si>
    <t>Postre de merengue Pavlova</t>
  </si>
  <si>
    <t>VE005</t>
  </si>
  <si>
    <t>Maritza Sanoja</t>
  </si>
  <si>
    <t>Z005</t>
  </si>
  <si>
    <t>Fact0038</t>
  </si>
  <si>
    <t>Ana Jaramillo</t>
  </si>
  <si>
    <t>Fact0039</t>
  </si>
  <si>
    <t>Cerveza Klosterbier Rhönbräu</t>
  </si>
  <si>
    <t>Fact0040</t>
  </si>
  <si>
    <t>David Jaramillo</t>
  </si>
  <si>
    <t>Fact0041</t>
  </si>
  <si>
    <t>Sirope de regaliz</t>
  </si>
  <si>
    <t>Fact0042</t>
  </si>
  <si>
    <t>Lucero Diaz</t>
  </si>
  <si>
    <t>Fact0043</t>
  </si>
  <si>
    <t>Sergio Posada</t>
  </si>
  <si>
    <t>Licor Cloudberry</t>
  </si>
  <si>
    <t>Fact0044</t>
  </si>
  <si>
    <t>Adriana Hoyos</t>
  </si>
  <si>
    <t>Cerveza Laughing Lumberjack</t>
  </si>
  <si>
    <t>Fact0045</t>
  </si>
  <si>
    <t>Fact0046</t>
  </si>
  <si>
    <t>Felipe Arango</t>
  </si>
  <si>
    <t>Fact0047</t>
  </si>
  <si>
    <t>Karla Molina</t>
  </si>
  <si>
    <t>Fact0048</t>
  </si>
  <si>
    <t>Camilo Berrio</t>
  </si>
  <si>
    <t>Fact0049</t>
  </si>
  <si>
    <t>Queso Gudbrandsdals</t>
  </si>
  <si>
    <t>Fact0050</t>
  </si>
  <si>
    <t>Santiago Betancurt</t>
  </si>
  <si>
    <t>Fact0051</t>
  </si>
  <si>
    <t>Jeronimo Burgos</t>
  </si>
  <si>
    <t>Pan de centeno crujiente estilo Gustaf's</t>
  </si>
  <si>
    <t>Fact0052</t>
  </si>
  <si>
    <t>Carne de cangrejo de Boston</t>
  </si>
  <si>
    <t>Fact0053</t>
  </si>
  <si>
    <t>Sebastian Carmona</t>
  </si>
  <si>
    <t>Crema de chocolate y nueces NuNuCa</t>
  </si>
  <si>
    <t>Fact0054</t>
  </si>
  <si>
    <t>Fact0055</t>
  </si>
  <si>
    <t>Amalia Gutierrez</t>
  </si>
  <si>
    <t>Galletas Zaanse</t>
  </si>
  <si>
    <t>Fact0056</t>
  </si>
  <si>
    <t>Diana Caro</t>
  </si>
  <si>
    <t>Fact0057</t>
  </si>
  <si>
    <t>Juan Hernandez</t>
  </si>
  <si>
    <t>Mermelada de Sir Rodney's</t>
  </si>
  <si>
    <t>Fact0058</t>
  </si>
  <si>
    <t>Fact0059</t>
  </si>
  <si>
    <t>Pamela Serna</t>
  </si>
  <si>
    <t>Cerveza Outback</t>
  </si>
  <si>
    <t>Fact0060</t>
  </si>
  <si>
    <t>Café de Malasia</t>
  </si>
  <si>
    <t>Fact0061</t>
  </si>
  <si>
    <t>Brenda Aguirre</t>
  </si>
  <si>
    <t>Azúcar negra Malacca</t>
  </si>
  <si>
    <t>Fact0062</t>
  </si>
  <si>
    <t>Gnocchi de la abuela Alicia</t>
  </si>
  <si>
    <t>Fact0063</t>
  </si>
  <si>
    <t>Julieth Osorio</t>
  </si>
  <si>
    <t>Fact0064</t>
  </si>
  <si>
    <t>Fact0065</t>
  </si>
  <si>
    <t>Mermelada de grosellas de la abuela</t>
  </si>
  <si>
    <t>Fact0066</t>
  </si>
  <si>
    <t>Fact0067</t>
  </si>
  <si>
    <t>Empanada de carne</t>
  </si>
  <si>
    <t>Fact0068</t>
  </si>
  <si>
    <t>Camila Dominguez</t>
  </si>
  <si>
    <t>Fact0069</t>
  </si>
  <si>
    <t>Guillermo Fernandez</t>
  </si>
  <si>
    <t>Té Dharamsala</t>
  </si>
  <si>
    <t>Fact0070</t>
  </si>
  <si>
    <t>Fact0071</t>
  </si>
  <si>
    <t>Juan Arango</t>
  </si>
  <si>
    <t>Fact0072</t>
  </si>
  <si>
    <t>Elena Garces</t>
  </si>
  <si>
    <t>Vino Côte de Blaye</t>
  </si>
  <si>
    <t>Fact0073</t>
  </si>
  <si>
    <t>Catalina Osorio</t>
  </si>
  <si>
    <t>Algas Konbu</t>
  </si>
  <si>
    <t>Fact0074</t>
  </si>
  <si>
    <t>Juliana Castrillón</t>
  </si>
  <si>
    <t>Caviar rojo</t>
  </si>
  <si>
    <t>Fact0075</t>
  </si>
  <si>
    <t>Fact0076</t>
  </si>
  <si>
    <t>Fact0077</t>
  </si>
  <si>
    <t>Felipe Girando</t>
  </si>
  <si>
    <t>Pastas de té de chocolate</t>
  </si>
  <si>
    <t>Fact0078</t>
  </si>
  <si>
    <t>Bollos de Sir Rodney's</t>
  </si>
  <si>
    <t>Fact0079</t>
  </si>
  <si>
    <t>Gonzalo Betancur</t>
  </si>
  <si>
    <t>Queso Manchego La Pastora</t>
  </si>
  <si>
    <t>Fact0080</t>
  </si>
  <si>
    <t>Carlos Posada</t>
  </si>
  <si>
    <t>Chocolate blanco</t>
  </si>
  <si>
    <t>Fact0081</t>
  </si>
  <si>
    <t>Antonio Merizalde</t>
  </si>
  <si>
    <t>Fact0082</t>
  </si>
  <si>
    <t>Fact0083</t>
  </si>
  <si>
    <t>Pablo Rojas</t>
  </si>
  <si>
    <t>Especias Cajun del chef Anton</t>
  </si>
  <si>
    <t>Fact0084</t>
  </si>
  <si>
    <t>Lina Villamizar</t>
  </si>
  <si>
    <t>Fact0085</t>
  </si>
  <si>
    <t>Fact0086</t>
  </si>
  <si>
    <t>Fact0087</t>
  </si>
  <si>
    <t>Fact0088</t>
  </si>
  <si>
    <t>Barbara Henao</t>
  </si>
  <si>
    <t>Fact0089</t>
  </si>
  <si>
    <t>Sofia Marulanda</t>
  </si>
  <si>
    <t>Fact0090</t>
  </si>
  <si>
    <t>Mariana Gomez</t>
  </si>
  <si>
    <t>Fact0091</t>
  </si>
  <si>
    <t>Fact0092</t>
  </si>
  <si>
    <t>Fact0093</t>
  </si>
  <si>
    <t>Hilda Rodriguez</t>
  </si>
  <si>
    <t>Fact0094</t>
  </si>
  <si>
    <t>Jorge Zea</t>
  </si>
  <si>
    <t>Fact0095</t>
  </si>
  <si>
    <t>Monica Arango</t>
  </si>
  <si>
    <t>Crema de queso Fløtemys</t>
  </si>
  <si>
    <t>Fact0096</t>
  </si>
  <si>
    <t>Fact0097</t>
  </si>
  <si>
    <t>Francisco Arias</t>
  </si>
  <si>
    <t>Fact0098</t>
  </si>
  <si>
    <t>Cereales para Filo</t>
  </si>
  <si>
    <t>Fact0099</t>
  </si>
  <si>
    <t>Isabel Salamanca</t>
  </si>
  <si>
    <t>Fact0100</t>
  </si>
  <si>
    <t>Jacobo Bustos</t>
  </si>
  <si>
    <t>Fact0101</t>
  </si>
  <si>
    <t>Salsa verde original Frankfurter</t>
  </si>
  <si>
    <t>Fact0102</t>
  </si>
  <si>
    <t>Peras secas orgánicas del tío Bob</t>
  </si>
  <si>
    <t>Fact0103</t>
  </si>
  <si>
    <t>Fact0104</t>
  </si>
  <si>
    <t>Chocolate Schoggi</t>
  </si>
  <si>
    <t>Fact0105</t>
  </si>
  <si>
    <t>Licor verde Chartreuse</t>
  </si>
  <si>
    <t>Fact0106</t>
  </si>
  <si>
    <t>Fact0107</t>
  </si>
  <si>
    <t>Pez espada</t>
  </si>
  <si>
    <t>Fact0108</t>
  </si>
  <si>
    <t>Fact0109</t>
  </si>
  <si>
    <t>Arenque salado</t>
  </si>
  <si>
    <t>Fact0110</t>
  </si>
  <si>
    <t>Fact0111</t>
  </si>
  <si>
    <t>Fact0112</t>
  </si>
  <si>
    <t>Fact0113</t>
  </si>
  <si>
    <t>Fact0114</t>
  </si>
  <si>
    <t>Fact0115</t>
  </si>
  <si>
    <t>Paula Palacio</t>
  </si>
  <si>
    <t>Fact0116</t>
  </si>
  <si>
    <t>Pan fino</t>
  </si>
  <si>
    <t>Fact0117</t>
  </si>
  <si>
    <t>Fact0118</t>
  </si>
  <si>
    <t>Raclet de queso Courdavault</t>
  </si>
  <si>
    <t>Fact0119</t>
  </si>
  <si>
    <t>Samuel Rico</t>
  </si>
  <si>
    <t>Fact0120</t>
  </si>
  <si>
    <t>Natalia Aristizabal</t>
  </si>
  <si>
    <t>Fact0121</t>
  </si>
  <si>
    <t>Leonardo Vasquez</t>
  </si>
  <si>
    <t>Paté chino</t>
  </si>
  <si>
    <t>Fact0122</t>
  </si>
  <si>
    <t>Gustavo Mendez</t>
  </si>
  <si>
    <t>Fact0123</t>
  </si>
  <si>
    <t>Fact0124</t>
  </si>
  <si>
    <t>Refresco Guaraná Fantástica</t>
  </si>
  <si>
    <t>Fact0125</t>
  </si>
  <si>
    <t>Karen Restrepo</t>
  </si>
  <si>
    <t>Fact0126</t>
  </si>
  <si>
    <t>Fact0127</t>
  </si>
  <si>
    <t>Fact0128</t>
  </si>
  <si>
    <t>Mauricio Arango</t>
  </si>
  <si>
    <t>Fact0129</t>
  </si>
  <si>
    <t>Fact0130</t>
  </si>
  <si>
    <t>Alicia Perez</t>
  </si>
  <si>
    <t>Fact0131</t>
  </si>
  <si>
    <t>Fact0132</t>
  </si>
  <si>
    <t>Fact0133</t>
  </si>
  <si>
    <t>Lisa Guerra</t>
  </si>
  <si>
    <t>Fact0134</t>
  </si>
  <si>
    <t>Rafael Cortes</t>
  </si>
  <si>
    <t>Fact0135</t>
  </si>
  <si>
    <t>Fact0136</t>
  </si>
  <si>
    <t>Fact0137</t>
  </si>
  <si>
    <t>Fact0138</t>
  </si>
  <si>
    <t>Gloria Tamayo</t>
  </si>
  <si>
    <t>Queso de cabra</t>
  </si>
  <si>
    <t>Fact0139</t>
  </si>
  <si>
    <t>Fact0140</t>
  </si>
  <si>
    <t>Fact0141</t>
  </si>
  <si>
    <t>Gabriel Rodas</t>
  </si>
  <si>
    <t>Bollos de pan de Wimmer</t>
  </si>
  <si>
    <t>Fact0142</t>
  </si>
  <si>
    <t>Fact0143</t>
  </si>
  <si>
    <t>Fact0144</t>
  </si>
  <si>
    <t>Miguel Sanchez</t>
  </si>
  <si>
    <t>Fact0145</t>
  </si>
  <si>
    <t>Fact0146</t>
  </si>
  <si>
    <t>Alejandro Simanca</t>
  </si>
  <si>
    <t>Fact0147</t>
  </si>
  <si>
    <t>Fact0148</t>
  </si>
  <si>
    <t>Andrea Carmona</t>
  </si>
  <si>
    <t>Fact0149</t>
  </si>
  <si>
    <t>Fact0150</t>
  </si>
  <si>
    <t>Fact0151</t>
  </si>
  <si>
    <t>Fact0152</t>
  </si>
  <si>
    <t>Fact0153</t>
  </si>
  <si>
    <t>Fact0154</t>
  </si>
  <si>
    <t>Fact0155</t>
  </si>
  <si>
    <t>Fact0156</t>
  </si>
  <si>
    <t>Fact0157</t>
  </si>
  <si>
    <t>Fact0158</t>
  </si>
  <si>
    <t>Empanada de cerdo</t>
  </si>
  <si>
    <t>Fact0159</t>
  </si>
  <si>
    <t>Esteban Giraldo</t>
  </si>
  <si>
    <t>Fact0160</t>
  </si>
  <si>
    <t>Fact0161</t>
  </si>
  <si>
    <t>Fact0162</t>
  </si>
  <si>
    <t>Fact0163</t>
  </si>
  <si>
    <t>Fact0164</t>
  </si>
  <si>
    <t>Fact0165</t>
  </si>
  <si>
    <t>Fact0166</t>
  </si>
  <si>
    <t>Fact0167</t>
  </si>
  <si>
    <t>Fact0168</t>
  </si>
  <si>
    <t>Fact0169</t>
  </si>
  <si>
    <t>Fact0170</t>
  </si>
  <si>
    <t>Fact0171</t>
  </si>
  <si>
    <t>Daniela Franco</t>
  </si>
  <si>
    <t>Fact0172</t>
  </si>
  <si>
    <t>Fact0173</t>
  </si>
  <si>
    <t>Fact0174</t>
  </si>
  <si>
    <t>Fact0175</t>
  </si>
  <si>
    <t>Fact0176</t>
  </si>
  <si>
    <t>Fact0177</t>
  </si>
  <si>
    <t>Fact0178</t>
  </si>
  <si>
    <t>Maria Lema</t>
  </si>
  <si>
    <t>Fact0179</t>
  </si>
  <si>
    <t>Fact0180</t>
  </si>
  <si>
    <t>Oscar Cifuentes</t>
  </si>
  <si>
    <t>Fact0181</t>
  </si>
  <si>
    <t>Fact0182</t>
  </si>
  <si>
    <t>Fact0183</t>
  </si>
  <si>
    <t>Fact0184</t>
  </si>
  <si>
    <t>Fact0185</t>
  </si>
  <si>
    <t>Fact0186</t>
  </si>
  <si>
    <t>Queso de soja Longlife</t>
  </si>
  <si>
    <t>Fact0187</t>
  </si>
  <si>
    <t>Stepania Zapata</t>
  </si>
  <si>
    <t>Fact0188</t>
  </si>
  <si>
    <t>Fact0189</t>
  </si>
  <si>
    <t>Fact0190</t>
  </si>
  <si>
    <t>Fact0191</t>
  </si>
  <si>
    <t>Fact0192</t>
  </si>
  <si>
    <t>Fact0193</t>
  </si>
  <si>
    <t>Jesus Bermudez</t>
  </si>
  <si>
    <t>Fact0194</t>
  </si>
  <si>
    <t>Fact0195</t>
  </si>
  <si>
    <t>Fact0196</t>
  </si>
  <si>
    <t>Fact0197</t>
  </si>
  <si>
    <t>Ana Maria Rodríguez</t>
  </si>
  <si>
    <t>Fact0198</t>
  </si>
  <si>
    <t>Sara Vallejo</t>
  </si>
  <si>
    <t>Fact0199</t>
  </si>
  <si>
    <t>Susana Ruiz</t>
  </si>
  <si>
    <t>Fact0200</t>
  </si>
  <si>
    <t>Fact0201</t>
  </si>
  <si>
    <t>Fact0202</t>
  </si>
  <si>
    <t>Fact0203</t>
  </si>
  <si>
    <t>Fact0204</t>
  </si>
  <si>
    <t>Fact0205</t>
  </si>
  <si>
    <t>Fact0206</t>
  </si>
  <si>
    <t>Fact0207</t>
  </si>
  <si>
    <t>Fact0208</t>
  </si>
  <si>
    <t>Fact0209</t>
  </si>
  <si>
    <t>Fact0210</t>
  </si>
  <si>
    <t>Luisa Granda</t>
  </si>
  <si>
    <t>Fact0211</t>
  </si>
  <si>
    <t>Fact0212</t>
  </si>
  <si>
    <t>Fact0213</t>
  </si>
  <si>
    <t>Chocolate holandés</t>
  </si>
  <si>
    <t>Fact0214</t>
  </si>
  <si>
    <t>Fact0215</t>
  </si>
  <si>
    <t>Fact0216</t>
  </si>
  <si>
    <t>Fact0217</t>
  </si>
  <si>
    <t>Fact0218</t>
  </si>
  <si>
    <t>Fact0219</t>
  </si>
  <si>
    <t>Fact0220</t>
  </si>
  <si>
    <t>Camembert Pierrot</t>
  </si>
  <si>
    <t>Fact0221</t>
  </si>
  <si>
    <t>Fact0222</t>
  </si>
  <si>
    <t>Fact0223</t>
  </si>
  <si>
    <t>Fact0224</t>
  </si>
  <si>
    <t>Fact0225</t>
  </si>
  <si>
    <t>Fact0226</t>
  </si>
  <si>
    <t>Fact0227</t>
  </si>
  <si>
    <t>Fact0228</t>
  </si>
  <si>
    <t>Fact0229</t>
  </si>
  <si>
    <t>Jorge Idarraga</t>
  </si>
  <si>
    <t>Fact0230</t>
  </si>
  <si>
    <t>Fact0231</t>
  </si>
  <si>
    <t>Ositos de goma Gumbär</t>
  </si>
  <si>
    <t>Fact0232</t>
  </si>
  <si>
    <t>Fact0233</t>
  </si>
  <si>
    <t>Fact0234</t>
  </si>
  <si>
    <t>Fact0235</t>
  </si>
  <si>
    <t>Fact0236</t>
  </si>
  <si>
    <t>Patricia Diez</t>
  </si>
  <si>
    <t>Fact0237</t>
  </si>
  <si>
    <t>Fact0238</t>
  </si>
  <si>
    <t>Fact0239</t>
  </si>
  <si>
    <t>Fact0240</t>
  </si>
  <si>
    <t>Queso Mozzarella Giovanni</t>
  </si>
  <si>
    <t>Fact0241</t>
  </si>
  <si>
    <t>Fact0242</t>
  </si>
  <si>
    <t>Fact0243</t>
  </si>
  <si>
    <t>Fact0244</t>
  </si>
  <si>
    <t>Fact0245</t>
  </si>
  <si>
    <t>Fact0246</t>
  </si>
  <si>
    <t>Fact0247</t>
  </si>
  <si>
    <t>Fact0248</t>
  </si>
  <si>
    <t>Fact0249</t>
  </si>
  <si>
    <t>Fact0250</t>
  </si>
  <si>
    <t>Fact0251</t>
  </si>
  <si>
    <t>Fact0252</t>
  </si>
  <si>
    <t>Fact0253</t>
  </si>
  <si>
    <t>Fact0254</t>
  </si>
  <si>
    <t>Fact0255</t>
  </si>
  <si>
    <t>Fact0256</t>
  </si>
  <si>
    <t>Fact0257</t>
  </si>
  <si>
    <t>Fact0258</t>
  </si>
  <si>
    <t>Fact0259</t>
  </si>
  <si>
    <t>Fact0260</t>
  </si>
  <si>
    <t>Fact0261</t>
  </si>
  <si>
    <t>Fact0262</t>
  </si>
  <si>
    <t>Fact0263</t>
  </si>
  <si>
    <t>Fact0264</t>
  </si>
  <si>
    <t>Fact0265</t>
  </si>
  <si>
    <t>Fact0266</t>
  </si>
  <si>
    <t>Raquel Medina</t>
  </si>
  <si>
    <t>Fact0267</t>
  </si>
  <si>
    <t>Fact0268</t>
  </si>
  <si>
    <t>Fact0269</t>
  </si>
  <si>
    <t>Fact0270</t>
  </si>
  <si>
    <t>Fact0271</t>
  </si>
  <si>
    <t>Fact0272</t>
  </si>
  <si>
    <t>Fact0273</t>
  </si>
  <si>
    <t>Fact0274</t>
  </si>
  <si>
    <t>Fact0275</t>
  </si>
  <si>
    <t>Fact0276</t>
  </si>
  <si>
    <t>Fact0277</t>
  </si>
  <si>
    <t>Fact0278</t>
  </si>
  <si>
    <t>Fact0279</t>
  </si>
  <si>
    <t>Fact0280</t>
  </si>
  <si>
    <t>Fact0281</t>
  </si>
  <si>
    <t>Fact0282</t>
  </si>
  <si>
    <t>Fact0283</t>
  </si>
  <si>
    <t>Fact0284</t>
  </si>
  <si>
    <t>Fact0285</t>
  </si>
  <si>
    <t>Fact0286</t>
  </si>
  <si>
    <t>Fact0287</t>
  </si>
  <si>
    <t>Eliana Ramirez</t>
  </si>
  <si>
    <t>Fact0288</t>
  </si>
  <si>
    <t>Tammy Mendez</t>
  </si>
  <si>
    <t>Fact0289</t>
  </si>
  <si>
    <t>Fact0290</t>
  </si>
  <si>
    <t>Fact0291</t>
  </si>
  <si>
    <t>Fact0292</t>
  </si>
  <si>
    <t>Luisa Sierra</t>
  </si>
  <si>
    <t>Fact0293</t>
  </si>
  <si>
    <t>Fact0294</t>
  </si>
  <si>
    <t>Fact0295</t>
  </si>
  <si>
    <t>Fact0296</t>
  </si>
  <si>
    <t>Fact0297</t>
  </si>
  <si>
    <t>Fact0298</t>
  </si>
  <si>
    <t>Fact0299</t>
  </si>
  <si>
    <t>Fact0300</t>
  </si>
  <si>
    <t>Fact0301</t>
  </si>
  <si>
    <t>Fact0302</t>
  </si>
  <si>
    <t>Queso Mascarpone Fabioli</t>
  </si>
  <si>
    <t>Fact0303</t>
  </si>
  <si>
    <t>Fact0304</t>
  </si>
  <si>
    <t>Fact0305</t>
  </si>
  <si>
    <t>Fact0306</t>
  </si>
  <si>
    <t>Fact0307</t>
  </si>
  <si>
    <t>Cathy Higuita</t>
  </si>
  <si>
    <t>Fact0308</t>
  </si>
  <si>
    <t>Fact0309</t>
  </si>
  <si>
    <t>Fact0310</t>
  </si>
  <si>
    <t>Fact0311</t>
  </si>
  <si>
    <t>Fact0312</t>
  </si>
  <si>
    <t>Fact0313</t>
  </si>
  <si>
    <t>Fact0314</t>
  </si>
  <si>
    <t>Fact0315</t>
  </si>
  <si>
    <t>Fact0316</t>
  </si>
  <si>
    <t>Fact0317</t>
  </si>
  <si>
    <t>Fact0318</t>
  </si>
  <si>
    <t>Fact0319</t>
  </si>
  <si>
    <t>Fact0320</t>
  </si>
  <si>
    <t>Fact0321</t>
  </si>
  <si>
    <t>Fact0322</t>
  </si>
  <si>
    <t>Fact0323</t>
  </si>
  <si>
    <t>Fact0324</t>
  </si>
  <si>
    <t>Fact0325</t>
  </si>
  <si>
    <t>Fact0326</t>
  </si>
  <si>
    <t>Fact0327</t>
  </si>
  <si>
    <t>Fact0328</t>
  </si>
  <si>
    <t>Fact0329</t>
  </si>
  <si>
    <t>Simón Gracía</t>
  </si>
  <si>
    <t>Fact0330</t>
  </si>
  <si>
    <t>Fact0331</t>
  </si>
  <si>
    <t>Fact0332</t>
  </si>
  <si>
    <t>Sandwich de vegetales</t>
  </si>
  <si>
    <t>Fact0333</t>
  </si>
  <si>
    <t>Fact0334</t>
  </si>
  <si>
    <t>Fact0335</t>
  </si>
  <si>
    <t>Fact0336</t>
  </si>
  <si>
    <t>Fact0337</t>
  </si>
  <si>
    <t>Fact0338</t>
  </si>
  <si>
    <t>Amalia Vergara</t>
  </si>
  <si>
    <t>Fact0339</t>
  </si>
  <si>
    <t>Fact0340</t>
  </si>
  <si>
    <t>Fact0341</t>
  </si>
  <si>
    <t>Fact0342</t>
  </si>
  <si>
    <t>Fact0343</t>
  </si>
  <si>
    <t>Fact0344</t>
  </si>
  <si>
    <t>Fact0345</t>
  </si>
  <si>
    <t>Fact0346</t>
  </si>
  <si>
    <t>Fact0347</t>
  </si>
  <si>
    <t>Fact0348</t>
  </si>
  <si>
    <t>Fact0349</t>
  </si>
  <si>
    <t>Fact0350</t>
  </si>
  <si>
    <t>Arenque ahumado</t>
  </si>
  <si>
    <t>Fact0351</t>
  </si>
  <si>
    <t>Fact0352</t>
  </si>
  <si>
    <t>Fact0353</t>
  </si>
  <si>
    <t>Fact0354</t>
  </si>
  <si>
    <t>Fact0355</t>
  </si>
  <si>
    <t>Fact0356</t>
  </si>
  <si>
    <t>Fact0357</t>
  </si>
  <si>
    <t>Fact0358</t>
  </si>
  <si>
    <t>Fact0359</t>
  </si>
  <si>
    <t>Fact0360</t>
  </si>
  <si>
    <t>Fact0361</t>
  </si>
  <si>
    <t>Fact0362</t>
  </si>
  <si>
    <t>Fact0363</t>
  </si>
  <si>
    <t>Fact0364</t>
  </si>
  <si>
    <t>Fact0365</t>
  </si>
  <si>
    <t>Fact0366</t>
  </si>
  <si>
    <t>Fact0367</t>
  </si>
  <si>
    <t>Fact0368</t>
  </si>
  <si>
    <t>Fact0369</t>
  </si>
  <si>
    <t>Fact0370</t>
  </si>
  <si>
    <t>Fact0371</t>
  </si>
  <si>
    <t>Fact0372</t>
  </si>
  <si>
    <t>Fact0373</t>
  </si>
  <si>
    <t>Fact0374</t>
  </si>
  <si>
    <t>Fact0375</t>
  </si>
  <si>
    <t>Fact0376</t>
  </si>
  <si>
    <t>Fact0377</t>
  </si>
  <si>
    <t>Fact0378</t>
  </si>
  <si>
    <t>Fact0379</t>
  </si>
  <si>
    <t>Fact0380</t>
  </si>
  <si>
    <t>Roberta Toledo</t>
  </si>
  <si>
    <t>Fact0381</t>
  </si>
  <si>
    <t>Fact0382</t>
  </si>
  <si>
    <t>Fact0383</t>
  </si>
  <si>
    <t>Fact0384</t>
  </si>
  <si>
    <t>Fact0385</t>
  </si>
  <si>
    <t>Fact0386</t>
  </si>
  <si>
    <t>Fact0387</t>
  </si>
  <si>
    <t>Fact0388</t>
  </si>
  <si>
    <t>Fact0389</t>
  </si>
  <si>
    <t>Fact0390</t>
  </si>
  <si>
    <t>Fact0391</t>
  </si>
  <si>
    <t>Fact0392</t>
  </si>
  <si>
    <t>Fact0393</t>
  </si>
  <si>
    <t>Fact0394</t>
  </si>
  <si>
    <t>Fact0395</t>
  </si>
  <si>
    <t>Tomas Ramirez</t>
  </si>
  <si>
    <t>Fact0396</t>
  </si>
  <si>
    <t>Fact0397</t>
  </si>
  <si>
    <t>Fact0398</t>
  </si>
  <si>
    <t>Fact0399</t>
  </si>
  <si>
    <t>Fact0400</t>
  </si>
  <si>
    <t>Fact0401</t>
  </si>
  <si>
    <t>Fact0402</t>
  </si>
  <si>
    <t>Fact0403</t>
  </si>
  <si>
    <t>Fact0404</t>
  </si>
  <si>
    <t>Fact0405</t>
  </si>
  <si>
    <t>Fact0406</t>
  </si>
  <si>
    <t>Fact0407</t>
  </si>
  <si>
    <t>Fact0408</t>
  </si>
  <si>
    <t>Fact0409</t>
  </si>
  <si>
    <t>Fact0410</t>
  </si>
  <si>
    <t>Fact0411</t>
  </si>
  <si>
    <t>Fact0412</t>
  </si>
  <si>
    <t>Fact0413</t>
  </si>
  <si>
    <t>Fact0414</t>
  </si>
  <si>
    <t>Fact0415</t>
  </si>
  <si>
    <t>Fact0416</t>
  </si>
  <si>
    <t>Fact0417</t>
  </si>
  <si>
    <t>Fact0418</t>
  </si>
  <si>
    <t>Fact0419</t>
  </si>
  <si>
    <t>Fact0420</t>
  </si>
  <si>
    <t>Fact0421</t>
  </si>
  <si>
    <t>Fact0422</t>
  </si>
  <si>
    <t>Fact0423</t>
  </si>
  <si>
    <t>Fact0424</t>
  </si>
  <si>
    <t>Fact0425</t>
  </si>
  <si>
    <t>Fact0426</t>
  </si>
  <si>
    <t>Fact0427</t>
  </si>
  <si>
    <t>Fact0428</t>
  </si>
  <si>
    <t>Fact0429</t>
  </si>
  <si>
    <t>Javier Santana</t>
  </si>
  <si>
    <t>Fact0430</t>
  </si>
  <si>
    <t>Fact0431</t>
  </si>
  <si>
    <t>Fact0432</t>
  </si>
  <si>
    <t>Fact0433</t>
  </si>
  <si>
    <t>Fact0434</t>
  </si>
  <si>
    <t>Fact0435</t>
  </si>
  <si>
    <t>Fact0436</t>
  </si>
  <si>
    <t>Fact0437</t>
  </si>
  <si>
    <t>Fact0438</t>
  </si>
  <si>
    <t>Fact0439</t>
  </si>
  <si>
    <t>Fact0440</t>
  </si>
  <si>
    <t>Fact0441</t>
  </si>
  <si>
    <t>Fact0442</t>
  </si>
  <si>
    <t>Fact0443</t>
  </si>
  <si>
    <t>Fact0444</t>
  </si>
  <si>
    <t>Fact0445</t>
  </si>
  <si>
    <t>Fact0446</t>
  </si>
  <si>
    <t>Fact0447</t>
  </si>
  <si>
    <t>Fact0448</t>
  </si>
  <si>
    <t>Fact0449</t>
  </si>
  <si>
    <t>Fact0450</t>
  </si>
  <si>
    <t>Fact0451</t>
  </si>
  <si>
    <t>Fact0452</t>
  </si>
  <si>
    <t>Fact0453</t>
  </si>
  <si>
    <t>Fact0454</t>
  </si>
  <si>
    <t>Fact0455</t>
  </si>
  <si>
    <t>Fact0456</t>
  </si>
  <si>
    <t>Fact0457</t>
  </si>
  <si>
    <t>Fact0458</t>
  </si>
  <si>
    <t>Fact0459</t>
  </si>
  <si>
    <t>Fact0460</t>
  </si>
  <si>
    <t>Fact0461</t>
  </si>
  <si>
    <t>Fact0462</t>
  </si>
  <si>
    <t>Fact0463</t>
  </si>
  <si>
    <t>Fact0464</t>
  </si>
  <si>
    <t>Fact0465</t>
  </si>
  <si>
    <t>Fact0466</t>
  </si>
  <si>
    <t>Fact0467</t>
  </si>
  <si>
    <t>Fact0468</t>
  </si>
  <si>
    <t>Fact0469</t>
  </si>
  <si>
    <t>Fact0470</t>
  </si>
  <si>
    <t>Fact0471</t>
  </si>
  <si>
    <t>Fact0472</t>
  </si>
  <si>
    <t>Fact0473</t>
  </si>
  <si>
    <t>Fact0474</t>
  </si>
  <si>
    <t>Fact0475</t>
  </si>
  <si>
    <t>Fact0476</t>
  </si>
  <si>
    <t>Fact0477</t>
  </si>
  <si>
    <t>Fact0478</t>
  </si>
  <si>
    <t>Fact0479</t>
  </si>
  <si>
    <t>Fact0480</t>
  </si>
  <si>
    <t>Fact0481</t>
  </si>
  <si>
    <t>Fact0482</t>
  </si>
  <si>
    <t>Fact0483</t>
  </si>
  <si>
    <t>Fact0484</t>
  </si>
  <si>
    <t>Fact0485</t>
  </si>
  <si>
    <t>Fact0486</t>
  </si>
  <si>
    <t>Fact0487</t>
  </si>
  <si>
    <t>Fact0488</t>
  </si>
  <si>
    <t>Fact0489</t>
  </si>
  <si>
    <t>Fact0490</t>
  </si>
  <si>
    <t>Fact0491</t>
  </si>
  <si>
    <t>Fact0492</t>
  </si>
  <si>
    <t>Fact0493</t>
  </si>
  <si>
    <t>Fact0494</t>
  </si>
  <si>
    <t>Fact0495</t>
  </si>
  <si>
    <t>Fact0496</t>
  </si>
  <si>
    <t>Fact0497</t>
  </si>
  <si>
    <t>Fact0498</t>
  </si>
  <si>
    <t>Fact0499</t>
  </si>
  <si>
    <t>Fact0500</t>
  </si>
  <si>
    <t>Fact0501</t>
  </si>
  <si>
    <t>Fact0502</t>
  </si>
  <si>
    <t>Fact0503</t>
  </si>
  <si>
    <t>Fact0504</t>
  </si>
  <si>
    <t>Fact0505</t>
  </si>
  <si>
    <t>Fact0506</t>
  </si>
  <si>
    <t>Fact0507</t>
  </si>
  <si>
    <t>Fact0508</t>
  </si>
  <si>
    <t>Fact0509</t>
  </si>
  <si>
    <t>Fact0510</t>
  </si>
  <si>
    <t>Fact0511</t>
  </si>
  <si>
    <t>Fact0512</t>
  </si>
  <si>
    <t>Fact0513</t>
  </si>
  <si>
    <t>Fact0514</t>
  </si>
  <si>
    <t>Fact0515</t>
  </si>
  <si>
    <t>Fact0516</t>
  </si>
  <si>
    <t>Fact0517</t>
  </si>
  <si>
    <t>Fact0518</t>
  </si>
  <si>
    <t>Fact0519</t>
  </si>
  <si>
    <t>Fact0520</t>
  </si>
  <si>
    <t>Fact0521</t>
  </si>
  <si>
    <t>Fact0522</t>
  </si>
  <si>
    <t>Fact0523</t>
  </si>
  <si>
    <t>Fact0524</t>
  </si>
  <si>
    <t>Fact0525</t>
  </si>
  <si>
    <t>Fact0526</t>
  </si>
  <si>
    <t>Fact0527</t>
  </si>
  <si>
    <t>Fact0528</t>
  </si>
  <si>
    <t>Fact0529</t>
  </si>
  <si>
    <t>Fact0530</t>
  </si>
  <si>
    <t>Fact0531</t>
  </si>
  <si>
    <t>Fact0532</t>
  </si>
  <si>
    <t>Fact0533</t>
  </si>
  <si>
    <t>Fact0534</t>
  </si>
  <si>
    <t>Fact0535</t>
  </si>
  <si>
    <t>Fact0536</t>
  </si>
  <si>
    <t>Fact0537</t>
  </si>
  <si>
    <t>Fact0538</t>
  </si>
  <si>
    <t>Fact0539</t>
  </si>
  <si>
    <t>Fact0540</t>
  </si>
  <si>
    <t>Fact0541</t>
  </si>
  <si>
    <t>Fact0542</t>
  </si>
  <si>
    <t>Fact0543</t>
  </si>
  <si>
    <t>Fact0544</t>
  </si>
  <si>
    <t>Fact0545</t>
  </si>
  <si>
    <t>Fact0546</t>
  </si>
  <si>
    <t>Fact0547</t>
  </si>
  <si>
    <t>Fact0548</t>
  </si>
  <si>
    <t>Fact0549</t>
  </si>
  <si>
    <t>Fact0550</t>
  </si>
  <si>
    <t>Fact0551</t>
  </si>
  <si>
    <t>Fact0552</t>
  </si>
  <si>
    <t>Fact0553</t>
  </si>
  <si>
    <t>Fact0554</t>
  </si>
  <si>
    <t>Fact0555</t>
  </si>
  <si>
    <t>Fact0556</t>
  </si>
  <si>
    <t>Fact0557</t>
  </si>
  <si>
    <t>Fact0558</t>
  </si>
  <si>
    <t>Fact0559</t>
  </si>
  <si>
    <t>Fact0560</t>
  </si>
  <si>
    <t>Fact0561</t>
  </si>
  <si>
    <t>Fact0562</t>
  </si>
  <si>
    <t>Fact0563</t>
  </si>
  <si>
    <t>Fact0564</t>
  </si>
  <si>
    <t>Fact0565</t>
  </si>
  <si>
    <t>Fact0566</t>
  </si>
  <si>
    <t>Fact0567</t>
  </si>
  <si>
    <t>Fact0568</t>
  </si>
  <si>
    <t>Fact0569</t>
  </si>
  <si>
    <t>Fact0570</t>
  </si>
  <si>
    <t>Fact0571</t>
  </si>
  <si>
    <t>Fact0572</t>
  </si>
  <si>
    <t>Fact0573</t>
  </si>
  <si>
    <t>Fact0574</t>
  </si>
  <si>
    <t>Fact0575</t>
  </si>
  <si>
    <t>Fact0576</t>
  </si>
  <si>
    <t>Fact0577</t>
  </si>
  <si>
    <t>Fact0578</t>
  </si>
  <si>
    <t>Fact0579</t>
  </si>
  <si>
    <t>Fact0580</t>
  </si>
  <si>
    <t>Fact0581</t>
  </si>
  <si>
    <t>Fact0582</t>
  </si>
  <si>
    <t>Fact0583</t>
  </si>
  <si>
    <t>Fact0584</t>
  </si>
  <si>
    <t>Fact0585</t>
  </si>
  <si>
    <t>Fact0586</t>
  </si>
  <si>
    <t>Fact0587</t>
  </si>
  <si>
    <t>Fact0588</t>
  </si>
  <si>
    <t>Fact0589</t>
  </si>
  <si>
    <t>Fact0590</t>
  </si>
  <si>
    <t>Fact0591</t>
  </si>
  <si>
    <t>Fact0592</t>
  </si>
  <si>
    <t>Fact0593</t>
  </si>
  <si>
    <t>Fact0594</t>
  </si>
  <si>
    <t>Fact0595</t>
  </si>
  <si>
    <t>Fact0596</t>
  </si>
  <si>
    <t>Fact0597</t>
  </si>
  <si>
    <t>Fact0598</t>
  </si>
  <si>
    <t>Fact0599</t>
  </si>
  <si>
    <t>Fact0600</t>
  </si>
  <si>
    <t>Fact0601</t>
  </si>
  <si>
    <t>Fact0602</t>
  </si>
  <si>
    <t>Fact0603</t>
  </si>
  <si>
    <t>Fact0604</t>
  </si>
  <si>
    <t>Fact0605</t>
  </si>
  <si>
    <t>Fact0606</t>
  </si>
  <si>
    <t>Fact0607</t>
  </si>
  <si>
    <t>Fact0608</t>
  </si>
  <si>
    <t>Fact0609</t>
  </si>
  <si>
    <t>Fact0610</t>
  </si>
  <si>
    <t>Fact0611</t>
  </si>
  <si>
    <t>Fact0612</t>
  </si>
  <si>
    <t>Fact0613</t>
  </si>
  <si>
    <t>Fact0614</t>
  </si>
  <si>
    <t>Fact0615</t>
  </si>
  <si>
    <t>Fact0616</t>
  </si>
  <si>
    <t>Fact0617</t>
  </si>
  <si>
    <t>Fact0618</t>
  </si>
  <si>
    <t>Fact0619</t>
  </si>
  <si>
    <t>Fact0620</t>
  </si>
  <si>
    <t>Fact0621</t>
  </si>
  <si>
    <t>Fact0622</t>
  </si>
  <si>
    <t>Fact0623</t>
  </si>
  <si>
    <t>Fact0624</t>
  </si>
  <si>
    <t>Fact0625</t>
  </si>
  <si>
    <t>Fact0626</t>
  </si>
  <si>
    <t>Fact0627</t>
  </si>
  <si>
    <t>Fact0628</t>
  </si>
  <si>
    <t>Fact0629</t>
  </si>
  <si>
    <t>Fact0630</t>
  </si>
  <si>
    <t>Fact0631</t>
  </si>
  <si>
    <t>Fact0632</t>
  </si>
  <si>
    <t>Fact0633</t>
  </si>
  <si>
    <t>Fact0634</t>
  </si>
  <si>
    <t>Fact0635</t>
  </si>
  <si>
    <t>Fact0636</t>
  </si>
  <si>
    <t>Fact0637</t>
  </si>
  <si>
    <t>Fact0638</t>
  </si>
  <si>
    <t>Fact0639</t>
  </si>
  <si>
    <t>Fact0640</t>
  </si>
  <si>
    <t>Fact0641</t>
  </si>
  <si>
    <t>Fact0642</t>
  </si>
  <si>
    <t>Fact0643</t>
  </si>
  <si>
    <t>Fact0644</t>
  </si>
  <si>
    <t>Fact0645</t>
  </si>
  <si>
    <t>Fact0646</t>
  </si>
  <si>
    <t>Fact0647</t>
  </si>
  <si>
    <t>Fact0648</t>
  </si>
  <si>
    <t>Fact0649</t>
  </si>
  <si>
    <t>Fact0650</t>
  </si>
  <si>
    <t>Fact0651</t>
  </si>
  <si>
    <t>Fact0652</t>
  </si>
  <si>
    <t>Fact0653</t>
  </si>
  <si>
    <t>Fact0654</t>
  </si>
  <si>
    <t>Fact0655</t>
  </si>
  <si>
    <t>Fact0656</t>
  </si>
  <si>
    <t>Fact0657</t>
  </si>
  <si>
    <t>Fact0658</t>
  </si>
  <si>
    <t>Fact0659</t>
  </si>
  <si>
    <t>Fact0660</t>
  </si>
  <si>
    <t>Fact0661</t>
  </si>
  <si>
    <t>Fact0662</t>
  </si>
  <si>
    <t>Fact0663</t>
  </si>
  <si>
    <t>Fact0664</t>
  </si>
  <si>
    <t>Fact0665</t>
  </si>
  <si>
    <t>Fact0666</t>
  </si>
  <si>
    <t>Fact0667</t>
  </si>
  <si>
    <t>Fact0668</t>
  </si>
  <si>
    <t>Fact0669</t>
  </si>
  <si>
    <t>Fact0670</t>
  </si>
  <si>
    <t>Fact0671</t>
  </si>
  <si>
    <t>Fact0672</t>
  </si>
  <si>
    <t>Fact0673</t>
  </si>
  <si>
    <t>Fact0674</t>
  </si>
  <si>
    <t>Fact0675</t>
  </si>
  <si>
    <t>Fact0676</t>
  </si>
  <si>
    <t>Fact0677</t>
  </si>
  <si>
    <t>Fact0678</t>
  </si>
  <si>
    <t>Fact0679</t>
  </si>
  <si>
    <t>Fact0680</t>
  </si>
  <si>
    <t>Fact0681</t>
  </si>
  <si>
    <t>Fact0682</t>
  </si>
  <si>
    <t>Fact0683</t>
  </si>
  <si>
    <t>Fact0684</t>
  </si>
  <si>
    <t>Fact0685</t>
  </si>
  <si>
    <t>Fact0686</t>
  </si>
  <si>
    <t>Fact0687</t>
  </si>
  <si>
    <t>Fact0688</t>
  </si>
  <si>
    <t>Fact0689</t>
  </si>
  <si>
    <t>Fact0690</t>
  </si>
  <si>
    <t>Fact0691</t>
  </si>
  <si>
    <t>Fact0692</t>
  </si>
  <si>
    <t>Fact0693</t>
  </si>
  <si>
    <t>Fact0694</t>
  </si>
  <si>
    <t>Fact0695</t>
  </si>
  <si>
    <t>Fact0696</t>
  </si>
  <si>
    <t>Fact0697</t>
  </si>
  <si>
    <t>Fact0698</t>
  </si>
  <si>
    <t>Fact0699</t>
  </si>
  <si>
    <t>Fact0700</t>
  </si>
  <si>
    <t>Fact0701</t>
  </si>
  <si>
    <t>Fact0702</t>
  </si>
  <si>
    <t>Fact0703</t>
  </si>
  <si>
    <t>Fact0704</t>
  </si>
  <si>
    <t>Fact0705</t>
  </si>
  <si>
    <t>Fact0706</t>
  </si>
  <si>
    <t>Fact0707</t>
  </si>
  <si>
    <t>Fact0708</t>
  </si>
  <si>
    <t>Fact0709</t>
  </si>
  <si>
    <t>Fact0710</t>
  </si>
  <si>
    <t>Fact0711</t>
  </si>
  <si>
    <t>Fact0712</t>
  </si>
  <si>
    <t>Fact0713</t>
  </si>
  <si>
    <t>Fact0714</t>
  </si>
  <si>
    <t>Fact0715</t>
  </si>
  <si>
    <t>Fact0716</t>
  </si>
  <si>
    <t>Fact0717</t>
  </si>
  <si>
    <t>Fact0718</t>
  </si>
  <si>
    <t>Fact0719</t>
  </si>
  <si>
    <t>Fact0720</t>
  </si>
  <si>
    <t>Fact0721</t>
  </si>
  <si>
    <t>Fact0722</t>
  </si>
  <si>
    <t>Fact0723</t>
  </si>
  <si>
    <t>Fact0724</t>
  </si>
  <si>
    <t>Fact0725</t>
  </si>
  <si>
    <t>Fact0726</t>
  </si>
  <si>
    <t>Fact0727</t>
  </si>
  <si>
    <t>Fact0728</t>
  </si>
  <si>
    <t>Fact0729</t>
  </si>
  <si>
    <t>Fact0730</t>
  </si>
  <si>
    <t>Fact0731</t>
  </si>
  <si>
    <t>Fact0732</t>
  </si>
  <si>
    <t>Fact0733</t>
  </si>
  <si>
    <t>Fact0734</t>
  </si>
  <si>
    <t>Fact0735</t>
  </si>
  <si>
    <t>Fact0736</t>
  </si>
  <si>
    <t>Fact0737</t>
  </si>
  <si>
    <t>Fact0738</t>
  </si>
  <si>
    <t>Fact0739</t>
  </si>
  <si>
    <t>Fact0740</t>
  </si>
  <si>
    <t>Fact0741</t>
  </si>
  <si>
    <t>Fact0742</t>
  </si>
  <si>
    <t>Fact0743</t>
  </si>
  <si>
    <t>Fact0744</t>
  </si>
  <si>
    <t>Fact0745</t>
  </si>
  <si>
    <t>Fact0746</t>
  </si>
  <si>
    <t>Fact0747</t>
  </si>
  <si>
    <t>Fact0748</t>
  </si>
  <si>
    <t>Fact0749</t>
  </si>
  <si>
    <t>Fact0750</t>
  </si>
  <si>
    <t>Fact0751</t>
  </si>
  <si>
    <t>Fact0752</t>
  </si>
  <si>
    <t>Fact0753</t>
  </si>
  <si>
    <t>Fact0754</t>
  </si>
  <si>
    <t>Fact0755</t>
  </si>
  <si>
    <t>Fact0756</t>
  </si>
  <si>
    <t>Fact0757</t>
  </si>
  <si>
    <t>Fact0758</t>
  </si>
  <si>
    <t>Fact0759</t>
  </si>
  <si>
    <t>Fact0760</t>
  </si>
  <si>
    <t>Fact0761</t>
  </si>
  <si>
    <t>Fact0762</t>
  </si>
  <si>
    <t>Fact0763</t>
  </si>
  <si>
    <t>Fact0764</t>
  </si>
  <si>
    <t>Fact0765</t>
  </si>
  <si>
    <t>Fact0766</t>
  </si>
  <si>
    <t>Fact0767</t>
  </si>
  <si>
    <t>Fact0768</t>
  </si>
  <si>
    <t>Fact0769</t>
  </si>
  <si>
    <t>Fact0770</t>
  </si>
  <si>
    <t>Fact0771</t>
  </si>
  <si>
    <t>Fact0772</t>
  </si>
  <si>
    <t>Fact0773</t>
  </si>
  <si>
    <t>Fact0774</t>
  </si>
  <si>
    <t>Fact0775</t>
  </si>
  <si>
    <t>Fact0776</t>
  </si>
  <si>
    <t>Fact0777</t>
  </si>
  <si>
    <t>Fact0778</t>
  </si>
  <si>
    <t>Fact0779</t>
  </si>
  <si>
    <t>Fact0780</t>
  </si>
  <si>
    <t>Fact0781</t>
  </si>
  <si>
    <t>Fact0782</t>
  </si>
  <si>
    <t>Fact0783</t>
  </si>
  <si>
    <t>Fact0784</t>
  </si>
  <si>
    <t>Fact0785</t>
  </si>
  <si>
    <t>Fact0786</t>
  </si>
  <si>
    <t>Fact0787</t>
  </si>
  <si>
    <t>Fact0788</t>
  </si>
  <si>
    <t>Fact0789</t>
  </si>
  <si>
    <t>Fact0790</t>
  </si>
  <si>
    <t>Fact0791</t>
  </si>
  <si>
    <t>Fact0792</t>
  </si>
  <si>
    <t>Fact0793</t>
  </si>
  <si>
    <t>Fact0794</t>
  </si>
  <si>
    <t>Fact0795</t>
  </si>
  <si>
    <t>Fact0796</t>
  </si>
  <si>
    <t>Fact0797</t>
  </si>
  <si>
    <t>Fact0798</t>
  </si>
  <si>
    <t>Fact0799</t>
  </si>
  <si>
    <t>Fact0800</t>
  </si>
  <si>
    <t>Fact0801</t>
  </si>
  <si>
    <t>Fact0802</t>
  </si>
  <si>
    <t>Fact0803</t>
  </si>
  <si>
    <t>Fact0804</t>
  </si>
  <si>
    <t>Fact0805</t>
  </si>
  <si>
    <t>Fact0806</t>
  </si>
  <si>
    <t>Fact0807</t>
  </si>
  <si>
    <t>Fact0808</t>
  </si>
  <si>
    <t>Fact0809</t>
  </si>
  <si>
    <t>Fact0810</t>
  </si>
  <si>
    <t>Fact0811</t>
  </si>
  <si>
    <t>Fact0812</t>
  </si>
  <si>
    <t>Fact0813</t>
  </si>
  <si>
    <t>Fact0814</t>
  </si>
  <si>
    <t>Fact0815</t>
  </si>
  <si>
    <t>Fact0816</t>
  </si>
  <si>
    <t>Fact0817</t>
  </si>
  <si>
    <t>Fact0818</t>
  </si>
  <si>
    <t>Fact0819</t>
  </si>
  <si>
    <t>Fact0820</t>
  </si>
  <si>
    <t>Fact0821</t>
  </si>
  <si>
    <t>Fact0822</t>
  </si>
  <si>
    <t>Fact0823</t>
  </si>
  <si>
    <t>Fact0824</t>
  </si>
  <si>
    <t>Fact0825</t>
  </si>
  <si>
    <t>Fact0826</t>
  </si>
  <si>
    <t>Fact0827</t>
  </si>
  <si>
    <t>Fact0828</t>
  </si>
  <si>
    <t>Fact0829</t>
  </si>
  <si>
    <t>Fact0830</t>
  </si>
  <si>
    <t>Fact0831</t>
  </si>
  <si>
    <t>Fact0832</t>
  </si>
  <si>
    <t>Fact0833</t>
  </si>
  <si>
    <t>Fact0834</t>
  </si>
  <si>
    <t>Fact0835</t>
  </si>
  <si>
    <t>Fact0836</t>
  </si>
  <si>
    <t>Fact0837</t>
  </si>
  <si>
    <t>Fact0838</t>
  </si>
  <si>
    <t>Fact0839</t>
  </si>
  <si>
    <t>Fact0840</t>
  </si>
  <si>
    <t>Fact0841</t>
  </si>
  <si>
    <t>Fact0842</t>
  </si>
  <si>
    <t>Fact0843</t>
  </si>
  <si>
    <t>Fact0844</t>
  </si>
  <si>
    <t>Fact0845</t>
  </si>
  <si>
    <t>Fact0846</t>
  </si>
  <si>
    <t>Fact0847</t>
  </si>
  <si>
    <t>Fact0848</t>
  </si>
  <si>
    <t>Fact0849</t>
  </si>
  <si>
    <t>Fact0850</t>
  </si>
  <si>
    <t>Fact0851</t>
  </si>
  <si>
    <t>Fact0852</t>
  </si>
  <si>
    <t>Fact0853</t>
  </si>
  <si>
    <t>Fact0854</t>
  </si>
  <si>
    <t>Fact0855</t>
  </si>
  <si>
    <t>Fact0856</t>
  </si>
  <si>
    <t>Fact0857</t>
  </si>
  <si>
    <t>Fact0858</t>
  </si>
  <si>
    <t>Fact0859</t>
  </si>
  <si>
    <t>Fact0860</t>
  </si>
  <si>
    <t>Fact0861</t>
  </si>
  <si>
    <t>Fact0862</t>
  </si>
  <si>
    <t>Fact0863</t>
  </si>
  <si>
    <t>Fact0864</t>
  </si>
  <si>
    <t>Fact0865</t>
  </si>
  <si>
    <t>Fact0866</t>
  </si>
  <si>
    <t>Fact0867</t>
  </si>
  <si>
    <t>Fact0868</t>
  </si>
  <si>
    <t>Fact0869</t>
  </si>
  <si>
    <t>Fact0870</t>
  </si>
  <si>
    <t>Fact0871</t>
  </si>
  <si>
    <t>Fact0872</t>
  </si>
  <si>
    <t>Fact0873</t>
  </si>
  <si>
    <t>Fact0874</t>
  </si>
  <si>
    <t>Fact0875</t>
  </si>
  <si>
    <t>Fact0876</t>
  </si>
  <si>
    <t>Fact0877</t>
  </si>
  <si>
    <t>Fact0878</t>
  </si>
  <si>
    <t>Fact0879</t>
  </si>
  <si>
    <t>Fact0880</t>
  </si>
  <si>
    <t>Fact0881</t>
  </si>
  <si>
    <t>Fact0882</t>
  </si>
  <si>
    <t>Fact0883</t>
  </si>
  <si>
    <t>Fact0884</t>
  </si>
  <si>
    <t>Fact0885</t>
  </si>
  <si>
    <t>Fact0886</t>
  </si>
  <si>
    <t>Fact0887</t>
  </si>
  <si>
    <t>Fact0888</t>
  </si>
  <si>
    <t>Fact0889</t>
  </si>
  <si>
    <t>Fact0890</t>
  </si>
  <si>
    <t>Fact0891</t>
  </si>
  <si>
    <t>Fact0892</t>
  </si>
  <si>
    <t>Fact0893</t>
  </si>
  <si>
    <t>Fact0894</t>
  </si>
  <si>
    <t>Fact0895</t>
  </si>
  <si>
    <t>Fact0896</t>
  </si>
  <si>
    <t>Fact0897</t>
  </si>
  <si>
    <t>Fact0898</t>
  </si>
  <si>
    <t>Fact0899</t>
  </si>
  <si>
    <t>Fact0900</t>
  </si>
  <si>
    <t>Fact0901</t>
  </si>
  <si>
    <t>Fact0902</t>
  </si>
  <si>
    <t>Fact0903</t>
  </si>
  <si>
    <t>Fact0904</t>
  </si>
  <si>
    <t>Fact0905</t>
  </si>
  <si>
    <t>Fact0906</t>
  </si>
  <si>
    <t>Fact0907</t>
  </si>
  <si>
    <t>Fact0908</t>
  </si>
  <si>
    <t>Fact0909</t>
  </si>
  <si>
    <t>Fact0910</t>
  </si>
  <si>
    <t>Fact0911</t>
  </si>
  <si>
    <t>Fact0912</t>
  </si>
  <si>
    <t>Fact0913</t>
  </si>
  <si>
    <t>Fact0914</t>
  </si>
  <si>
    <t>Fact0915</t>
  </si>
  <si>
    <t>Fact0916</t>
  </si>
  <si>
    <t>Fact0917</t>
  </si>
  <si>
    <t>Fact0918</t>
  </si>
  <si>
    <t>Fact0919</t>
  </si>
  <si>
    <t>Fact0920</t>
  </si>
  <si>
    <t>Fact0921</t>
  </si>
  <si>
    <t>Fact0922</t>
  </si>
  <si>
    <t>Fact0923</t>
  </si>
  <si>
    <t>Fact0924</t>
  </si>
  <si>
    <t>Fact0925</t>
  </si>
  <si>
    <t>Fact0926</t>
  </si>
  <si>
    <t>Fact0927</t>
  </si>
  <si>
    <t>Fact0928</t>
  </si>
  <si>
    <t>Fact0929</t>
  </si>
  <si>
    <t>Fact0930</t>
  </si>
  <si>
    <t>Fact0931</t>
  </si>
  <si>
    <t>Fact0932</t>
  </si>
  <si>
    <t>Fact0933</t>
  </si>
  <si>
    <t>Fact0934</t>
  </si>
  <si>
    <t>Fact0935</t>
  </si>
  <si>
    <t>Fact0936</t>
  </si>
  <si>
    <t>Fact0937</t>
  </si>
  <si>
    <t>Fact0938</t>
  </si>
  <si>
    <t>Fact0939</t>
  </si>
  <si>
    <t>Fact0940</t>
  </si>
  <si>
    <t>Fact0941</t>
  </si>
  <si>
    <t>Fact0942</t>
  </si>
  <si>
    <t>Fact0943</t>
  </si>
  <si>
    <t>Fact0944</t>
  </si>
  <si>
    <t>Fact0945</t>
  </si>
  <si>
    <t>Fact0946</t>
  </si>
  <si>
    <t>Fact0947</t>
  </si>
  <si>
    <t>Fact0948</t>
  </si>
  <si>
    <t>Fact0949</t>
  </si>
  <si>
    <t>Fact0950</t>
  </si>
  <si>
    <t>Fact0951</t>
  </si>
  <si>
    <t>Fact0952</t>
  </si>
  <si>
    <t>Fact0953</t>
  </si>
  <si>
    <t>Fact0954</t>
  </si>
  <si>
    <t>Fact0955</t>
  </si>
  <si>
    <t>Fact0956</t>
  </si>
  <si>
    <t>Fact0957</t>
  </si>
  <si>
    <t>Fact0958</t>
  </si>
  <si>
    <t>Fact0959</t>
  </si>
  <si>
    <t>Fact0960</t>
  </si>
  <si>
    <t>Fact0961</t>
  </si>
  <si>
    <t>Fact0962</t>
  </si>
  <si>
    <t>Fact0963</t>
  </si>
  <si>
    <t>Fact0964</t>
  </si>
  <si>
    <t>Fact0965</t>
  </si>
  <si>
    <t>Fact0966</t>
  </si>
  <si>
    <t>Fact0967</t>
  </si>
  <si>
    <t>Fact0968</t>
  </si>
  <si>
    <t>Fact0969</t>
  </si>
  <si>
    <t>Fact0970</t>
  </si>
  <si>
    <t>Fact0971</t>
  </si>
  <si>
    <t>Fact0972</t>
  </si>
  <si>
    <t>Fact0973</t>
  </si>
  <si>
    <t>Fact0974</t>
  </si>
  <si>
    <t>Fact0975</t>
  </si>
  <si>
    <t>Fact0976</t>
  </si>
  <si>
    <t>Fact0977</t>
  </si>
  <si>
    <t>Fact0978</t>
  </si>
  <si>
    <t>Fact0979</t>
  </si>
  <si>
    <t>Fact0980</t>
  </si>
  <si>
    <t>Fact0981</t>
  </si>
  <si>
    <t>Fact0982</t>
  </si>
  <si>
    <t>Fact0983</t>
  </si>
  <si>
    <t>Fact0984</t>
  </si>
  <si>
    <t>Fact0985</t>
  </si>
  <si>
    <t>Fact0986</t>
  </si>
  <si>
    <t>Fact0987</t>
  </si>
  <si>
    <t>Fact0988</t>
  </si>
  <si>
    <t>Fact0989</t>
  </si>
  <si>
    <t>Fact0990</t>
  </si>
  <si>
    <t>Fact0991</t>
  </si>
  <si>
    <t>Fact0992</t>
  </si>
  <si>
    <t>Fact0993</t>
  </si>
  <si>
    <t>Fact0994</t>
  </si>
  <si>
    <t>Fact0995</t>
  </si>
  <si>
    <t>Fact0996</t>
  </si>
  <si>
    <t>Fact0997</t>
  </si>
  <si>
    <t>Fact0998</t>
  </si>
  <si>
    <t>Fact0999</t>
  </si>
  <si>
    <t>Fact1000</t>
  </si>
  <si>
    <t>Fact1001</t>
  </si>
  <si>
    <t>Fact1002</t>
  </si>
  <si>
    <t>Fact1003</t>
  </si>
  <si>
    <t>Fact1004</t>
  </si>
  <si>
    <t>Fact1005</t>
  </si>
  <si>
    <t>Fact1006</t>
  </si>
  <si>
    <t>Fact1007</t>
  </si>
  <si>
    <t>Fact1008</t>
  </si>
  <si>
    <t>Fact1009</t>
  </si>
  <si>
    <t>Fact1010</t>
  </si>
  <si>
    <t>Fact1011</t>
  </si>
  <si>
    <t>Fact1012</t>
  </si>
  <si>
    <t>Fact1013</t>
  </si>
  <si>
    <t>Fact1014</t>
  </si>
  <si>
    <t>Fact1015</t>
  </si>
  <si>
    <t>Fact1016</t>
  </si>
  <si>
    <t>Fact1017</t>
  </si>
  <si>
    <t>Fact1018</t>
  </si>
  <si>
    <t>Fact1019</t>
  </si>
  <si>
    <t>Fact1020</t>
  </si>
  <si>
    <t>Fact1021</t>
  </si>
  <si>
    <t>Fact1022</t>
  </si>
  <si>
    <t>Fact1023</t>
  </si>
  <si>
    <t>Fact1024</t>
  </si>
  <si>
    <t>Fact1025</t>
  </si>
  <si>
    <t>Fact1026</t>
  </si>
  <si>
    <t>Fact1027</t>
  </si>
  <si>
    <t>Fact1028</t>
  </si>
  <si>
    <t>Fact1029</t>
  </si>
  <si>
    <t>Fact1030</t>
  </si>
  <si>
    <t>Fact1031</t>
  </si>
  <si>
    <t>Fact1032</t>
  </si>
  <si>
    <t>Fact1033</t>
  </si>
  <si>
    <t>Fact1034</t>
  </si>
  <si>
    <t>Fact1035</t>
  </si>
  <si>
    <t>Fact1036</t>
  </si>
  <si>
    <t>Fact1037</t>
  </si>
  <si>
    <t>Fact1038</t>
  </si>
  <si>
    <t>Fact1039</t>
  </si>
  <si>
    <t>Fact1040</t>
  </si>
  <si>
    <t>Fact1041</t>
  </si>
  <si>
    <t>Fact1042</t>
  </si>
  <si>
    <t>Fact1043</t>
  </si>
  <si>
    <t>Fact1044</t>
  </si>
  <si>
    <t>Fact1045</t>
  </si>
  <si>
    <t>Fact1046</t>
  </si>
  <si>
    <t>Fact1047</t>
  </si>
  <si>
    <t>Fact1048</t>
  </si>
  <si>
    <t>Fact1049</t>
  </si>
  <si>
    <t>Fact1050</t>
  </si>
  <si>
    <t>Fact1051</t>
  </si>
  <si>
    <t>Fact1052</t>
  </si>
  <si>
    <t>Fact1053</t>
  </si>
  <si>
    <t>Fact1054</t>
  </si>
  <si>
    <t>Fact1055</t>
  </si>
  <si>
    <t>Fact1056</t>
  </si>
  <si>
    <t>Fact1057</t>
  </si>
  <si>
    <t>Fact1058</t>
  </si>
  <si>
    <t>Fact1059</t>
  </si>
  <si>
    <t>Fact1060</t>
  </si>
  <si>
    <t>Fact1061</t>
  </si>
  <si>
    <t>Fact1062</t>
  </si>
  <si>
    <t>Fact1063</t>
  </si>
  <si>
    <t>Fact1064</t>
  </si>
  <si>
    <t>Fact1065</t>
  </si>
  <si>
    <t>Fact1066</t>
  </si>
  <si>
    <t>Fact1067</t>
  </si>
  <si>
    <t>Fact1068</t>
  </si>
  <si>
    <t>Fact1069</t>
  </si>
  <si>
    <t>Fact1070</t>
  </si>
  <si>
    <t>Fact1071</t>
  </si>
  <si>
    <t>Fact1072</t>
  </si>
  <si>
    <t>Fact1073</t>
  </si>
  <si>
    <t>Fact1074</t>
  </si>
  <si>
    <t>Fact1075</t>
  </si>
  <si>
    <t>Fact1076</t>
  </si>
  <si>
    <t>Fact1077</t>
  </si>
  <si>
    <t>Fact1078</t>
  </si>
  <si>
    <t>Fact1079</t>
  </si>
  <si>
    <t>Fact1080</t>
  </si>
  <si>
    <t>Fact1081</t>
  </si>
  <si>
    <t>Fact1082</t>
  </si>
  <si>
    <t>Fact1083</t>
  </si>
  <si>
    <t>Fact1084</t>
  </si>
  <si>
    <t>Fact1085</t>
  </si>
  <si>
    <t>Fact1086</t>
  </si>
  <si>
    <t>Fact1087</t>
  </si>
  <si>
    <t>Fact1088</t>
  </si>
  <si>
    <t>Fact1089</t>
  </si>
  <si>
    <t>Fact1090</t>
  </si>
  <si>
    <t>Fact1091</t>
  </si>
  <si>
    <t>Fact1092</t>
  </si>
  <si>
    <t>Fact1093</t>
  </si>
  <si>
    <t>Fact1094</t>
  </si>
  <si>
    <t>Fact1095</t>
  </si>
  <si>
    <t>Fact1096</t>
  </si>
  <si>
    <t>Fact1097</t>
  </si>
  <si>
    <t>Fact1098</t>
  </si>
  <si>
    <t>Fact1099</t>
  </si>
  <si>
    <t>Fact1100</t>
  </si>
  <si>
    <t>Fact1101</t>
  </si>
  <si>
    <t>Fact1102</t>
  </si>
  <si>
    <t>Fact1103</t>
  </si>
  <si>
    <t>Fact1104</t>
  </si>
  <si>
    <t>Fact1105</t>
  </si>
  <si>
    <t>Fact1106</t>
  </si>
  <si>
    <t>Fact1107</t>
  </si>
  <si>
    <t>Fact1108</t>
  </si>
  <si>
    <t>Fact1109</t>
  </si>
  <si>
    <t>Fact1110</t>
  </si>
  <si>
    <t>Fact1111</t>
  </si>
  <si>
    <t>Fact1112</t>
  </si>
  <si>
    <t>Fact1113</t>
  </si>
  <si>
    <t>Fact1114</t>
  </si>
  <si>
    <t>Fact1115</t>
  </si>
  <si>
    <t>Fact1116</t>
  </si>
  <si>
    <t>Fact1117</t>
  </si>
  <si>
    <t>Fact1118</t>
  </si>
  <si>
    <t>Fact1119</t>
  </si>
  <si>
    <t>Fact1120</t>
  </si>
  <si>
    <t>Fact1121</t>
  </si>
  <si>
    <t>Fact1122</t>
  </si>
  <si>
    <t>Fact1123</t>
  </si>
  <si>
    <t>Fact1124</t>
  </si>
  <si>
    <t>Fact1125</t>
  </si>
  <si>
    <t>Fact1126</t>
  </si>
  <si>
    <t>Fact1127</t>
  </si>
  <si>
    <t>Fact1128</t>
  </si>
  <si>
    <t>Fact1129</t>
  </si>
  <si>
    <t>Fact1130</t>
  </si>
  <si>
    <t>Fact1131</t>
  </si>
  <si>
    <t>Fact1132</t>
  </si>
  <si>
    <t>Fact1133</t>
  </si>
  <si>
    <t>Fact1134</t>
  </si>
  <si>
    <t>Fact1135</t>
  </si>
  <si>
    <t>Fact1136</t>
  </si>
  <si>
    <t>Fact1137</t>
  </si>
  <si>
    <t>Fact1138</t>
  </si>
  <si>
    <t>Fact1139</t>
  </si>
  <si>
    <t>Fact1140</t>
  </si>
  <si>
    <t>Fact1141</t>
  </si>
  <si>
    <t>Fact1142</t>
  </si>
  <si>
    <t>Fact1143</t>
  </si>
  <si>
    <t>Fact1144</t>
  </si>
  <si>
    <t>Fact1145</t>
  </si>
  <si>
    <t>Fact1146</t>
  </si>
  <si>
    <t>Fact1147</t>
  </si>
  <si>
    <t>Fact1148</t>
  </si>
  <si>
    <t>Fact1149</t>
  </si>
  <si>
    <t>Fact1150</t>
  </si>
  <si>
    <t>Fact1151</t>
  </si>
  <si>
    <t>Fact1152</t>
  </si>
  <si>
    <t>Fact1153</t>
  </si>
  <si>
    <t>Fact1154</t>
  </si>
  <si>
    <t>Fact1155</t>
  </si>
  <si>
    <t>Fact1156</t>
  </si>
  <si>
    <t>Fact1157</t>
  </si>
  <si>
    <t>Fact1158</t>
  </si>
  <si>
    <t>Fact1159</t>
  </si>
  <si>
    <t>Fact1160</t>
  </si>
  <si>
    <t>Fact1161</t>
  </si>
  <si>
    <t>Fact1162</t>
  </si>
  <si>
    <t>Fact1163</t>
  </si>
  <si>
    <t>Fact1164</t>
  </si>
  <si>
    <t>Fact1165</t>
  </si>
  <si>
    <t>Fact1166</t>
  </si>
  <si>
    <t>Fact1167</t>
  </si>
  <si>
    <t>Fact1168</t>
  </si>
  <si>
    <t>Fact1169</t>
  </si>
  <si>
    <t>Fact1170</t>
  </si>
  <si>
    <t>Fact1171</t>
  </si>
  <si>
    <t>Fact1172</t>
  </si>
  <si>
    <t>Fact1173</t>
  </si>
  <si>
    <t>Fact1174</t>
  </si>
  <si>
    <t>Fact1175</t>
  </si>
  <si>
    <t>Fact1176</t>
  </si>
  <si>
    <t>Fact1177</t>
  </si>
  <si>
    <t>Fact1178</t>
  </si>
  <si>
    <t>Fact1179</t>
  </si>
  <si>
    <t>Fact1180</t>
  </si>
  <si>
    <t>Fact1181</t>
  </si>
  <si>
    <t>Fact1182</t>
  </si>
  <si>
    <t>Fact1183</t>
  </si>
  <si>
    <t>Fact1184</t>
  </si>
  <si>
    <t>Fact1185</t>
  </si>
  <si>
    <t>Fact1186</t>
  </si>
  <si>
    <t>Fact1187</t>
  </si>
  <si>
    <t>Fact1188</t>
  </si>
  <si>
    <t>Fact1189</t>
  </si>
  <si>
    <t>Fact1190</t>
  </si>
  <si>
    <t>Fact1191</t>
  </si>
  <si>
    <t>Fact1192</t>
  </si>
  <si>
    <t>Fact1193</t>
  </si>
  <si>
    <t>Fact1194</t>
  </si>
  <si>
    <t>Fact1195</t>
  </si>
  <si>
    <t>Fact1196</t>
  </si>
  <si>
    <t>Fact1197</t>
  </si>
  <si>
    <t>Fact1198</t>
  </si>
  <si>
    <t>Fact1199</t>
  </si>
  <si>
    <t>Fact1200</t>
  </si>
  <si>
    <t>Fact1201</t>
  </si>
  <si>
    <t>Fact1202</t>
  </si>
  <si>
    <t>Fact1203</t>
  </si>
  <si>
    <t>Fact1204</t>
  </si>
  <si>
    <t>Fact1205</t>
  </si>
  <si>
    <t>Fact1206</t>
  </si>
  <si>
    <t>Fact1207</t>
  </si>
  <si>
    <t>Fact1208</t>
  </si>
  <si>
    <t>Fact1209</t>
  </si>
  <si>
    <t>Fact1210</t>
  </si>
  <si>
    <t>Fact1211</t>
  </si>
  <si>
    <t>Fact1212</t>
  </si>
  <si>
    <t>Fact1213</t>
  </si>
  <si>
    <t>Fact1214</t>
  </si>
  <si>
    <t>Fact1215</t>
  </si>
  <si>
    <t>Fact1216</t>
  </si>
  <si>
    <t>Fact1217</t>
  </si>
  <si>
    <t>Fact1218</t>
  </si>
  <si>
    <t>Fact1219</t>
  </si>
  <si>
    <t>Fact1220</t>
  </si>
  <si>
    <t>Fact1221</t>
  </si>
  <si>
    <t>Fact1222</t>
  </si>
  <si>
    <t>Fact1223</t>
  </si>
  <si>
    <t>Fact1224</t>
  </si>
  <si>
    <t>Fact1225</t>
  </si>
  <si>
    <t>Fact1226</t>
  </si>
  <si>
    <t>Fact1227</t>
  </si>
  <si>
    <t>Fact1228</t>
  </si>
  <si>
    <t>Fact1229</t>
  </si>
  <si>
    <t>Fact1230</t>
  </si>
  <si>
    <t>Fact1231</t>
  </si>
  <si>
    <t>Fact1232</t>
  </si>
  <si>
    <t>Fact1233</t>
  </si>
  <si>
    <t>Fact1234</t>
  </si>
  <si>
    <t>Fact1235</t>
  </si>
  <si>
    <t>Fact1236</t>
  </si>
  <si>
    <t>Fact1237</t>
  </si>
  <si>
    <t>Fact1238</t>
  </si>
  <si>
    <t>Fact1239</t>
  </si>
  <si>
    <t>Fact1240</t>
  </si>
  <si>
    <t>Fact1241</t>
  </si>
  <si>
    <t>Fact1242</t>
  </si>
  <si>
    <t>Fact1243</t>
  </si>
  <si>
    <t>Fact1244</t>
  </si>
  <si>
    <t>Fact1245</t>
  </si>
  <si>
    <t>Fact1246</t>
  </si>
  <si>
    <t>Fact1247</t>
  </si>
  <si>
    <t>Fact1248</t>
  </si>
  <si>
    <t>Fact1249</t>
  </si>
  <si>
    <t>Fact1250</t>
  </si>
  <si>
    <t>Fact1251</t>
  </si>
  <si>
    <t>Fact1252</t>
  </si>
  <si>
    <t>Fact1253</t>
  </si>
  <si>
    <t>Fact1254</t>
  </si>
  <si>
    <t>Fact1255</t>
  </si>
  <si>
    <t>Fact1256</t>
  </si>
  <si>
    <t>Fact1257</t>
  </si>
  <si>
    <t>Fact1258</t>
  </si>
  <si>
    <t>Fact1259</t>
  </si>
  <si>
    <t>Fact1260</t>
  </si>
  <si>
    <t>Fact1261</t>
  </si>
  <si>
    <t>Fact1262</t>
  </si>
  <si>
    <t>Fact1263</t>
  </si>
  <si>
    <t>Fact1264</t>
  </si>
  <si>
    <t>Fact1265</t>
  </si>
  <si>
    <t>Fact1266</t>
  </si>
  <si>
    <t>Fact1267</t>
  </si>
  <si>
    <t>Fact1268</t>
  </si>
  <si>
    <t>Fact1269</t>
  </si>
  <si>
    <t>Fact1270</t>
  </si>
  <si>
    <t>Fact1271</t>
  </si>
  <si>
    <t>Fact1272</t>
  </si>
  <si>
    <t>Fact1273</t>
  </si>
  <si>
    <t>Fact1274</t>
  </si>
  <si>
    <t>Fact1275</t>
  </si>
  <si>
    <t>Fact1276</t>
  </si>
  <si>
    <t>Fact1277</t>
  </si>
  <si>
    <t>Fact1278</t>
  </si>
  <si>
    <t>Fact1279</t>
  </si>
  <si>
    <t>Fact1280</t>
  </si>
  <si>
    <t>Fact1281</t>
  </si>
  <si>
    <t>Fact1282</t>
  </si>
  <si>
    <t>Fact1283</t>
  </si>
  <si>
    <t>Fact1284</t>
  </si>
  <si>
    <t>Fact1285</t>
  </si>
  <si>
    <t>Fact1286</t>
  </si>
  <si>
    <t>Fact1287</t>
  </si>
  <si>
    <t>Fact1288</t>
  </si>
  <si>
    <t>Fact1289</t>
  </si>
  <si>
    <t>Fact1290</t>
  </si>
  <si>
    <t>Fact1291</t>
  </si>
  <si>
    <t>Fact1292</t>
  </si>
  <si>
    <t>Fact1293</t>
  </si>
  <si>
    <t>Fact1294</t>
  </si>
  <si>
    <t>Fact1295</t>
  </si>
  <si>
    <t>Fact1296</t>
  </si>
  <si>
    <t>Fact1297</t>
  </si>
  <si>
    <t>Fact1298</t>
  </si>
  <si>
    <t>Fact1299</t>
  </si>
  <si>
    <t>Fact1300</t>
  </si>
  <si>
    <t>Fact1301</t>
  </si>
  <si>
    <t>Fact1302</t>
  </si>
  <si>
    <t>Fact1303</t>
  </si>
  <si>
    <t>Fact1304</t>
  </si>
  <si>
    <t>Fact1305</t>
  </si>
  <si>
    <t>Fact1306</t>
  </si>
  <si>
    <t>Fact1307</t>
  </si>
  <si>
    <t>Fact1308</t>
  </si>
  <si>
    <t>Fact1309</t>
  </si>
  <si>
    <t>Fact1310</t>
  </si>
  <si>
    <t>Fact1311</t>
  </si>
  <si>
    <t>Fact1312</t>
  </si>
  <si>
    <t>Fact1313</t>
  </si>
  <si>
    <t>Fact1314</t>
  </si>
  <si>
    <t>Fact1315</t>
  </si>
  <si>
    <t>Fact1316</t>
  </si>
  <si>
    <t>Fact1317</t>
  </si>
  <si>
    <t>Fact1318</t>
  </si>
  <si>
    <t>Fact1319</t>
  </si>
  <si>
    <t>Fact1320</t>
  </si>
  <si>
    <t>Fact1321</t>
  </si>
  <si>
    <t>Fact1322</t>
  </si>
  <si>
    <t>Fact1323</t>
  </si>
  <si>
    <t>Fact1324</t>
  </si>
  <si>
    <t>Fact1325</t>
  </si>
  <si>
    <t>Fact1326</t>
  </si>
  <si>
    <t>Fact1327</t>
  </si>
  <si>
    <t>Fact1328</t>
  </si>
  <si>
    <t>Fact1329</t>
  </si>
  <si>
    <t>Fact1330</t>
  </si>
  <si>
    <t>Fact1331</t>
  </si>
  <si>
    <t>Fact1332</t>
  </si>
  <si>
    <t>Fact1333</t>
  </si>
  <si>
    <t>Fact1334</t>
  </si>
  <si>
    <t>Fact1335</t>
  </si>
  <si>
    <t>Fact1336</t>
  </si>
  <si>
    <t>Fact1337</t>
  </si>
  <si>
    <t>Fact1338</t>
  </si>
  <si>
    <t>Fact1339</t>
  </si>
  <si>
    <t>Fact1340</t>
  </si>
  <si>
    <t>Fact1341</t>
  </si>
  <si>
    <t>Fact1342</t>
  </si>
  <si>
    <t>Fact1343</t>
  </si>
  <si>
    <t>Fact1344</t>
  </si>
  <si>
    <t>Fact1345</t>
  </si>
  <si>
    <t>Fact1346</t>
  </si>
  <si>
    <t>Fact1347</t>
  </si>
  <si>
    <t>Fact1348</t>
  </si>
  <si>
    <t>Fact1349</t>
  </si>
  <si>
    <t>Fact1350</t>
  </si>
  <si>
    <t>Fact1351</t>
  </si>
  <si>
    <t>Fact1352</t>
  </si>
  <si>
    <t>Fact1353</t>
  </si>
  <si>
    <t>Fact1354</t>
  </si>
  <si>
    <t>Fact1355</t>
  </si>
  <si>
    <t>Fact1356</t>
  </si>
  <si>
    <t>Fact1357</t>
  </si>
  <si>
    <t>Fact1358</t>
  </si>
  <si>
    <t>Fact1359</t>
  </si>
  <si>
    <t>Fact1360</t>
  </si>
  <si>
    <t>Fact1361</t>
  </si>
  <si>
    <t>Fact1362</t>
  </si>
  <si>
    <t>Fact1363</t>
  </si>
  <si>
    <t>Fact1364</t>
  </si>
  <si>
    <t>Fact1365</t>
  </si>
  <si>
    <t>Fact1366</t>
  </si>
  <si>
    <t>Fact1367</t>
  </si>
  <si>
    <t>Fact1368</t>
  </si>
  <si>
    <t>Fact1369</t>
  </si>
  <si>
    <t>Fact1370</t>
  </si>
  <si>
    <t>Fact1371</t>
  </si>
  <si>
    <t>Fact1372</t>
  </si>
  <si>
    <t>Fact1373</t>
  </si>
  <si>
    <t>Fact1374</t>
  </si>
  <si>
    <t>Fact1375</t>
  </si>
  <si>
    <t>Fact1376</t>
  </si>
  <si>
    <t>Fact1377</t>
  </si>
  <si>
    <t>Fact1378</t>
  </si>
  <si>
    <t>Fact1379</t>
  </si>
  <si>
    <t>Fact1380</t>
  </si>
  <si>
    <t>Fact1381</t>
  </si>
  <si>
    <t>Fact1382</t>
  </si>
  <si>
    <t>Fact1383</t>
  </si>
  <si>
    <t>Fact1384</t>
  </si>
  <si>
    <t>Fact1385</t>
  </si>
  <si>
    <t>Fact1386</t>
  </si>
  <si>
    <t>Fact1387</t>
  </si>
  <si>
    <t>Fact1388</t>
  </si>
  <si>
    <t>Fact1389</t>
  </si>
  <si>
    <t>Fact1390</t>
  </si>
  <si>
    <t>Fact1391</t>
  </si>
  <si>
    <t>Fact1392</t>
  </si>
  <si>
    <t>Fact1393</t>
  </si>
  <si>
    <t>Fact1394</t>
  </si>
  <si>
    <t>Fact1395</t>
  </si>
  <si>
    <t>Fact1396</t>
  </si>
  <si>
    <t>Fact1397</t>
  </si>
  <si>
    <t>Fact1398</t>
  </si>
  <si>
    <t>Fact1399</t>
  </si>
  <si>
    <t>Fact1400</t>
  </si>
  <si>
    <t>Fact1401</t>
  </si>
  <si>
    <t>Fact1402</t>
  </si>
  <si>
    <t>Fact1403</t>
  </si>
  <si>
    <t>Fact1404</t>
  </si>
  <si>
    <t>Fact1405</t>
  </si>
  <si>
    <t>Fact1406</t>
  </si>
  <si>
    <t>Fact1407</t>
  </si>
  <si>
    <t>Fact1408</t>
  </si>
  <si>
    <t>Fact1409</t>
  </si>
  <si>
    <t>Fact1410</t>
  </si>
  <si>
    <t>Fact1411</t>
  </si>
  <si>
    <t>Fact1412</t>
  </si>
  <si>
    <t>Fact1413</t>
  </si>
  <si>
    <t>Fact1414</t>
  </si>
  <si>
    <t>Fact1415</t>
  </si>
  <si>
    <t>Fact1416</t>
  </si>
  <si>
    <t>Fact1417</t>
  </si>
  <si>
    <t>Fact1418</t>
  </si>
  <si>
    <t>Fact1419</t>
  </si>
  <si>
    <t>Fact1420</t>
  </si>
  <si>
    <t>Fact1421</t>
  </si>
  <si>
    <t>Fact1422</t>
  </si>
  <si>
    <t>Fact1423</t>
  </si>
  <si>
    <t>Fact1424</t>
  </si>
  <si>
    <t>Fact1425</t>
  </si>
  <si>
    <t>Fact1426</t>
  </si>
  <si>
    <t>Fact1427</t>
  </si>
  <si>
    <t>Fact1428</t>
  </si>
  <si>
    <t>Fact1429</t>
  </si>
  <si>
    <t>Fact1430</t>
  </si>
  <si>
    <t>Fact1431</t>
  </si>
  <si>
    <t>Fact1432</t>
  </si>
  <si>
    <t>Fact1433</t>
  </si>
  <si>
    <t>Fact1434</t>
  </si>
  <si>
    <t>Fact1435</t>
  </si>
  <si>
    <t>Fact1436</t>
  </si>
  <si>
    <t>Fact1437</t>
  </si>
  <si>
    <t>Fact1438</t>
  </si>
  <si>
    <t>Fact1439</t>
  </si>
  <si>
    <t>Fact1440</t>
  </si>
  <si>
    <t>Fact1441</t>
  </si>
  <si>
    <t>Fact1442</t>
  </si>
  <si>
    <t>Fact1443</t>
  </si>
  <si>
    <t>Fact1444</t>
  </si>
  <si>
    <t>Fact1445</t>
  </si>
  <si>
    <t>Fact1446</t>
  </si>
  <si>
    <t>Fact1447</t>
  </si>
  <si>
    <t>Fact1448</t>
  </si>
  <si>
    <t>Fact1449</t>
  </si>
  <si>
    <t>Fact1450</t>
  </si>
  <si>
    <t>Fact1451</t>
  </si>
  <si>
    <t>Fact1452</t>
  </si>
  <si>
    <t>Fact1453</t>
  </si>
  <si>
    <t>Fact1454</t>
  </si>
  <si>
    <t>Fact1455</t>
  </si>
  <si>
    <t>Fact1456</t>
  </si>
  <si>
    <t>Fact1457</t>
  </si>
  <si>
    <t>Fact1458</t>
  </si>
  <si>
    <t>Fact1459</t>
  </si>
  <si>
    <t>Fact1460</t>
  </si>
  <si>
    <t>Fact1461</t>
  </si>
  <si>
    <t>Fact1462</t>
  </si>
  <si>
    <t>Fact1463</t>
  </si>
  <si>
    <t>Fact1464</t>
  </si>
  <si>
    <t>Fact1465</t>
  </si>
  <si>
    <t>Fact1466</t>
  </si>
  <si>
    <t>Fact1467</t>
  </si>
  <si>
    <t>Fact1468</t>
  </si>
  <si>
    <t>Fact1469</t>
  </si>
  <si>
    <t>Fact1470</t>
  </si>
  <si>
    <t>Fact1471</t>
  </si>
  <si>
    <t>Fact1472</t>
  </si>
  <si>
    <t>Fact1473</t>
  </si>
  <si>
    <t>Fact1474</t>
  </si>
  <si>
    <t>Fact1475</t>
  </si>
  <si>
    <t>Fact1476</t>
  </si>
  <si>
    <t>Fact1477</t>
  </si>
  <si>
    <t>Fact1478</t>
  </si>
  <si>
    <t>Fact1479</t>
  </si>
  <si>
    <t>Fact1480</t>
  </si>
  <si>
    <t>Fact1481</t>
  </si>
  <si>
    <t>Fact1482</t>
  </si>
  <si>
    <t>Fact1483</t>
  </si>
  <si>
    <t>Fact1484</t>
  </si>
  <si>
    <t>Fact1485</t>
  </si>
  <si>
    <t>Fact1486</t>
  </si>
  <si>
    <t>Fact1487</t>
  </si>
  <si>
    <t>Fact1488</t>
  </si>
  <si>
    <t>Fact1489</t>
  </si>
  <si>
    <t>Fact1490</t>
  </si>
  <si>
    <t>Fact1491</t>
  </si>
  <si>
    <t>Fact1492</t>
  </si>
  <si>
    <t>Fact1493</t>
  </si>
  <si>
    <t>Fact1494</t>
  </si>
  <si>
    <t>Fact1495</t>
  </si>
  <si>
    <t>Fact1496</t>
  </si>
  <si>
    <t>Fact1497</t>
  </si>
  <si>
    <t>Fact1498</t>
  </si>
  <si>
    <t>Fact1499</t>
  </si>
  <si>
    <t>Fact1500</t>
  </si>
  <si>
    <t>Fact1501</t>
  </si>
  <si>
    <t>Fact1502</t>
  </si>
  <si>
    <t>Fact1503</t>
  </si>
  <si>
    <t>Fact1504</t>
  </si>
  <si>
    <t>Fact1505</t>
  </si>
  <si>
    <t>Fact1506</t>
  </si>
  <si>
    <t>Fact1507</t>
  </si>
  <si>
    <t>Fact1508</t>
  </si>
  <si>
    <t>Fact1509</t>
  </si>
  <si>
    <t>Fact1510</t>
  </si>
  <si>
    <t>Fact1511</t>
  </si>
  <si>
    <t>Fact1512</t>
  </si>
  <si>
    <t>Fact1513</t>
  </si>
  <si>
    <t>Fact1514</t>
  </si>
  <si>
    <t>Fact1515</t>
  </si>
  <si>
    <t>Fact1516</t>
  </si>
  <si>
    <t>Fact1517</t>
  </si>
  <si>
    <t>Fact1518</t>
  </si>
  <si>
    <t>Fact1519</t>
  </si>
  <si>
    <t>Fact1520</t>
  </si>
  <si>
    <t>Fact1521</t>
  </si>
  <si>
    <t>Fact1522</t>
  </si>
  <si>
    <t>Fact1523</t>
  </si>
  <si>
    <t>Fact1524</t>
  </si>
  <si>
    <t>Fact1525</t>
  </si>
  <si>
    <t>Fact1526</t>
  </si>
  <si>
    <t>Fact1527</t>
  </si>
  <si>
    <t>Fact1528</t>
  </si>
  <si>
    <t>Fact1529</t>
  </si>
  <si>
    <t>Fact1530</t>
  </si>
  <si>
    <t>Fact1531</t>
  </si>
  <si>
    <t>Fact1532</t>
  </si>
  <si>
    <t>Fact1533</t>
  </si>
  <si>
    <t>Fact1534</t>
  </si>
  <si>
    <t>Fact1535</t>
  </si>
  <si>
    <t>Fact1536</t>
  </si>
  <si>
    <t>Fact1537</t>
  </si>
  <si>
    <t>Fact1538</t>
  </si>
  <si>
    <t>Fact1539</t>
  </si>
  <si>
    <t>Fact1540</t>
  </si>
  <si>
    <t>Fact1541</t>
  </si>
  <si>
    <t>Fact1542</t>
  </si>
  <si>
    <t>Fact1543</t>
  </si>
  <si>
    <t>Fact1544</t>
  </si>
  <si>
    <t>Fact1545</t>
  </si>
  <si>
    <t>Fact1546</t>
  </si>
  <si>
    <t>Fact1547</t>
  </si>
  <si>
    <t>Fact1548</t>
  </si>
  <si>
    <t>Fact1549</t>
  </si>
  <si>
    <t>Fact1550</t>
  </si>
  <si>
    <t>Fact1551</t>
  </si>
  <si>
    <t>Fact1552</t>
  </si>
  <si>
    <t>Fact1553</t>
  </si>
  <si>
    <t>Fact1554</t>
  </si>
  <si>
    <t>Fact1555</t>
  </si>
  <si>
    <t>Fact1556</t>
  </si>
  <si>
    <t>Fact1557</t>
  </si>
  <si>
    <t>Fact1558</t>
  </si>
  <si>
    <t>Fact1559</t>
  </si>
  <si>
    <t>Fact1560</t>
  </si>
  <si>
    <t>Fact1561</t>
  </si>
  <si>
    <t>Fact1562</t>
  </si>
  <si>
    <t>Fact1563</t>
  </si>
  <si>
    <t>Fact1564</t>
  </si>
  <si>
    <t>Fact1565</t>
  </si>
  <si>
    <t>Fact1566</t>
  </si>
  <si>
    <t>Fact1567</t>
  </si>
  <si>
    <t>Fact1568</t>
  </si>
  <si>
    <t>Fact1569</t>
  </si>
  <si>
    <t>Fact1570</t>
  </si>
  <si>
    <t>Fact1571</t>
  </si>
  <si>
    <t>Fact1572</t>
  </si>
  <si>
    <t>Fact1573</t>
  </si>
  <si>
    <t>Fact1574</t>
  </si>
  <si>
    <t>Fact1575</t>
  </si>
  <si>
    <t>Fact1576</t>
  </si>
  <si>
    <t>Fact1577</t>
  </si>
  <si>
    <t>Fact1578</t>
  </si>
  <si>
    <t>Fact1579</t>
  </si>
  <si>
    <t>Fact1580</t>
  </si>
  <si>
    <t>Fact1581</t>
  </si>
  <si>
    <t>Fact1582</t>
  </si>
  <si>
    <t>Fact1583</t>
  </si>
  <si>
    <t>Fact1584</t>
  </si>
  <si>
    <t>Fact1585</t>
  </si>
  <si>
    <t>Fact1586</t>
  </si>
  <si>
    <t>Fact1587</t>
  </si>
  <si>
    <t>Fact1588</t>
  </si>
  <si>
    <t>Fact1589</t>
  </si>
  <si>
    <t>Fact1590</t>
  </si>
  <si>
    <t>Fact1591</t>
  </si>
  <si>
    <t>Fact1592</t>
  </si>
  <si>
    <t>Fact1593</t>
  </si>
  <si>
    <t>Fact1594</t>
  </si>
  <si>
    <t>Fact1595</t>
  </si>
  <si>
    <t>Fact1596</t>
  </si>
  <si>
    <t>Fact1597</t>
  </si>
  <si>
    <t>Fact1598</t>
  </si>
  <si>
    <t>Fact1599</t>
  </si>
  <si>
    <t>Fact1600</t>
  </si>
  <si>
    <t>Fact1601</t>
  </si>
  <si>
    <t>Fact1602</t>
  </si>
  <si>
    <t>Fact1603</t>
  </si>
  <si>
    <t>Fact1604</t>
  </si>
  <si>
    <t>Fact1605</t>
  </si>
  <si>
    <t>Fact1606</t>
  </si>
  <si>
    <t>Fact1607</t>
  </si>
  <si>
    <t>Fact1608</t>
  </si>
  <si>
    <t>Fact1609</t>
  </si>
  <si>
    <t>Fact1610</t>
  </si>
  <si>
    <t>Fact1611</t>
  </si>
  <si>
    <t>Fact1612</t>
  </si>
  <si>
    <t>Fact1613</t>
  </si>
  <si>
    <t>Fact1614</t>
  </si>
  <si>
    <t>Fact1615</t>
  </si>
  <si>
    <t>Fact1616</t>
  </si>
  <si>
    <t>Fact1617</t>
  </si>
  <si>
    <t>Fact1618</t>
  </si>
  <si>
    <t>Fact1619</t>
  </si>
  <si>
    <t>Fact1620</t>
  </si>
  <si>
    <t>Fact1621</t>
  </si>
  <si>
    <t>Fact1622</t>
  </si>
  <si>
    <t>Fact1623</t>
  </si>
  <si>
    <t>Fact1624</t>
  </si>
  <si>
    <t>Fact1625</t>
  </si>
  <si>
    <t>Fact1626</t>
  </si>
  <si>
    <t>Fact1627</t>
  </si>
  <si>
    <t>Fact1628</t>
  </si>
  <si>
    <t>Fact1629</t>
  </si>
  <si>
    <t>Fact1630</t>
  </si>
  <si>
    <t>Fact1631</t>
  </si>
  <si>
    <t>Fact1632</t>
  </si>
  <si>
    <t>Fact1633</t>
  </si>
  <si>
    <t>Fact1634</t>
  </si>
  <si>
    <t>Fact1635</t>
  </si>
  <si>
    <t>Fact1636</t>
  </si>
  <si>
    <t>Fact1637</t>
  </si>
  <si>
    <t>Fact1638</t>
  </si>
  <si>
    <t>Fact1639</t>
  </si>
  <si>
    <t>Fact1640</t>
  </si>
  <si>
    <t>Fact1641</t>
  </si>
  <si>
    <t>Fact1642</t>
  </si>
  <si>
    <t>Fact1643</t>
  </si>
  <si>
    <t>Fact1644</t>
  </si>
  <si>
    <t>Fact1645</t>
  </si>
  <si>
    <t>Fact1646</t>
  </si>
  <si>
    <t>Fact1647</t>
  </si>
  <si>
    <t>Fact1648</t>
  </si>
  <si>
    <t>Fact1649</t>
  </si>
  <si>
    <t>Fact1650</t>
  </si>
  <si>
    <t>Fact1651</t>
  </si>
  <si>
    <t>Fact1652</t>
  </si>
  <si>
    <t>Fact1653</t>
  </si>
  <si>
    <t>Fact1654</t>
  </si>
  <si>
    <t>Fact1655</t>
  </si>
  <si>
    <t>Fact1656</t>
  </si>
  <si>
    <t>Fact1657</t>
  </si>
  <si>
    <t>Fact1658</t>
  </si>
  <si>
    <t>Fact1659</t>
  </si>
  <si>
    <t>Fact1660</t>
  </si>
  <si>
    <t>Fact1661</t>
  </si>
  <si>
    <t>Fact1662</t>
  </si>
  <si>
    <t>Fact1663</t>
  </si>
  <si>
    <t>Fact1664</t>
  </si>
  <si>
    <t>Fact1665</t>
  </si>
  <si>
    <t>Fact1666</t>
  </si>
  <si>
    <t>Fact1667</t>
  </si>
  <si>
    <t>Fact1668</t>
  </si>
  <si>
    <t>Fact1669</t>
  </si>
  <si>
    <t>Fact1670</t>
  </si>
  <si>
    <t>Fact1671</t>
  </si>
  <si>
    <t>Fact1672</t>
  </si>
  <si>
    <t>Fact1673</t>
  </si>
  <si>
    <t>Fact1674</t>
  </si>
  <si>
    <t>Fact1675</t>
  </si>
  <si>
    <t>Fact1676</t>
  </si>
  <si>
    <t>Fact1677</t>
  </si>
  <si>
    <t>Fact1678</t>
  </si>
  <si>
    <t>Fact1679</t>
  </si>
  <si>
    <t>Fact1680</t>
  </si>
  <si>
    <t>Fact1681</t>
  </si>
  <si>
    <t>Fact1682</t>
  </si>
  <si>
    <t>Fact1683</t>
  </si>
  <si>
    <t>Fact1684</t>
  </si>
  <si>
    <t>Fact1685</t>
  </si>
  <si>
    <t>Fact1686</t>
  </si>
  <si>
    <t>Fact1687</t>
  </si>
  <si>
    <t>Fact1688</t>
  </si>
  <si>
    <t>Fact1689</t>
  </si>
  <si>
    <t>Fact1690</t>
  </si>
  <si>
    <t>Fact1691</t>
  </si>
  <si>
    <t>Fact1692</t>
  </si>
  <si>
    <t>Fact1693</t>
  </si>
  <si>
    <t>Fact1694</t>
  </si>
  <si>
    <t>Fact1695</t>
  </si>
  <si>
    <t>Fact1696</t>
  </si>
  <si>
    <t>Fact1697</t>
  </si>
  <si>
    <t>Fact1698</t>
  </si>
  <si>
    <t>Fact1699</t>
  </si>
  <si>
    <t>Fact1700</t>
  </si>
  <si>
    <t>Fact1701</t>
  </si>
  <si>
    <t>Fact1702</t>
  </si>
  <si>
    <t>Fact1703</t>
  </si>
  <si>
    <t>Fact1704</t>
  </si>
  <si>
    <t>Fact1705</t>
  </si>
  <si>
    <t>Fact1706</t>
  </si>
  <si>
    <t>Fact1707</t>
  </si>
  <si>
    <t>Fact1708</t>
  </si>
  <si>
    <t>Fact1709</t>
  </si>
  <si>
    <t>Fact1710</t>
  </si>
  <si>
    <t>Fact1711</t>
  </si>
  <si>
    <t>Fact1712</t>
  </si>
  <si>
    <t>Fact1713</t>
  </si>
  <si>
    <t>Fact1714</t>
  </si>
  <si>
    <t>Fact1715</t>
  </si>
  <si>
    <t>Fact1716</t>
  </si>
  <si>
    <t>Fact1717</t>
  </si>
  <si>
    <t>Fact1718</t>
  </si>
  <si>
    <t>Fact1719</t>
  </si>
  <si>
    <t>Fact1720</t>
  </si>
  <si>
    <t>Fact1721</t>
  </si>
  <si>
    <t>Fact1722</t>
  </si>
  <si>
    <t>Fact1723</t>
  </si>
  <si>
    <t>Fact1724</t>
  </si>
  <si>
    <t>Fact1725</t>
  </si>
  <si>
    <t>Fact1726</t>
  </si>
  <si>
    <t>Fact1727</t>
  </si>
  <si>
    <t>Fact1728</t>
  </si>
  <si>
    <t>Fact1729</t>
  </si>
  <si>
    <t>Fact1730</t>
  </si>
  <si>
    <t>Fact1731</t>
  </si>
  <si>
    <t>Fact1732</t>
  </si>
  <si>
    <t>Fact1733</t>
  </si>
  <si>
    <t>Fact1734</t>
  </si>
  <si>
    <t>Fact1735</t>
  </si>
  <si>
    <t>Fact1736</t>
  </si>
  <si>
    <t>Fact1737</t>
  </si>
  <si>
    <t>Fact1738</t>
  </si>
  <si>
    <t>Fact1739</t>
  </si>
  <si>
    <t>Fact1740</t>
  </si>
  <si>
    <t>Fact1741</t>
  </si>
  <si>
    <t>Fact1742</t>
  </si>
  <si>
    <t>Fact1743</t>
  </si>
  <si>
    <t>Fact1744</t>
  </si>
  <si>
    <t>Fact1745</t>
  </si>
  <si>
    <t>Fact1746</t>
  </si>
  <si>
    <t>Fact1747</t>
  </si>
  <si>
    <t>Fact1748</t>
  </si>
  <si>
    <t>Fact1749</t>
  </si>
  <si>
    <t>Fact1750</t>
  </si>
  <si>
    <t>Fact1751</t>
  </si>
  <si>
    <t>Fact1752</t>
  </si>
  <si>
    <t>Fact1753</t>
  </si>
  <si>
    <t>Fact1754</t>
  </si>
  <si>
    <t>Fact1755</t>
  </si>
  <si>
    <t>Fact1756</t>
  </si>
  <si>
    <t>Fact1757</t>
  </si>
  <si>
    <t>Fact1758</t>
  </si>
  <si>
    <t>Fact1759</t>
  </si>
  <si>
    <t>Fact1760</t>
  </si>
  <si>
    <t>Fact1761</t>
  </si>
  <si>
    <t>Fact1762</t>
  </si>
  <si>
    <t>Fact1763</t>
  </si>
  <si>
    <t>Fact1764</t>
  </si>
  <si>
    <t>Fact1765</t>
  </si>
  <si>
    <t xml:space="preserve">Codigo </t>
  </si>
  <si>
    <t>Producto</t>
  </si>
  <si>
    <t>Vendedor</t>
  </si>
  <si>
    <t>Etiquetas de fila</t>
  </si>
  <si>
    <t>Total general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</si>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</sst>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[$$-2C0A]\ * #,##0.00_-;\-[$$-2C0A]\ * #,##0.00_-;_-[$$-2C0A]\ * &quot;-&quot;??_-;_-@_-"/>
    <numFmt numFmtId="166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14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3d526cefa727978/Material%20de%20EDUCACION%20IT/ANALISIS%20DE%20DATOS%20CON%20R/ADR%20PRESENCIAL%20-%204-05-02-2020/Clase%202-12-02-2020/Proyecto%201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de Productos"/>
    </sheetNames>
    <sheetDataSet>
      <sheetData sheetId="0">
        <row r="4">
          <cell r="A4">
            <v>1</v>
          </cell>
          <cell r="B4" t="str">
            <v>Té Dharamsala</v>
          </cell>
          <cell r="C4" t="str">
            <v>Exotic Liquids</v>
          </cell>
          <cell r="D4" t="str">
            <v>Bebidas</v>
          </cell>
          <cell r="E4" t="str">
            <v>10 cajas x 20 bolsas</v>
          </cell>
          <cell r="F4">
            <v>18</v>
          </cell>
          <cell r="G4">
            <v>39</v>
          </cell>
          <cell r="H4">
            <v>0</v>
          </cell>
          <cell r="I4">
            <v>10</v>
          </cell>
        </row>
        <row r="5">
          <cell r="A5">
            <v>2</v>
          </cell>
          <cell r="B5" t="str">
            <v>Cerveza tibetana Barley</v>
          </cell>
          <cell r="C5" t="str">
            <v>Exotic Liquids</v>
          </cell>
          <cell r="D5" t="str">
            <v>Bebidas</v>
          </cell>
          <cell r="E5" t="str">
            <v>24 - bot. 12 l</v>
          </cell>
          <cell r="F5">
            <v>19</v>
          </cell>
          <cell r="G5">
            <v>17</v>
          </cell>
          <cell r="H5">
            <v>40</v>
          </cell>
          <cell r="I5">
            <v>25</v>
          </cell>
        </row>
        <row r="6">
          <cell r="A6">
            <v>3</v>
          </cell>
          <cell r="B6" t="str">
            <v>Sirope de regaliz</v>
          </cell>
          <cell r="C6" t="str">
            <v>Exotic Liquids</v>
          </cell>
          <cell r="D6" t="str">
            <v>Condimentos</v>
          </cell>
          <cell r="E6" t="str">
            <v>12 - bot. 550 ml</v>
          </cell>
          <cell r="F6">
            <v>10</v>
          </cell>
          <cell r="G6">
            <v>13</v>
          </cell>
          <cell r="H6">
            <v>70</v>
          </cell>
          <cell r="I6">
            <v>25</v>
          </cell>
        </row>
        <row r="7">
          <cell r="A7">
            <v>4</v>
          </cell>
          <cell r="B7" t="str">
            <v>Especias Cajun del chef Anton</v>
          </cell>
          <cell r="C7" t="str">
            <v>New Orleans Cajun Delights</v>
          </cell>
          <cell r="D7" t="str">
            <v>Condimentos</v>
          </cell>
          <cell r="E7" t="str">
            <v>48 - frascos 6 l</v>
          </cell>
          <cell r="F7">
            <v>22</v>
          </cell>
          <cell r="G7">
            <v>53</v>
          </cell>
          <cell r="H7">
            <v>0</v>
          </cell>
          <cell r="I7">
            <v>0</v>
          </cell>
        </row>
        <row r="8">
          <cell r="A8">
            <v>5</v>
          </cell>
          <cell r="B8" t="str">
            <v>Mezcla Gumbo del chef Anton</v>
          </cell>
          <cell r="C8" t="str">
            <v>New Orleans Cajun Delights</v>
          </cell>
          <cell r="D8" t="str">
            <v>Condimentos</v>
          </cell>
          <cell r="E8" t="str">
            <v>36 cajas</v>
          </cell>
          <cell r="F8">
            <v>21.35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6</v>
          </cell>
          <cell r="B9" t="str">
            <v>Mermelada de grosellas de la abuela</v>
          </cell>
          <cell r="C9" t="str">
            <v>Grandma Kelly's Homestead</v>
          </cell>
          <cell r="D9" t="str">
            <v>Condimentos</v>
          </cell>
          <cell r="E9" t="str">
            <v>12 - frascos 8 l</v>
          </cell>
          <cell r="F9">
            <v>25</v>
          </cell>
          <cell r="G9">
            <v>120</v>
          </cell>
          <cell r="H9">
            <v>0</v>
          </cell>
          <cell r="I9">
            <v>25</v>
          </cell>
        </row>
        <row r="10">
          <cell r="A10">
            <v>7</v>
          </cell>
          <cell r="B10" t="str">
            <v>Peras secas orgánicas del tío Bob</v>
          </cell>
          <cell r="C10" t="str">
            <v>Grandma Kelly's Homestead</v>
          </cell>
          <cell r="D10" t="str">
            <v>Frutas/Verduras</v>
          </cell>
          <cell r="E10" t="str">
            <v>12 - paq. 1 kg</v>
          </cell>
          <cell r="F10">
            <v>30</v>
          </cell>
          <cell r="G10">
            <v>15</v>
          </cell>
          <cell r="H10">
            <v>0</v>
          </cell>
          <cell r="I10">
            <v>10</v>
          </cell>
        </row>
        <row r="11">
          <cell r="A11">
            <v>8</v>
          </cell>
          <cell r="B11" t="str">
            <v>Salsa de arándanos Northwoods</v>
          </cell>
          <cell r="C11" t="str">
            <v>Grandma Kelly's Homestead</v>
          </cell>
          <cell r="D11" t="str">
            <v>Condimentos</v>
          </cell>
          <cell r="E11" t="str">
            <v>12 - frascos 12 l</v>
          </cell>
          <cell r="F11">
            <v>40</v>
          </cell>
          <cell r="G11">
            <v>6</v>
          </cell>
          <cell r="H11">
            <v>0</v>
          </cell>
          <cell r="I11">
            <v>0</v>
          </cell>
        </row>
        <row r="12">
          <cell r="A12">
            <v>9</v>
          </cell>
          <cell r="B12" t="str">
            <v>Buey Mishi Kobe</v>
          </cell>
          <cell r="C12" t="str">
            <v>Tokyo Traders</v>
          </cell>
          <cell r="D12" t="str">
            <v>Carnes</v>
          </cell>
          <cell r="E12" t="str">
            <v>18 - paq. 500 g</v>
          </cell>
          <cell r="F12">
            <v>97</v>
          </cell>
          <cell r="G12">
            <v>29</v>
          </cell>
          <cell r="H12">
            <v>0</v>
          </cell>
          <cell r="I12">
            <v>0</v>
          </cell>
        </row>
        <row r="13">
          <cell r="A13">
            <v>10</v>
          </cell>
          <cell r="B13" t="str">
            <v>Pez espada</v>
          </cell>
          <cell r="C13" t="str">
            <v>Tokyo Traders</v>
          </cell>
          <cell r="D13" t="str">
            <v>Pescado/Marisco</v>
          </cell>
          <cell r="E13" t="str">
            <v>12 - frascos 200 ml</v>
          </cell>
          <cell r="F13">
            <v>31</v>
          </cell>
          <cell r="G13">
            <v>31</v>
          </cell>
          <cell r="H13">
            <v>0</v>
          </cell>
          <cell r="I13">
            <v>0</v>
          </cell>
        </row>
        <row r="14">
          <cell r="A14">
            <v>11</v>
          </cell>
          <cell r="B14" t="str">
            <v>Queso Cabrales</v>
          </cell>
          <cell r="C14" t="str">
            <v>Cooperativa de Quesos 'Las Cabras'</v>
          </cell>
          <cell r="D14" t="str">
            <v>Lácteos</v>
          </cell>
          <cell r="E14" t="str">
            <v>paq. 1 kg</v>
          </cell>
          <cell r="F14">
            <v>21</v>
          </cell>
          <cell r="G14">
            <v>22</v>
          </cell>
          <cell r="H14">
            <v>30</v>
          </cell>
          <cell r="I14">
            <v>30</v>
          </cell>
        </row>
        <row r="15">
          <cell r="A15">
            <v>12</v>
          </cell>
          <cell r="B15" t="str">
            <v>Queso Manchego La Pastora</v>
          </cell>
          <cell r="C15" t="str">
            <v>Cooperativa de Quesos 'Las Cabras'</v>
          </cell>
          <cell r="D15" t="str">
            <v>Lácteos</v>
          </cell>
          <cell r="E15" t="str">
            <v>10 - paq. 500 g</v>
          </cell>
          <cell r="F15">
            <v>38</v>
          </cell>
          <cell r="G15">
            <v>86</v>
          </cell>
          <cell r="H15">
            <v>0</v>
          </cell>
          <cell r="I15">
            <v>0</v>
          </cell>
        </row>
        <row r="16">
          <cell r="A16">
            <v>13</v>
          </cell>
          <cell r="B16" t="str">
            <v>Algas Konbu</v>
          </cell>
          <cell r="C16" t="str">
            <v>Mayumi's</v>
          </cell>
          <cell r="D16" t="str">
            <v>Pescado/Marisco</v>
          </cell>
          <cell r="E16" t="str">
            <v>caja 2 kg</v>
          </cell>
          <cell r="F16">
            <v>6</v>
          </cell>
          <cell r="G16">
            <v>24</v>
          </cell>
          <cell r="H16">
            <v>0</v>
          </cell>
          <cell r="I16">
            <v>5</v>
          </cell>
        </row>
        <row r="17">
          <cell r="A17">
            <v>14</v>
          </cell>
          <cell r="B17" t="str">
            <v>Cuajada de judías</v>
          </cell>
          <cell r="C17" t="str">
            <v>Mayumi's</v>
          </cell>
          <cell r="D17" t="str">
            <v>Frutas/Verduras</v>
          </cell>
          <cell r="E17" t="str">
            <v>40 - paq. 100 g</v>
          </cell>
          <cell r="F17">
            <v>23.25</v>
          </cell>
          <cell r="G17">
            <v>35</v>
          </cell>
          <cell r="H17">
            <v>0</v>
          </cell>
          <cell r="I17">
            <v>0</v>
          </cell>
        </row>
        <row r="18">
          <cell r="A18">
            <v>15</v>
          </cell>
          <cell r="B18" t="str">
            <v>Salsa de soja baja en sodio</v>
          </cell>
          <cell r="C18" t="str">
            <v>Mayumi's</v>
          </cell>
          <cell r="D18" t="str">
            <v>Condimentos</v>
          </cell>
          <cell r="E18" t="str">
            <v>24 - bot. 250 ml</v>
          </cell>
          <cell r="F18">
            <v>15.5</v>
          </cell>
          <cell r="G18">
            <v>39</v>
          </cell>
          <cell r="H18">
            <v>0</v>
          </cell>
          <cell r="I18">
            <v>5</v>
          </cell>
        </row>
        <row r="19">
          <cell r="A19">
            <v>16</v>
          </cell>
          <cell r="B19" t="str">
            <v>Postre de merengue Pavlova</v>
          </cell>
          <cell r="C19" t="str">
            <v>Pavlova, Ltd.</v>
          </cell>
          <cell r="D19" t="str">
            <v>Repostería</v>
          </cell>
          <cell r="E19" t="str">
            <v>32 - cajas 500 g</v>
          </cell>
          <cell r="F19">
            <v>17.45</v>
          </cell>
          <cell r="G19">
            <v>29</v>
          </cell>
          <cell r="H19">
            <v>0</v>
          </cell>
          <cell r="I19">
            <v>10</v>
          </cell>
        </row>
        <row r="20">
          <cell r="A20">
            <v>17</v>
          </cell>
          <cell r="B20" t="str">
            <v>Cordero Alice Springs</v>
          </cell>
          <cell r="C20" t="str">
            <v>Pavlova, Ltd.</v>
          </cell>
          <cell r="D20" t="str">
            <v>Carnes</v>
          </cell>
          <cell r="E20" t="str">
            <v>20 - latas 1 kg</v>
          </cell>
          <cell r="F20">
            <v>39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18</v>
          </cell>
          <cell r="B21" t="str">
            <v>Langostinos tigre Carnarvon</v>
          </cell>
          <cell r="C21" t="str">
            <v>Pavlova, Ltd.</v>
          </cell>
          <cell r="D21" t="str">
            <v>Pescado/Marisco</v>
          </cell>
          <cell r="E21" t="str">
            <v>paq. 16 kg</v>
          </cell>
          <cell r="F21">
            <v>62.5</v>
          </cell>
          <cell r="G21">
            <v>42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Pastas de té de chocolate</v>
          </cell>
          <cell r="C22" t="str">
            <v>Specialty Biscuits, Ltd.</v>
          </cell>
          <cell r="D22" t="str">
            <v>Repostería</v>
          </cell>
          <cell r="E22" t="str">
            <v>10 cajas x 12 piezas</v>
          </cell>
          <cell r="F22">
            <v>9.1999999999999993</v>
          </cell>
          <cell r="G22">
            <v>25</v>
          </cell>
          <cell r="H22">
            <v>0</v>
          </cell>
          <cell r="I22">
            <v>5</v>
          </cell>
        </row>
        <row r="23">
          <cell r="A23">
            <v>20</v>
          </cell>
          <cell r="B23" t="str">
            <v>Mermelada de Sir Rodney's</v>
          </cell>
          <cell r="C23" t="str">
            <v>Specialty Biscuits, Ltd.</v>
          </cell>
          <cell r="D23" t="str">
            <v>Repostería</v>
          </cell>
          <cell r="E23" t="str">
            <v>30 cajas regalo</v>
          </cell>
          <cell r="F23">
            <v>81</v>
          </cell>
          <cell r="G23">
            <v>40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Bollos de Sir Rodney's</v>
          </cell>
          <cell r="C24" t="str">
            <v>Specialty Biscuits, Ltd.</v>
          </cell>
          <cell r="D24" t="str">
            <v>Repostería</v>
          </cell>
          <cell r="E24" t="str">
            <v>24 paq. x 4 piezas</v>
          </cell>
          <cell r="F24">
            <v>10</v>
          </cell>
          <cell r="G24">
            <v>3</v>
          </cell>
          <cell r="H24">
            <v>40</v>
          </cell>
          <cell r="I24">
            <v>5</v>
          </cell>
        </row>
        <row r="25">
          <cell r="A25">
            <v>22</v>
          </cell>
          <cell r="B25" t="str">
            <v>Pan de centeno crujiente estilo Gustaf's</v>
          </cell>
          <cell r="C25" t="str">
            <v>PB Knäckebröd AB</v>
          </cell>
          <cell r="D25" t="str">
            <v>Granos/Cereales</v>
          </cell>
          <cell r="E25" t="str">
            <v>24 - paq. 500 g</v>
          </cell>
          <cell r="F25">
            <v>21</v>
          </cell>
          <cell r="G25">
            <v>104</v>
          </cell>
          <cell r="H25">
            <v>0</v>
          </cell>
          <cell r="I25">
            <v>25</v>
          </cell>
        </row>
        <row r="26">
          <cell r="A26">
            <v>23</v>
          </cell>
          <cell r="B26" t="str">
            <v>Pan fino</v>
          </cell>
          <cell r="C26" t="str">
            <v>PB Knäckebröd AB</v>
          </cell>
          <cell r="D26" t="str">
            <v>Granos/Cereales</v>
          </cell>
          <cell r="E26" t="str">
            <v>12 - paq. 250 g</v>
          </cell>
          <cell r="F26">
            <v>9</v>
          </cell>
          <cell r="G26">
            <v>61</v>
          </cell>
          <cell r="H26">
            <v>0</v>
          </cell>
          <cell r="I26">
            <v>25</v>
          </cell>
        </row>
        <row r="27">
          <cell r="A27">
            <v>24</v>
          </cell>
          <cell r="B27" t="str">
            <v>Refresco Guaraná Fantástica</v>
          </cell>
          <cell r="C27" t="str">
            <v>Refrescos Americanas LTDA</v>
          </cell>
          <cell r="D27" t="str">
            <v>Bebidas</v>
          </cell>
          <cell r="E27" t="str">
            <v>12 - latas 355 ml</v>
          </cell>
          <cell r="F27">
            <v>4.5</v>
          </cell>
          <cell r="G27">
            <v>20</v>
          </cell>
          <cell r="H27">
            <v>0</v>
          </cell>
          <cell r="I27">
            <v>0</v>
          </cell>
        </row>
        <row r="28">
          <cell r="A28">
            <v>25</v>
          </cell>
          <cell r="B28" t="str">
            <v>Crema de chocolate y nueces NuNuCa</v>
          </cell>
          <cell r="C28" t="str">
            <v>Heli Süßwaren GmbH &amp; Co. KG</v>
          </cell>
          <cell r="D28" t="str">
            <v>Repostería</v>
          </cell>
          <cell r="E28" t="str">
            <v>20 - vasos  450 g</v>
          </cell>
          <cell r="F28">
            <v>14</v>
          </cell>
          <cell r="G28">
            <v>76</v>
          </cell>
          <cell r="H28">
            <v>0</v>
          </cell>
          <cell r="I28">
            <v>30</v>
          </cell>
        </row>
        <row r="29">
          <cell r="A29">
            <v>26</v>
          </cell>
          <cell r="B29" t="str">
            <v>Ositos de goma Gumbär</v>
          </cell>
          <cell r="C29" t="str">
            <v>Heli Süßwaren GmbH &amp; Co. KG</v>
          </cell>
          <cell r="D29" t="str">
            <v>Repostería</v>
          </cell>
          <cell r="E29" t="str">
            <v>100 - bolsas 250 g</v>
          </cell>
          <cell r="F29">
            <v>31.23</v>
          </cell>
          <cell r="G29">
            <v>15</v>
          </cell>
          <cell r="H29">
            <v>0</v>
          </cell>
          <cell r="I29">
            <v>0</v>
          </cell>
        </row>
        <row r="30">
          <cell r="A30">
            <v>27</v>
          </cell>
          <cell r="B30" t="str">
            <v>Chocolate Schoggi</v>
          </cell>
          <cell r="C30" t="str">
            <v>Heli Süßwaren GmbH &amp; Co. KG</v>
          </cell>
          <cell r="D30" t="str">
            <v>Repostería</v>
          </cell>
          <cell r="E30" t="str">
            <v>100 - piezas 100 g</v>
          </cell>
          <cell r="F30">
            <v>43.9</v>
          </cell>
          <cell r="G30">
            <v>49</v>
          </cell>
          <cell r="H30">
            <v>0</v>
          </cell>
          <cell r="I30">
            <v>30</v>
          </cell>
        </row>
        <row r="31">
          <cell r="A31">
            <v>28</v>
          </cell>
          <cell r="B31" t="str">
            <v>Col fermentada Rössle</v>
          </cell>
          <cell r="C31" t="str">
            <v>Plutzer Lebensmittelgroßmärkte AG</v>
          </cell>
          <cell r="D31" t="str">
            <v>Frutas/Verduras</v>
          </cell>
          <cell r="E31" t="str">
            <v>25 - latas 825 g</v>
          </cell>
          <cell r="F31">
            <v>45.6</v>
          </cell>
          <cell r="G31">
            <v>26</v>
          </cell>
          <cell r="H31">
            <v>0</v>
          </cell>
          <cell r="I31">
            <v>0</v>
          </cell>
        </row>
        <row r="32">
          <cell r="A32">
            <v>29</v>
          </cell>
          <cell r="B32" t="str">
            <v>Salchicha Thüringer</v>
          </cell>
          <cell r="C32" t="str">
            <v>Plutzer Lebensmittelgroßmärkte AG</v>
          </cell>
          <cell r="D32" t="str">
            <v>Carnes</v>
          </cell>
          <cell r="E32" t="str">
            <v>50 bolsas x 30 salch</v>
          </cell>
          <cell r="F32">
            <v>123.79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Arenque blanco del noroeste</v>
          </cell>
          <cell r="C33" t="str">
            <v>Nord-Ost-Fisch Handelsgesellschaft mbH</v>
          </cell>
          <cell r="D33" t="str">
            <v>Pescado/Marisco</v>
          </cell>
          <cell r="E33" t="str">
            <v>10 - vasos 200 g</v>
          </cell>
          <cell r="F33">
            <v>25.89</v>
          </cell>
          <cell r="G33">
            <v>10</v>
          </cell>
          <cell r="H33">
            <v>0</v>
          </cell>
          <cell r="I33">
            <v>15</v>
          </cell>
        </row>
        <row r="34">
          <cell r="A34">
            <v>31</v>
          </cell>
          <cell r="B34" t="str">
            <v>Queso gorgonzola Telino</v>
          </cell>
          <cell r="C34" t="str">
            <v>Formaggi Fortini s.r.l.</v>
          </cell>
          <cell r="D34" t="str">
            <v>Lácteos</v>
          </cell>
          <cell r="E34" t="str">
            <v>12 - paq. 100 g</v>
          </cell>
          <cell r="F34">
            <v>12.5</v>
          </cell>
          <cell r="G34">
            <v>0</v>
          </cell>
          <cell r="H34">
            <v>70</v>
          </cell>
          <cell r="I34">
            <v>20</v>
          </cell>
        </row>
        <row r="35">
          <cell r="A35">
            <v>32</v>
          </cell>
          <cell r="B35" t="str">
            <v>Queso Mascarpone Fabioli</v>
          </cell>
          <cell r="C35" t="str">
            <v>Formaggi Fortini s.r.l.</v>
          </cell>
          <cell r="D35" t="str">
            <v>Lácteos</v>
          </cell>
          <cell r="E35" t="str">
            <v>24 - paq. 200 g</v>
          </cell>
          <cell r="F35">
            <v>32</v>
          </cell>
          <cell r="G35">
            <v>9</v>
          </cell>
          <cell r="H35">
            <v>40</v>
          </cell>
          <cell r="I35">
            <v>25</v>
          </cell>
        </row>
        <row r="36">
          <cell r="A36">
            <v>33</v>
          </cell>
          <cell r="B36" t="str">
            <v>Queso de cabra</v>
          </cell>
          <cell r="C36" t="str">
            <v>Norske Meierier</v>
          </cell>
          <cell r="D36" t="str">
            <v>Lácteos</v>
          </cell>
          <cell r="E36" t="str">
            <v>500 g</v>
          </cell>
          <cell r="F36">
            <v>2.5</v>
          </cell>
          <cell r="G36">
            <v>112</v>
          </cell>
          <cell r="H36">
            <v>0</v>
          </cell>
          <cell r="I36">
            <v>20</v>
          </cell>
        </row>
        <row r="37">
          <cell r="A37">
            <v>34</v>
          </cell>
          <cell r="B37" t="str">
            <v>Cerveza Sasquatch</v>
          </cell>
          <cell r="C37" t="str">
            <v>Bigfoot Breweries</v>
          </cell>
          <cell r="D37" t="str">
            <v>Bebidas</v>
          </cell>
          <cell r="E37" t="str">
            <v>24 - bot. 12 l</v>
          </cell>
          <cell r="F37">
            <v>14</v>
          </cell>
          <cell r="G37">
            <v>111</v>
          </cell>
          <cell r="H37">
            <v>0</v>
          </cell>
          <cell r="I37">
            <v>15</v>
          </cell>
        </row>
        <row r="38">
          <cell r="A38">
            <v>35</v>
          </cell>
          <cell r="B38" t="str">
            <v>Cerveza negra Steeleye</v>
          </cell>
          <cell r="C38" t="str">
            <v>Bigfoot Breweries</v>
          </cell>
          <cell r="D38" t="str">
            <v>Bebidas</v>
          </cell>
          <cell r="E38" t="str">
            <v>24 - bot. 12 l</v>
          </cell>
          <cell r="F38">
            <v>18</v>
          </cell>
          <cell r="G38">
            <v>20</v>
          </cell>
          <cell r="H38">
            <v>0</v>
          </cell>
          <cell r="I38">
            <v>15</v>
          </cell>
        </row>
        <row r="39">
          <cell r="A39">
            <v>36</v>
          </cell>
          <cell r="B39" t="str">
            <v>Escabeche de arenque</v>
          </cell>
          <cell r="C39" t="str">
            <v>Svensk Sjöföda AB</v>
          </cell>
          <cell r="D39" t="str">
            <v>Pescado/Marisco</v>
          </cell>
          <cell r="E39" t="str">
            <v>24 - frascos 250 g</v>
          </cell>
          <cell r="F39">
            <v>19</v>
          </cell>
          <cell r="G39">
            <v>112</v>
          </cell>
          <cell r="H39">
            <v>0</v>
          </cell>
          <cell r="I39">
            <v>20</v>
          </cell>
        </row>
        <row r="40">
          <cell r="A40">
            <v>37</v>
          </cell>
          <cell r="B40" t="str">
            <v>Salmón ahumado Gravad</v>
          </cell>
          <cell r="C40" t="str">
            <v>Svensk Sjöföda AB</v>
          </cell>
          <cell r="D40" t="str">
            <v>Pescado/Marisco</v>
          </cell>
          <cell r="E40" t="str">
            <v>12 - paq. 500 g</v>
          </cell>
          <cell r="F40">
            <v>26</v>
          </cell>
          <cell r="G40">
            <v>11</v>
          </cell>
          <cell r="H40">
            <v>50</v>
          </cell>
          <cell r="I40">
            <v>25</v>
          </cell>
        </row>
        <row r="41">
          <cell r="A41">
            <v>38</v>
          </cell>
          <cell r="B41" t="str">
            <v>Vino Côte de Blaye</v>
          </cell>
          <cell r="C41" t="str">
            <v>Aux joyeux ecclésiastiques</v>
          </cell>
          <cell r="D41" t="str">
            <v>Bebidas</v>
          </cell>
          <cell r="E41" t="str">
            <v>12 - bot. 75 cl</v>
          </cell>
          <cell r="F41">
            <v>263.5</v>
          </cell>
          <cell r="G41">
            <v>17</v>
          </cell>
          <cell r="H41">
            <v>0</v>
          </cell>
          <cell r="I41">
            <v>15</v>
          </cell>
        </row>
        <row r="42">
          <cell r="A42">
            <v>39</v>
          </cell>
          <cell r="B42" t="str">
            <v>Licor verde Chartreuse</v>
          </cell>
          <cell r="C42" t="str">
            <v>Aux joyeux ecclésiastiques</v>
          </cell>
          <cell r="D42" t="str">
            <v>Bebidas</v>
          </cell>
          <cell r="E42" t="str">
            <v>750 cc por bot.</v>
          </cell>
          <cell r="F42">
            <v>18</v>
          </cell>
          <cell r="G42">
            <v>69</v>
          </cell>
          <cell r="H42">
            <v>0</v>
          </cell>
          <cell r="I42">
            <v>5</v>
          </cell>
        </row>
        <row r="43">
          <cell r="A43">
            <v>40</v>
          </cell>
          <cell r="B43" t="str">
            <v>Carne de cangrejo de Boston</v>
          </cell>
          <cell r="C43" t="str">
            <v>New England Seafood Cannery</v>
          </cell>
          <cell r="D43" t="str">
            <v>Pescado/Marisco</v>
          </cell>
          <cell r="E43" t="str">
            <v>24 - latas 4 l</v>
          </cell>
          <cell r="F43">
            <v>18.399999999999999</v>
          </cell>
          <cell r="G43">
            <v>123</v>
          </cell>
          <cell r="H43">
            <v>0</v>
          </cell>
          <cell r="I43">
            <v>30</v>
          </cell>
        </row>
        <row r="44">
          <cell r="A44">
            <v>41</v>
          </cell>
          <cell r="B44" t="str">
            <v>Crema de almejas estilo Nueva Inglaterra</v>
          </cell>
          <cell r="C44" t="str">
            <v>New England Seafood Cannery</v>
          </cell>
          <cell r="D44" t="str">
            <v>Pescado/Marisco</v>
          </cell>
          <cell r="E44" t="str">
            <v>12 - latas 12 l</v>
          </cell>
          <cell r="F44">
            <v>9.65</v>
          </cell>
          <cell r="G44">
            <v>85</v>
          </cell>
          <cell r="H44">
            <v>0</v>
          </cell>
          <cell r="I44">
            <v>10</v>
          </cell>
        </row>
        <row r="45">
          <cell r="A45">
            <v>42</v>
          </cell>
          <cell r="B45" t="str">
            <v>Tallarines de Singapur</v>
          </cell>
          <cell r="C45" t="str">
            <v>Leka Trading</v>
          </cell>
          <cell r="D45" t="str">
            <v>Granos/Cereales</v>
          </cell>
          <cell r="E45" t="str">
            <v>32 - 1 kg paq.</v>
          </cell>
          <cell r="F45">
            <v>14</v>
          </cell>
          <cell r="G45">
            <v>26</v>
          </cell>
          <cell r="H45">
            <v>0</v>
          </cell>
          <cell r="I45">
            <v>0</v>
          </cell>
        </row>
        <row r="46">
          <cell r="A46">
            <v>43</v>
          </cell>
          <cell r="B46" t="str">
            <v>Café de Malasia</v>
          </cell>
          <cell r="C46" t="str">
            <v>Leka Trading</v>
          </cell>
          <cell r="D46" t="str">
            <v>Bebidas</v>
          </cell>
          <cell r="E46" t="str">
            <v>16 - latas 500 g</v>
          </cell>
          <cell r="F46">
            <v>46</v>
          </cell>
          <cell r="G46">
            <v>17</v>
          </cell>
          <cell r="H46">
            <v>10</v>
          </cell>
          <cell r="I46">
            <v>25</v>
          </cell>
        </row>
        <row r="47">
          <cell r="A47">
            <v>44</v>
          </cell>
          <cell r="B47" t="str">
            <v>Azúcar negra Malacca</v>
          </cell>
          <cell r="C47" t="str">
            <v>Leka Trading</v>
          </cell>
          <cell r="D47" t="str">
            <v>Condimentos</v>
          </cell>
          <cell r="E47" t="str">
            <v>20 - bolsas 2 kg</v>
          </cell>
          <cell r="F47">
            <v>19.45</v>
          </cell>
          <cell r="G47">
            <v>27</v>
          </cell>
          <cell r="H47">
            <v>0</v>
          </cell>
          <cell r="I47">
            <v>15</v>
          </cell>
        </row>
        <row r="48">
          <cell r="A48">
            <v>45</v>
          </cell>
          <cell r="B48" t="str">
            <v>Arenque ahumado</v>
          </cell>
          <cell r="C48" t="str">
            <v>Lyngbysild</v>
          </cell>
          <cell r="D48" t="str">
            <v>Pescado/Marisco</v>
          </cell>
          <cell r="E48" t="str">
            <v>paq. 1k</v>
          </cell>
          <cell r="F48">
            <v>9.5</v>
          </cell>
          <cell r="G48">
            <v>5</v>
          </cell>
          <cell r="H48">
            <v>70</v>
          </cell>
          <cell r="I48">
            <v>15</v>
          </cell>
        </row>
        <row r="49">
          <cell r="A49">
            <v>46</v>
          </cell>
          <cell r="B49" t="str">
            <v>Arenque salado</v>
          </cell>
          <cell r="C49" t="str">
            <v>Lyngbysild</v>
          </cell>
          <cell r="D49" t="str">
            <v>Pescado/Marisco</v>
          </cell>
          <cell r="E49" t="str">
            <v>4 - vasos 450 g</v>
          </cell>
          <cell r="F49">
            <v>12</v>
          </cell>
          <cell r="G49">
            <v>95</v>
          </cell>
          <cell r="H49">
            <v>0</v>
          </cell>
          <cell r="I49">
            <v>0</v>
          </cell>
        </row>
        <row r="50">
          <cell r="A50">
            <v>47</v>
          </cell>
          <cell r="B50" t="str">
            <v>Galletas Zaanse</v>
          </cell>
          <cell r="C50" t="str">
            <v>Zaanse Snoepfabriek</v>
          </cell>
          <cell r="D50" t="str">
            <v>Repostería</v>
          </cell>
          <cell r="E50" t="str">
            <v>10 - cajas 4 l</v>
          </cell>
          <cell r="F50">
            <v>9.5</v>
          </cell>
          <cell r="G50">
            <v>36</v>
          </cell>
          <cell r="H50">
            <v>0</v>
          </cell>
          <cell r="I50">
            <v>0</v>
          </cell>
        </row>
        <row r="51">
          <cell r="A51">
            <v>48</v>
          </cell>
          <cell r="B51" t="str">
            <v>Chocolate holandés</v>
          </cell>
          <cell r="C51" t="str">
            <v>Zaanse Snoepfabriek</v>
          </cell>
          <cell r="D51" t="str">
            <v>Repostería</v>
          </cell>
          <cell r="E51" t="str">
            <v>10 paq.</v>
          </cell>
          <cell r="F51">
            <v>12.75</v>
          </cell>
          <cell r="G51">
            <v>15</v>
          </cell>
          <cell r="H51">
            <v>70</v>
          </cell>
          <cell r="I51">
            <v>25</v>
          </cell>
        </row>
        <row r="52">
          <cell r="A52">
            <v>49</v>
          </cell>
          <cell r="B52" t="str">
            <v>Regaliz</v>
          </cell>
          <cell r="C52" t="str">
            <v>Karkki Oy</v>
          </cell>
          <cell r="D52" t="str">
            <v>Repostería</v>
          </cell>
          <cell r="E52" t="str">
            <v>24 - paq. 50 g</v>
          </cell>
          <cell r="F52">
            <v>20</v>
          </cell>
          <cell r="G52">
            <v>10</v>
          </cell>
          <cell r="H52">
            <v>60</v>
          </cell>
          <cell r="I52">
            <v>15</v>
          </cell>
        </row>
        <row r="53">
          <cell r="A53">
            <v>50</v>
          </cell>
          <cell r="B53" t="str">
            <v>Chocolate blanco</v>
          </cell>
          <cell r="C53" t="str">
            <v>Karkki Oy</v>
          </cell>
          <cell r="D53" t="str">
            <v>Repostería</v>
          </cell>
          <cell r="E53" t="str">
            <v>12 - barras 100 g</v>
          </cell>
          <cell r="F53">
            <v>16.25</v>
          </cell>
          <cell r="G53">
            <v>65</v>
          </cell>
          <cell r="H53">
            <v>0</v>
          </cell>
          <cell r="I53">
            <v>30</v>
          </cell>
        </row>
        <row r="54">
          <cell r="A54">
            <v>51</v>
          </cell>
          <cell r="B54" t="str">
            <v>Manzanas secas Manjimup</v>
          </cell>
          <cell r="C54" t="str">
            <v>G'day, Mate</v>
          </cell>
          <cell r="D54" t="str">
            <v>Frutas/Verduras</v>
          </cell>
          <cell r="E54" t="str">
            <v>50 - paq. 300 g</v>
          </cell>
          <cell r="F54">
            <v>53</v>
          </cell>
          <cell r="G54">
            <v>20</v>
          </cell>
          <cell r="H54">
            <v>0</v>
          </cell>
          <cell r="I54">
            <v>10</v>
          </cell>
        </row>
        <row r="55">
          <cell r="A55">
            <v>52</v>
          </cell>
          <cell r="B55" t="str">
            <v>Cereales para Filo</v>
          </cell>
          <cell r="C55" t="str">
            <v>G'day, Mate</v>
          </cell>
          <cell r="D55" t="str">
            <v>Granos/Cereales</v>
          </cell>
          <cell r="E55" t="str">
            <v>16 - cajas 2 kg</v>
          </cell>
          <cell r="F55">
            <v>7</v>
          </cell>
          <cell r="G55">
            <v>38</v>
          </cell>
          <cell r="H55">
            <v>0</v>
          </cell>
          <cell r="I55">
            <v>25</v>
          </cell>
        </row>
        <row r="56">
          <cell r="A56">
            <v>53</v>
          </cell>
          <cell r="B56" t="str">
            <v>Empanada de carne</v>
          </cell>
          <cell r="C56" t="str">
            <v>G'day, Mate</v>
          </cell>
          <cell r="D56" t="str">
            <v>Carnes</v>
          </cell>
          <cell r="E56" t="str">
            <v>48 porc.</v>
          </cell>
          <cell r="F56">
            <v>32.799999999999997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54</v>
          </cell>
          <cell r="B57" t="str">
            <v>Empanada de cerdo</v>
          </cell>
          <cell r="C57" t="str">
            <v>Ma Maison</v>
          </cell>
          <cell r="D57" t="str">
            <v>Carnes</v>
          </cell>
          <cell r="E57" t="str">
            <v>16 tartas</v>
          </cell>
          <cell r="F57">
            <v>7.45</v>
          </cell>
          <cell r="G57">
            <v>21</v>
          </cell>
          <cell r="H57">
            <v>0</v>
          </cell>
          <cell r="I57">
            <v>10</v>
          </cell>
        </row>
        <row r="58">
          <cell r="A58">
            <v>55</v>
          </cell>
          <cell r="B58" t="str">
            <v>Paté chino</v>
          </cell>
          <cell r="C58" t="str">
            <v>Ma Maison</v>
          </cell>
          <cell r="D58" t="str">
            <v>Carnes</v>
          </cell>
          <cell r="E58" t="str">
            <v>24 cajas x 2 tartas</v>
          </cell>
          <cell r="F58">
            <v>24</v>
          </cell>
          <cell r="G58">
            <v>115</v>
          </cell>
          <cell r="H58">
            <v>0</v>
          </cell>
          <cell r="I58">
            <v>20</v>
          </cell>
        </row>
        <row r="59">
          <cell r="A59">
            <v>56</v>
          </cell>
          <cell r="B59" t="str">
            <v>Gnocchi de la abuela Alicia</v>
          </cell>
          <cell r="C59" t="str">
            <v>Pasta Buttini s.r.l.</v>
          </cell>
          <cell r="D59" t="str">
            <v>Granos/Cereales</v>
          </cell>
          <cell r="E59" t="str">
            <v>24 - paq. 250 g</v>
          </cell>
          <cell r="F59">
            <v>38</v>
          </cell>
          <cell r="G59">
            <v>21</v>
          </cell>
          <cell r="H59">
            <v>10</v>
          </cell>
          <cell r="I59">
            <v>30</v>
          </cell>
        </row>
        <row r="60">
          <cell r="A60">
            <v>57</v>
          </cell>
          <cell r="B60" t="str">
            <v>Raviolis Angelo</v>
          </cell>
          <cell r="C60" t="str">
            <v>Pasta Buttini s.r.l.</v>
          </cell>
          <cell r="D60" t="str">
            <v>Granos/Cereales</v>
          </cell>
          <cell r="E60" t="str">
            <v>24 - paq. 250 g</v>
          </cell>
          <cell r="F60">
            <v>19.5</v>
          </cell>
          <cell r="G60">
            <v>36</v>
          </cell>
          <cell r="H60">
            <v>0</v>
          </cell>
          <cell r="I60">
            <v>20</v>
          </cell>
        </row>
        <row r="61">
          <cell r="A61">
            <v>58</v>
          </cell>
          <cell r="B61" t="str">
            <v>Caracoles de Borgoña</v>
          </cell>
          <cell r="C61" t="str">
            <v>Escargots Nouveaux</v>
          </cell>
          <cell r="D61" t="str">
            <v>Pescado/Marisco</v>
          </cell>
          <cell r="E61" t="str">
            <v>24 porc.</v>
          </cell>
          <cell r="F61">
            <v>13.25</v>
          </cell>
          <cell r="G61">
            <v>62</v>
          </cell>
          <cell r="H61">
            <v>0</v>
          </cell>
          <cell r="I61">
            <v>20</v>
          </cell>
        </row>
        <row r="62">
          <cell r="A62">
            <v>59</v>
          </cell>
          <cell r="B62" t="str">
            <v>Raclet de queso Courdavault</v>
          </cell>
          <cell r="C62" t="str">
            <v>Gai pâturage</v>
          </cell>
          <cell r="D62" t="str">
            <v>Lácteos</v>
          </cell>
          <cell r="E62" t="str">
            <v>paq. 5 kg</v>
          </cell>
          <cell r="F62">
            <v>55</v>
          </cell>
          <cell r="G62">
            <v>79</v>
          </cell>
          <cell r="H62">
            <v>0</v>
          </cell>
          <cell r="I62">
            <v>0</v>
          </cell>
        </row>
        <row r="63">
          <cell r="A63">
            <v>60</v>
          </cell>
          <cell r="B63" t="str">
            <v>Camembert Pierrot</v>
          </cell>
          <cell r="C63" t="str">
            <v>Gai pâturage</v>
          </cell>
          <cell r="D63" t="str">
            <v>Lácteos</v>
          </cell>
          <cell r="E63" t="str">
            <v>15 - paq. 300 g</v>
          </cell>
          <cell r="F63">
            <v>34</v>
          </cell>
          <cell r="G63">
            <v>19</v>
          </cell>
          <cell r="H63">
            <v>0</v>
          </cell>
          <cell r="I63">
            <v>0</v>
          </cell>
        </row>
        <row r="64">
          <cell r="A64">
            <v>61</v>
          </cell>
          <cell r="B64" t="str">
            <v>Sirope de arce</v>
          </cell>
          <cell r="C64" t="str">
            <v>Forêts d'érables</v>
          </cell>
          <cell r="D64" t="str">
            <v>Condimentos</v>
          </cell>
          <cell r="E64" t="str">
            <v>24 - bot. 500 ml</v>
          </cell>
          <cell r="F64">
            <v>28.5</v>
          </cell>
          <cell r="G64">
            <v>113</v>
          </cell>
          <cell r="H64">
            <v>0</v>
          </cell>
          <cell r="I64">
            <v>25</v>
          </cell>
        </row>
        <row r="65">
          <cell r="A65">
            <v>62</v>
          </cell>
          <cell r="B65" t="str">
            <v>Tarta de azúcar</v>
          </cell>
          <cell r="C65" t="str">
            <v>Forêts d'érables</v>
          </cell>
          <cell r="D65" t="str">
            <v>Repostería</v>
          </cell>
          <cell r="E65" t="str">
            <v>48 tartas</v>
          </cell>
          <cell r="F65">
            <v>49.3</v>
          </cell>
          <cell r="G65">
            <v>17</v>
          </cell>
          <cell r="H65">
            <v>0</v>
          </cell>
          <cell r="I65">
            <v>0</v>
          </cell>
        </row>
        <row r="66">
          <cell r="A66">
            <v>63</v>
          </cell>
          <cell r="B66" t="str">
            <v>Sandwich de vegetales</v>
          </cell>
          <cell r="C66" t="str">
            <v>Pavlova, Ltd.</v>
          </cell>
          <cell r="D66" t="str">
            <v>Condimentos</v>
          </cell>
          <cell r="E66" t="str">
            <v>15 - frascos 625 g</v>
          </cell>
          <cell r="F66">
            <v>43.9</v>
          </cell>
          <cell r="G66">
            <v>24</v>
          </cell>
          <cell r="H66">
            <v>0</v>
          </cell>
          <cell r="I66">
            <v>5</v>
          </cell>
        </row>
        <row r="67">
          <cell r="A67">
            <v>64</v>
          </cell>
          <cell r="B67" t="str">
            <v>Bollos de pan de Wimmer</v>
          </cell>
          <cell r="C67" t="str">
            <v>Plutzer Lebensmittelgroßmärkte AG</v>
          </cell>
          <cell r="D67" t="str">
            <v>Granos/Cereales</v>
          </cell>
          <cell r="E67" t="str">
            <v>20 bolsas x 4 porc.</v>
          </cell>
          <cell r="F67">
            <v>33.25</v>
          </cell>
          <cell r="G67">
            <v>22</v>
          </cell>
          <cell r="H67">
            <v>80</v>
          </cell>
          <cell r="I67">
            <v>30</v>
          </cell>
        </row>
        <row r="68">
          <cell r="A68">
            <v>65</v>
          </cell>
          <cell r="B68" t="str">
            <v>Salsa de pimiento picante de Luisiana</v>
          </cell>
          <cell r="C68" t="str">
            <v>New Orleans Cajun Delights</v>
          </cell>
          <cell r="D68" t="str">
            <v>Condimentos</v>
          </cell>
          <cell r="E68" t="str">
            <v>32 - bot. 8 l</v>
          </cell>
          <cell r="F68">
            <v>21.05</v>
          </cell>
          <cell r="G68">
            <v>76</v>
          </cell>
          <cell r="H68">
            <v>0</v>
          </cell>
          <cell r="I68">
            <v>0</v>
          </cell>
        </row>
        <row r="69">
          <cell r="A69">
            <v>66</v>
          </cell>
          <cell r="B69" t="str">
            <v>Especias picantes de Luisiana</v>
          </cell>
          <cell r="C69" t="str">
            <v>New Orleans Cajun Delights</v>
          </cell>
          <cell r="D69" t="str">
            <v>Condimentos</v>
          </cell>
          <cell r="E69" t="str">
            <v>24 - frascos 8 l</v>
          </cell>
          <cell r="F69">
            <v>17</v>
          </cell>
          <cell r="G69">
            <v>4</v>
          </cell>
          <cell r="H69">
            <v>100</v>
          </cell>
          <cell r="I69">
            <v>20</v>
          </cell>
        </row>
        <row r="70">
          <cell r="A70">
            <v>67</v>
          </cell>
          <cell r="B70" t="str">
            <v>Cerveza Laughing Lumberjack</v>
          </cell>
          <cell r="C70" t="str">
            <v>Bigfoot Breweries</v>
          </cell>
          <cell r="D70" t="str">
            <v>Bebidas</v>
          </cell>
          <cell r="E70" t="str">
            <v>24 - bot. 12 l</v>
          </cell>
          <cell r="F70">
            <v>14</v>
          </cell>
          <cell r="G70">
            <v>52</v>
          </cell>
          <cell r="H70">
            <v>0</v>
          </cell>
          <cell r="I70">
            <v>10</v>
          </cell>
        </row>
        <row r="71">
          <cell r="A71">
            <v>68</v>
          </cell>
          <cell r="B71" t="str">
            <v>Barras de pan de Escocia</v>
          </cell>
          <cell r="C71" t="str">
            <v>Specialty Biscuits, Ltd.</v>
          </cell>
          <cell r="D71" t="str">
            <v>Repostería</v>
          </cell>
          <cell r="E71" t="str">
            <v>10 cajas x 8 porc.</v>
          </cell>
          <cell r="F71">
            <v>12.5</v>
          </cell>
          <cell r="G71">
            <v>6</v>
          </cell>
          <cell r="H71">
            <v>10</v>
          </cell>
          <cell r="I71">
            <v>15</v>
          </cell>
        </row>
        <row r="72">
          <cell r="A72">
            <v>69</v>
          </cell>
          <cell r="B72" t="str">
            <v>Queso Gudbrandsdals</v>
          </cell>
          <cell r="C72" t="str">
            <v>Norske Meierier</v>
          </cell>
          <cell r="D72" t="str">
            <v>Lácteos</v>
          </cell>
          <cell r="E72" t="str">
            <v>paq. 10 kg</v>
          </cell>
          <cell r="F72">
            <v>36</v>
          </cell>
          <cell r="G72">
            <v>26</v>
          </cell>
          <cell r="H72">
            <v>0</v>
          </cell>
          <cell r="I72">
            <v>15</v>
          </cell>
        </row>
        <row r="73">
          <cell r="A73">
            <v>70</v>
          </cell>
          <cell r="B73" t="str">
            <v>Cerveza Outback</v>
          </cell>
          <cell r="C73" t="str">
            <v>Pavlova, Ltd.</v>
          </cell>
          <cell r="D73" t="str">
            <v>Bebidas</v>
          </cell>
          <cell r="E73" t="str">
            <v>24 - bot. 355 ml</v>
          </cell>
          <cell r="F73">
            <v>15</v>
          </cell>
          <cell r="G73">
            <v>15</v>
          </cell>
          <cell r="H73">
            <v>10</v>
          </cell>
          <cell r="I73">
            <v>30</v>
          </cell>
        </row>
        <row r="74">
          <cell r="A74">
            <v>71</v>
          </cell>
          <cell r="B74" t="str">
            <v>Crema de queso Fløtemys</v>
          </cell>
          <cell r="C74" t="str">
            <v>Norske Meierier</v>
          </cell>
          <cell r="D74" t="str">
            <v>Lácteos</v>
          </cell>
          <cell r="E74" t="str">
            <v>10 - paq. 500 g</v>
          </cell>
          <cell r="F74">
            <v>21.5</v>
          </cell>
          <cell r="G74">
            <v>26</v>
          </cell>
          <cell r="H74">
            <v>0</v>
          </cell>
          <cell r="I74">
            <v>0</v>
          </cell>
        </row>
        <row r="75">
          <cell r="A75">
            <v>72</v>
          </cell>
          <cell r="B75" t="str">
            <v>Queso Mozzarella Giovanni</v>
          </cell>
          <cell r="C75" t="str">
            <v>Formaggi Fortini s.r.l.</v>
          </cell>
          <cell r="D75" t="str">
            <v>Lácteos</v>
          </cell>
          <cell r="E75" t="str">
            <v>24 - paq. 200 g</v>
          </cell>
          <cell r="F75">
            <v>34.799999999999997</v>
          </cell>
          <cell r="G75">
            <v>14</v>
          </cell>
          <cell r="H75">
            <v>0</v>
          </cell>
          <cell r="I75">
            <v>0</v>
          </cell>
        </row>
        <row r="76">
          <cell r="A76">
            <v>73</v>
          </cell>
          <cell r="B76" t="str">
            <v>Caviar rojo</v>
          </cell>
          <cell r="C76" t="str">
            <v>Svensk Sjöföda AB</v>
          </cell>
          <cell r="D76" t="str">
            <v>Pescado/Marisco</v>
          </cell>
          <cell r="E76" t="str">
            <v>24 - frascos150 g</v>
          </cell>
          <cell r="F76">
            <v>15</v>
          </cell>
          <cell r="G76">
            <v>101</v>
          </cell>
          <cell r="H76">
            <v>0</v>
          </cell>
          <cell r="I76">
            <v>5</v>
          </cell>
        </row>
        <row r="77">
          <cell r="A77">
            <v>74</v>
          </cell>
          <cell r="B77" t="str">
            <v>Queso de soja Longlife</v>
          </cell>
          <cell r="C77" t="str">
            <v>Tokyo Traders</v>
          </cell>
          <cell r="D77" t="str">
            <v>Frutas/Verduras</v>
          </cell>
          <cell r="E77" t="str">
            <v>paq. 5 kg</v>
          </cell>
          <cell r="F77">
            <v>10</v>
          </cell>
          <cell r="G77">
            <v>4</v>
          </cell>
          <cell r="H77">
            <v>20</v>
          </cell>
          <cell r="I77">
            <v>5</v>
          </cell>
        </row>
        <row r="78">
          <cell r="A78">
            <v>75</v>
          </cell>
          <cell r="B78" t="str">
            <v>Cerveza Klosterbier Rhönbräu</v>
          </cell>
          <cell r="C78" t="str">
            <v>Plutzer Lebensmittelgroßmärkte AG</v>
          </cell>
          <cell r="D78" t="str">
            <v>Bebidas</v>
          </cell>
          <cell r="E78" t="str">
            <v>24 - bot. 0,5 l</v>
          </cell>
          <cell r="F78">
            <v>7.75</v>
          </cell>
          <cell r="G78">
            <v>125</v>
          </cell>
          <cell r="H78">
            <v>0</v>
          </cell>
          <cell r="I78">
            <v>25</v>
          </cell>
        </row>
        <row r="79">
          <cell r="A79">
            <v>76</v>
          </cell>
          <cell r="B79" t="str">
            <v>Licor Cloudberry</v>
          </cell>
          <cell r="C79" t="str">
            <v>Karkki Oy</v>
          </cell>
          <cell r="D79" t="str">
            <v>Bebidas</v>
          </cell>
          <cell r="E79" t="str">
            <v>500 ml</v>
          </cell>
          <cell r="F79">
            <v>18</v>
          </cell>
          <cell r="G79">
            <v>57</v>
          </cell>
          <cell r="H79">
            <v>0</v>
          </cell>
          <cell r="I79">
            <v>20</v>
          </cell>
        </row>
        <row r="80">
          <cell r="A80">
            <v>77</v>
          </cell>
          <cell r="B80" t="str">
            <v>Salsa verde original Frankfurter</v>
          </cell>
          <cell r="C80" t="str">
            <v>Plutzer Lebensmittelgroßmärkte AG</v>
          </cell>
          <cell r="D80" t="str">
            <v>Condimentos</v>
          </cell>
          <cell r="E80" t="str">
            <v>12 cajas</v>
          </cell>
          <cell r="F80">
            <v>13</v>
          </cell>
          <cell r="G80">
            <v>32</v>
          </cell>
          <cell r="H80">
            <v>0</v>
          </cell>
          <cell r="I80">
            <v>15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lfredo Jimenez" refreshedDate="45062.890634953706" createdVersion="8" refreshedVersion="8" minRefreshableVersion="3" recordCount="1765" xr:uid="{BF8A1FE0-2CF7-4149-A5B5-7362ABFEDB3F}">
  <cacheSource type="worksheet">
    <worksheetSource ref="B3:M1768" sheet="Facturacion"/>
  </cacheSource>
  <cacheFields count="12">
    <cacheField name="Nro. Factura" numFmtId="0">
      <sharedItems/>
    </cacheField>
    <cacheField name="Fecha" numFmtId="14">
      <sharedItems containsSemiMixedTypes="0" containsNonDate="0" containsDate="1" containsString="0" minDate="2013-01-01T00:00:00" maxDate="2017-11-01T00:00:00"/>
    </cacheField>
    <cacheField name="Codigo " numFmtId="0">
      <sharedItems containsSemiMixedTypes="0" containsString="0" containsNumber="1" containsInteger="1" minValue="1011" maxValue="1978"/>
    </cacheField>
    <cacheField name="Nombre Cliente" numFmtId="0">
      <sharedItems count="106">
        <s v="Evelyn Diaz"/>
        <s v="Manuel Toro"/>
        <s v="Manuela Casadiegos"/>
        <s v="Julian Duque"/>
        <s v="Elisa Mota"/>
        <s v="Tatiana Arango"/>
        <s v="Daniel Ospina"/>
        <s v="Carolina Cano"/>
        <s v="Elena Perez"/>
        <s v="Alberto Peláez"/>
        <s v="Dinara Lopez"/>
        <s v="Jose Carmona"/>
        <s v="Melisa Uribe"/>
        <s v="Monica Castro"/>
        <s v="Estefania Villegas"/>
        <s v="Virginia Saldarriaga"/>
        <s v="Miguel Suarez"/>
        <s v="Jessica Marquez"/>
        <s v="Alexandra Guerrero"/>
        <s v="Carmen Uribe"/>
        <s v="Angela Alzate"/>
        <s v="Karina Jimenez"/>
        <s v="Marcela De santis"/>
        <s v="Alejandra Florez"/>
        <s v="Dalia Lemos"/>
        <s v="Carlos Gomez"/>
        <s v="Andrés Peláez"/>
        <s v="Melina Acevedo"/>
        <s v="Santiago Jaramillo"/>
        <s v="Sandra Cano"/>
        <s v="Angelina Pulgarin"/>
        <s v="Ana Jaramillo"/>
        <s v="David Jaramillo"/>
        <s v="Lucero Diaz"/>
        <s v="Sergio Posada"/>
        <s v="Adriana Hoyos"/>
        <s v="Felipe Arango"/>
        <s v="Karla Molina"/>
        <s v="Camilo Berrio"/>
        <s v="Santiago Betancurt"/>
        <s v="Jeronimo Burgos"/>
        <s v="Sebastian Carmona"/>
        <s v="Amalia Gutierrez"/>
        <s v="Diana Caro"/>
        <s v="Juan Hernandez"/>
        <s v="Pamela Serna"/>
        <s v="Brenda Aguirre"/>
        <s v="Julieth Osorio"/>
        <s v="Camila Dominguez"/>
        <s v="Guillermo Fernandez"/>
        <s v="Juan Arango"/>
        <s v="Elena Garces"/>
        <s v="Catalina Osorio"/>
        <s v="Juliana Castrillón"/>
        <s v="Felipe Girando"/>
        <s v="Gonzalo Betancur"/>
        <s v="Carlos Posada"/>
        <s v="Antonio Merizalde"/>
        <s v="Pablo Rojas"/>
        <s v="Lina Villamizar"/>
        <s v="Barbara Henao"/>
        <s v="Sofia Marulanda"/>
        <s v="Mariana Gomez"/>
        <s v="Hilda Rodriguez"/>
        <s v="Jorge Zea"/>
        <s v="Monica Arango"/>
        <s v="Francisco Arias"/>
        <s v="Isabel Salamanca"/>
        <s v="Jacobo Bustos"/>
        <s v="Paula Palacio"/>
        <s v="Samuel Rico"/>
        <s v="Natalia Aristizabal"/>
        <s v="Leonardo Vasquez"/>
        <s v="Gustavo Mendez"/>
        <s v="Karen Restrepo"/>
        <s v="Mauricio Arango"/>
        <s v="Alicia Perez"/>
        <s v="Lisa Guerra"/>
        <s v="Rafael Cortes"/>
        <s v="Gloria Tamayo"/>
        <s v="Gabriel Rodas"/>
        <s v="Miguel Sanchez"/>
        <s v="Alejandro Simanca"/>
        <s v="Andrea Carmona"/>
        <s v="Esteban Giraldo"/>
        <s v="Daniela Franco"/>
        <s v="Maria Lema"/>
        <s v="Oscar Cifuentes"/>
        <s v="Stepania Zapata"/>
        <s v="Jesus Bermudez"/>
        <s v="Ana Maria Rodríguez"/>
        <s v="Sara Vallejo"/>
        <s v="Susana Ruiz"/>
        <s v="Luisa Granda"/>
        <s v="Jorge Idarraga"/>
        <s v="Patricia Diez"/>
        <s v="Raquel Medina"/>
        <s v="Eliana Ramirez"/>
        <s v="Tammy Mendez"/>
        <s v="Luisa Sierra"/>
        <s v="Cathy Higuita"/>
        <s v="Simón Gracía"/>
        <s v="Amalia Vergara"/>
        <s v="Roberta Toledo"/>
        <s v="Tomas Ramirez"/>
        <s v="Javier Santana"/>
      </sharedItems>
    </cacheField>
    <cacheField name="Producto" numFmtId="0">
      <sharedItems containsSemiMixedTypes="0" containsString="0" containsNumber="1" containsInteger="1" minValue="1" maxValue="77"/>
    </cacheField>
    <cacheField name="NombreProducto" numFmtId="0">
      <sharedItems/>
    </cacheField>
    <cacheField name="Cantidad" numFmtId="166">
      <sharedItems containsSemiMixedTypes="0" containsString="0" containsNumber="1" containsInteger="1" minValue="1" maxValue="100"/>
    </cacheField>
    <cacheField name="Precio" numFmtId="165">
      <sharedItems containsSemiMixedTypes="0" containsString="0" containsNumber="1" minValue="2.5" maxValue="263.5"/>
    </cacheField>
    <cacheField name="Total" numFmtId="165">
      <sharedItems containsSemiMixedTypes="0" containsString="0" containsNumber="1" minValue="2.5" maxValue="8695.5"/>
    </cacheField>
    <cacheField name="Vendedor" numFmtId="0">
      <sharedItems/>
    </cacheField>
    <cacheField name="Nombre Vendedor" numFmtId="0">
      <sharedItems/>
    </cacheField>
    <cacheField name="Zo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s v="Fact0001"/>
    <d v="2013-01-01T00:00:00"/>
    <n v="1370"/>
    <x v="0"/>
    <n v="62"/>
    <s v="Tarta de azúcar"/>
    <n v="100"/>
    <n v="49.3"/>
    <n v="4930"/>
    <s v="VE001"/>
    <s v="Luis Jimenez"/>
    <s v="Z001"/>
  </r>
  <r>
    <s v="Fact0002"/>
    <d v="2013-01-02T00:00:00"/>
    <n v="1352"/>
    <x v="1"/>
    <n v="9"/>
    <s v="Buey Mishi Kobe"/>
    <n v="18"/>
    <n v="97"/>
    <n v="1746"/>
    <s v="VE001"/>
    <s v="Luis Jimenez"/>
    <s v="Z001"/>
  </r>
  <r>
    <s v="Fact0003"/>
    <d v="2013-01-02T00:00:00"/>
    <n v="1301"/>
    <x v="2"/>
    <n v="61"/>
    <s v="Sirope de arce"/>
    <n v="15"/>
    <n v="28.5"/>
    <n v="427.5"/>
    <s v="VE001"/>
    <s v="Luis Jimenez"/>
    <s v="Z001"/>
  </r>
  <r>
    <s v="Fact0004"/>
    <d v="2013-01-02T00:00:00"/>
    <n v="1012"/>
    <x v="3"/>
    <n v="58"/>
    <s v="Caracoles de Borgoña"/>
    <n v="20"/>
    <n v="13.25"/>
    <n v="265"/>
    <s v="VE004"/>
    <s v="Carlos Romero"/>
    <s v="Z004"/>
  </r>
  <r>
    <s v="Fact0005"/>
    <d v="2013-01-05T00:00:00"/>
    <n v="1302"/>
    <x v="4"/>
    <n v="36"/>
    <s v="Escabeche de arenque"/>
    <n v="1"/>
    <n v="19"/>
    <n v="19"/>
    <s v="VE002"/>
    <s v="Hector Rico"/>
    <s v="Z002"/>
  </r>
  <r>
    <s v="Fact0006"/>
    <d v="2013-01-05T00:00:00"/>
    <n v="1656"/>
    <x v="5"/>
    <n v="36"/>
    <s v="Escabeche de arenque"/>
    <n v="26"/>
    <n v="19"/>
    <n v="494"/>
    <s v="VE007"/>
    <s v="Jose Alvares"/>
    <s v="Z007"/>
  </r>
  <r>
    <s v="Fact0007"/>
    <d v="2013-01-05T00:00:00"/>
    <n v="1530"/>
    <x v="6"/>
    <n v="5"/>
    <s v="Mezcla Gumbo del chef Anton"/>
    <n v="29"/>
    <n v="21.35"/>
    <n v="619.15000000000009"/>
    <s v="VE007"/>
    <s v="Jose Alvares"/>
    <s v="Z007"/>
  </r>
  <r>
    <s v="Fact0008"/>
    <d v="2013-01-05T00:00:00"/>
    <n v="1333"/>
    <x v="7"/>
    <n v="15"/>
    <s v="Salsa de soja baja en sodio"/>
    <n v="15"/>
    <n v="15.5"/>
    <n v="232.5"/>
    <s v="VE006"/>
    <s v="Elvia Perez"/>
    <s v="Z006"/>
  </r>
  <r>
    <s v="Fact0009"/>
    <d v="2013-01-05T00:00:00"/>
    <n v="1079"/>
    <x v="8"/>
    <n v="68"/>
    <s v="Barras de pan de Escocia"/>
    <n v="9"/>
    <n v="12.5"/>
    <n v="112.5"/>
    <s v="VE002"/>
    <s v="Hector Rico"/>
    <s v="Z002"/>
  </r>
  <r>
    <s v="Fact0010"/>
    <d v="2013-01-10T00:00:00"/>
    <n v="1152"/>
    <x v="9"/>
    <n v="17"/>
    <s v="Cordero Alice Springs"/>
    <n v="9"/>
    <n v="39"/>
    <n v="351"/>
    <s v="VE007"/>
    <s v="Jose Alvares"/>
    <s v="Z007"/>
  </r>
  <r>
    <s v="Fact0011"/>
    <d v="2013-01-11T00:00:00"/>
    <n v="1303"/>
    <x v="10"/>
    <n v="51"/>
    <s v="Manzanas secas Manjimup"/>
    <n v="29"/>
    <n v="53"/>
    <n v="1537"/>
    <s v="VE003"/>
    <s v="Elena Rojas"/>
    <s v="Z003"/>
  </r>
  <r>
    <s v="Fact0012"/>
    <d v="2013-01-12T00:00:00"/>
    <n v="1303"/>
    <x v="10"/>
    <n v="11"/>
    <s v="Queso Cabrales"/>
    <n v="33"/>
    <n v="21"/>
    <n v="693"/>
    <s v="VE004"/>
    <s v="Carlos Romero"/>
    <s v="Z004"/>
  </r>
  <r>
    <s v="Fact0013"/>
    <d v="2013-01-13T00:00:00"/>
    <n v="1657"/>
    <x v="11"/>
    <n v="31"/>
    <s v="Queso gorgonzola Telino"/>
    <n v="2"/>
    <n v="12.5"/>
    <n v="25"/>
    <s v="VE001"/>
    <s v="Luis Jimenez"/>
    <s v="Z001"/>
  </r>
  <r>
    <s v="Fact0014"/>
    <d v="2013-01-14T00:00:00"/>
    <n v="1758"/>
    <x v="12"/>
    <n v="36"/>
    <s v="Escabeche de arenque"/>
    <n v="15"/>
    <n v="19"/>
    <n v="285"/>
    <s v="VE004"/>
    <s v="Carlos Romero"/>
    <s v="Z004"/>
  </r>
  <r>
    <s v="Fact0015"/>
    <d v="2013-01-15T00:00:00"/>
    <n v="1530"/>
    <x v="6"/>
    <n v="37"/>
    <s v="Salmón ahumado Gravad"/>
    <n v="32"/>
    <n v="26"/>
    <n v="832"/>
    <s v="VE003"/>
    <s v="Elena Rojas"/>
    <s v="Z003"/>
  </r>
  <r>
    <s v="Fact0016"/>
    <d v="2013-01-16T00:00:00"/>
    <n v="1169"/>
    <x v="13"/>
    <n v="61"/>
    <s v="Sirope de arce"/>
    <n v="9"/>
    <n v="28.5"/>
    <n v="256.5"/>
    <s v="VE004"/>
    <s v="Carlos Romero"/>
    <s v="Z004"/>
  </r>
  <r>
    <s v="Fact0017"/>
    <d v="2013-01-17T00:00:00"/>
    <n v="1674"/>
    <x v="14"/>
    <n v="18"/>
    <s v="Langostinos tigre Carnarvon"/>
    <n v="2"/>
    <n v="62.5"/>
    <n v="125"/>
    <s v="VE001"/>
    <s v="Luis Jimenez"/>
    <s v="Z001"/>
  </r>
  <r>
    <s v="Fact0018"/>
    <d v="2013-01-18T00:00:00"/>
    <n v="1977"/>
    <x v="15"/>
    <n v="42"/>
    <s v="Tallarines de Singapur"/>
    <n v="34"/>
    <n v="14"/>
    <n v="476"/>
    <s v="VE003"/>
    <s v="Elena Rojas"/>
    <s v="Z003"/>
  </r>
  <r>
    <s v="Fact0019"/>
    <d v="2013-01-19T00:00:00"/>
    <n v="1054"/>
    <x v="16"/>
    <n v="2"/>
    <s v="Cerveza tibetana Barley"/>
    <n v="16"/>
    <n v="19"/>
    <n v="304"/>
    <s v="VE007"/>
    <s v="Jose Alvares"/>
    <s v="Z007"/>
  </r>
  <r>
    <s v="Fact0020"/>
    <d v="2013-01-19T00:00:00"/>
    <n v="1510"/>
    <x v="17"/>
    <n v="8"/>
    <s v="Salsa de arándanos Northwoods"/>
    <n v="26"/>
    <n v="40"/>
    <n v="1040"/>
    <s v="VE004"/>
    <s v="Carlos Romero"/>
    <s v="Z004"/>
  </r>
  <r>
    <s v="Fact0021"/>
    <d v="2013-01-19T00:00:00"/>
    <n v="1724"/>
    <x v="18"/>
    <n v="66"/>
    <s v="Especias picantes de Luisiana"/>
    <n v="27"/>
    <n v="17"/>
    <n v="459"/>
    <s v="VE002"/>
    <s v="Hector Rico"/>
    <s v="Z002"/>
  </r>
  <r>
    <s v="Fact0022"/>
    <d v="2013-01-19T00:00:00"/>
    <n v="1291"/>
    <x v="19"/>
    <n v="49"/>
    <s v="Regaliz"/>
    <n v="14"/>
    <n v="20"/>
    <n v="280"/>
    <s v="VE002"/>
    <s v="Hector Rico"/>
    <s v="Z002"/>
  </r>
  <r>
    <s v="Fact0023"/>
    <d v="2013-01-19T00:00:00"/>
    <n v="1656"/>
    <x v="5"/>
    <n v="30"/>
    <s v="Arenque blanco del noroeste"/>
    <n v="27"/>
    <n v="25.89"/>
    <n v="699.03"/>
    <s v="VE001"/>
    <s v="Luis Jimenez"/>
    <s v="Z001"/>
  </r>
  <r>
    <s v="Fact0024"/>
    <d v="2013-01-24T00:00:00"/>
    <n v="1531"/>
    <x v="20"/>
    <n v="35"/>
    <s v="Cerveza negra Steeleye"/>
    <n v="6"/>
    <n v="18"/>
    <n v="108"/>
    <s v="VE001"/>
    <s v="Luis Jimenez"/>
    <s v="Z001"/>
  </r>
  <r>
    <s v="Fact0025"/>
    <d v="2013-01-25T00:00:00"/>
    <n v="1293"/>
    <x v="21"/>
    <n v="58"/>
    <s v="Caracoles de Borgoña"/>
    <n v="13"/>
    <n v="13.25"/>
    <n v="172.25"/>
    <s v="VE003"/>
    <s v="Elena Rojas"/>
    <s v="Z003"/>
  </r>
  <r>
    <s v="Fact0026"/>
    <d v="2013-01-26T00:00:00"/>
    <n v="1573"/>
    <x v="22"/>
    <n v="41"/>
    <s v="Crema de almejas estilo Nueva Inglaterra"/>
    <n v="20"/>
    <n v="9.65"/>
    <n v="193"/>
    <s v="VE004"/>
    <s v="Carlos Romero"/>
    <s v="Z004"/>
  </r>
  <r>
    <s v="Fact0027"/>
    <d v="2013-01-27T00:00:00"/>
    <n v="1310"/>
    <x v="23"/>
    <n v="14"/>
    <s v="Cuajada de judías"/>
    <n v="7"/>
    <n v="23.25"/>
    <n v="162.75"/>
    <s v="VE006"/>
    <s v="Elvia Perez"/>
    <s v="Z006"/>
  </r>
  <r>
    <s v="Fact0028"/>
    <d v="2013-01-28T00:00:00"/>
    <n v="1067"/>
    <x v="24"/>
    <n v="28"/>
    <s v="Col fermentada Rössle"/>
    <n v="13"/>
    <n v="45.6"/>
    <n v="592.80000000000007"/>
    <s v="VE006"/>
    <s v="Elvia Perez"/>
    <s v="Z006"/>
  </r>
  <r>
    <s v="Fact0029"/>
    <d v="2013-01-29T00:00:00"/>
    <n v="1300"/>
    <x v="25"/>
    <n v="66"/>
    <s v="Especias picantes de Luisiana"/>
    <n v="14"/>
    <n v="17"/>
    <n v="238"/>
    <s v="VE002"/>
    <s v="Hector Rico"/>
    <s v="Z002"/>
  </r>
  <r>
    <s v="Fact0030"/>
    <d v="2013-01-30T00:00:00"/>
    <n v="1556"/>
    <x v="26"/>
    <n v="65"/>
    <s v="Salsa de pimiento picante de Luisiana"/>
    <n v="15"/>
    <n v="21.05"/>
    <n v="315.75"/>
    <s v="VE003"/>
    <s v="Elena Rojas"/>
    <s v="Z003"/>
  </r>
  <r>
    <s v="Fact0031"/>
    <d v="2013-01-31T00:00:00"/>
    <n v="1293"/>
    <x v="21"/>
    <n v="34"/>
    <s v="Cerveza Sasquatch"/>
    <n v="8"/>
    <n v="14"/>
    <n v="112"/>
    <s v="VE003"/>
    <s v="Elena Rojas"/>
    <s v="Z003"/>
  </r>
  <r>
    <s v="Fact0032"/>
    <d v="2013-02-01T00:00:00"/>
    <n v="1907"/>
    <x v="27"/>
    <n v="29"/>
    <s v="Salchicha Thüringer"/>
    <n v="6"/>
    <n v="123.79"/>
    <n v="742.74"/>
    <s v="VE004"/>
    <s v="Carlos Romero"/>
    <s v="Z004"/>
  </r>
  <r>
    <s v="Fact0033"/>
    <d v="2013-02-01T00:00:00"/>
    <n v="1961"/>
    <x v="28"/>
    <n v="57"/>
    <s v="Raviolis Angelo"/>
    <n v="24"/>
    <n v="19.5"/>
    <n v="468"/>
    <s v="VE006"/>
    <s v="Elvia Perez"/>
    <s v="Z006"/>
  </r>
  <r>
    <s v="Fact0034"/>
    <d v="2013-02-01T00:00:00"/>
    <n v="1369"/>
    <x v="29"/>
    <n v="15"/>
    <s v="Salsa de soja baja en sodio"/>
    <n v="26"/>
    <n v="15.5"/>
    <n v="403"/>
    <s v="VE004"/>
    <s v="Carlos Romero"/>
    <s v="Z004"/>
  </r>
  <r>
    <s v="Fact0035"/>
    <d v="2013-02-01T00:00:00"/>
    <n v="1154"/>
    <x v="30"/>
    <n v="15"/>
    <s v="Salsa de soja baja en sodio"/>
    <n v="31"/>
    <n v="15.5"/>
    <n v="480.5"/>
    <s v="VE006"/>
    <s v="Elvia Perez"/>
    <s v="Z006"/>
  </r>
  <r>
    <s v="Fact0036"/>
    <d v="2013-02-01T00:00:00"/>
    <n v="1656"/>
    <x v="5"/>
    <n v="5"/>
    <s v="Mezcla Gumbo del chef Anton"/>
    <n v="25"/>
    <n v="21.35"/>
    <n v="533.75"/>
    <s v="VE007"/>
    <s v="Jose Alvares"/>
    <s v="Z007"/>
  </r>
  <r>
    <s v="Fact0037"/>
    <d v="2013-02-01T00:00:00"/>
    <n v="1352"/>
    <x v="1"/>
    <n v="16"/>
    <s v="Postre de merengue Pavlova"/>
    <n v="25"/>
    <n v="17.45"/>
    <n v="436.25"/>
    <s v="VE005"/>
    <s v="Maritza Sanoja"/>
    <s v="Z005"/>
  </r>
  <r>
    <s v="Fact0038"/>
    <d v="2013-02-01T00:00:00"/>
    <n v="1976"/>
    <x v="31"/>
    <n v="37"/>
    <s v="Salmón ahumado Gravad"/>
    <n v="29"/>
    <n v="26"/>
    <n v="754"/>
    <s v="VE001"/>
    <s v="Luis Jimenez"/>
    <s v="Z001"/>
  </r>
  <r>
    <s v="Fact0039"/>
    <d v="2013-02-01T00:00:00"/>
    <n v="1656"/>
    <x v="5"/>
    <n v="75"/>
    <s v="Cerveza Klosterbier Rhönbräu"/>
    <n v="8"/>
    <n v="7.75"/>
    <n v="62"/>
    <s v="VE001"/>
    <s v="Luis Jimenez"/>
    <s v="Z001"/>
  </r>
  <r>
    <s v="Fact0040"/>
    <d v="2013-02-01T00:00:00"/>
    <n v="1427"/>
    <x v="32"/>
    <n v="31"/>
    <s v="Queso gorgonzola Telino"/>
    <n v="13"/>
    <n v="12.5"/>
    <n v="162.5"/>
    <s v="VE002"/>
    <s v="Hector Rico"/>
    <s v="Z002"/>
  </r>
  <r>
    <s v="Fact0041"/>
    <d v="2013-02-01T00:00:00"/>
    <n v="1977"/>
    <x v="15"/>
    <n v="3"/>
    <s v="Sirope de regaliz"/>
    <n v="24"/>
    <n v="10"/>
    <n v="240"/>
    <s v="VE003"/>
    <s v="Elena Rojas"/>
    <s v="Z003"/>
  </r>
  <r>
    <s v="Fact0042"/>
    <d v="2013-02-11T00:00:00"/>
    <n v="1978"/>
    <x v="33"/>
    <n v="31"/>
    <s v="Queso gorgonzola Telino"/>
    <n v="20"/>
    <n v="12.5"/>
    <n v="250"/>
    <s v="VE001"/>
    <s v="Luis Jimenez"/>
    <s v="Z001"/>
  </r>
  <r>
    <s v="Fact0043"/>
    <d v="2013-02-12T00:00:00"/>
    <n v="1725"/>
    <x v="34"/>
    <n v="76"/>
    <s v="Licor Cloudberry"/>
    <n v="6"/>
    <n v="18"/>
    <n v="108"/>
    <s v="VE001"/>
    <s v="Luis Jimenez"/>
    <s v="Z001"/>
  </r>
  <r>
    <s v="Fact0044"/>
    <d v="2013-02-13T00:00:00"/>
    <n v="1055"/>
    <x v="35"/>
    <n v="67"/>
    <s v="Cerveza Laughing Lumberjack"/>
    <n v="2"/>
    <n v="14"/>
    <n v="28"/>
    <s v="VE003"/>
    <s v="Elena Rojas"/>
    <s v="Z003"/>
  </r>
  <r>
    <s v="Fact0045"/>
    <d v="2013-02-14T00:00:00"/>
    <n v="1961"/>
    <x v="28"/>
    <n v="31"/>
    <s v="Queso gorgonzola Telino"/>
    <n v="7"/>
    <n v="12.5"/>
    <n v="87.5"/>
    <s v="VE002"/>
    <s v="Hector Rico"/>
    <s v="Z002"/>
  </r>
  <r>
    <s v="Fact0046"/>
    <d v="2013-02-15T00:00:00"/>
    <n v="1931"/>
    <x v="36"/>
    <n v="8"/>
    <s v="Salsa de arándanos Northwoods"/>
    <n v="6"/>
    <n v="40"/>
    <n v="240"/>
    <s v="VE004"/>
    <s v="Carlos Romero"/>
    <s v="Z004"/>
  </r>
  <r>
    <s v="Fact0047"/>
    <d v="2013-02-16T00:00:00"/>
    <n v="1969"/>
    <x v="37"/>
    <n v="2"/>
    <s v="Cerveza tibetana Barley"/>
    <n v="17"/>
    <n v="19"/>
    <n v="323"/>
    <s v="VE005"/>
    <s v="Maritza Sanoja"/>
    <s v="Z005"/>
  </r>
  <r>
    <s v="Fact0048"/>
    <d v="2013-02-17T00:00:00"/>
    <n v="1695"/>
    <x v="38"/>
    <n v="3"/>
    <s v="Sirope de regaliz"/>
    <n v="10"/>
    <n v="10"/>
    <n v="100"/>
    <s v="VE004"/>
    <s v="Carlos Romero"/>
    <s v="Z004"/>
  </r>
  <r>
    <s v="Fact0049"/>
    <d v="2013-02-18T00:00:00"/>
    <n v="1573"/>
    <x v="22"/>
    <n v="69"/>
    <s v="Queso Gudbrandsdals"/>
    <n v="18"/>
    <n v="36"/>
    <n v="648"/>
    <s v="VE007"/>
    <s v="Jose Alvares"/>
    <s v="Z007"/>
  </r>
  <r>
    <s v="Fact0050"/>
    <d v="2013-02-19T00:00:00"/>
    <n v="1967"/>
    <x v="39"/>
    <n v="61"/>
    <s v="Sirope de arce"/>
    <n v="10"/>
    <n v="28.5"/>
    <n v="285"/>
    <s v="VE007"/>
    <s v="Jose Alvares"/>
    <s v="Z007"/>
  </r>
  <r>
    <s v="Fact0051"/>
    <d v="2013-02-20T00:00:00"/>
    <n v="1968"/>
    <x v="40"/>
    <n v="22"/>
    <s v="Pan de centeno crujiente estilo Gustaf's"/>
    <n v="32"/>
    <n v="21"/>
    <n v="672"/>
    <s v="VE005"/>
    <s v="Maritza Sanoja"/>
    <s v="Z005"/>
  </r>
  <r>
    <s v="Fact0052"/>
    <d v="2013-02-20T00:00:00"/>
    <n v="1931"/>
    <x v="36"/>
    <n v="40"/>
    <s v="Carne de cangrejo de Boston"/>
    <n v="24"/>
    <n v="18.399999999999999"/>
    <n v="441.59999999999997"/>
    <s v="VE001"/>
    <s v="Luis Jimenez"/>
    <s v="Z001"/>
  </r>
  <r>
    <s v="Fact0053"/>
    <d v="2013-02-20T00:00:00"/>
    <n v="1676"/>
    <x v="41"/>
    <n v="25"/>
    <s v="Crema de chocolate y nueces NuNuCa"/>
    <n v="1"/>
    <n v="14"/>
    <n v="14"/>
    <s v="VE006"/>
    <s v="Elvia Perez"/>
    <s v="Z006"/>
  </r>
  <r>
    <s v="Fact0054"/>
    <d v="2013-02-20T00:00:00"/>
    <n v="1012"/>
    <x v="3"/>
    <n v="11"/>
    <s v="Queso Cabrales"/>
    <n v="28"/>
    <n v="21"/>
    <n v="588"/>
    <s v="VE007"/>
    <s v="Jose Alvares"/>
    <s v="Z007"/>
  </r>
  <r>
    <s v="Fact0055"/>
    <d v="2013-02-24T00:00:00"/>
    <n v="1041"/>
    <x v="42"/>
    <n v="47"/>
    <s v="Galletas Zaanse"/>
    <n v="32"/>
    <n v="9.5"/>
    <n v="304"/>
    <s v="VE003"/>
    <s v="Elena Rojas"/>
    <s v="Z003"/>
  </r>
  <r>
    <s v="Fact0056"/>
    <d v="2013-02-25T00:00:00"/>
    <n v="1815"/>
    <x v="43"/>
    <n v="15"/>
    <s v="Salsa de soja baja en sodio"/>
    <n v="28"/>
    <n v="15.5"/>
    <n v="434"/>
    <s v="VE006"/>
    <s v="Elvia Perez"/>
    <s v="Z006"/>
  </r>
  <r>
    <s v="Fact0057"/>
    <d v="2013-02-26T00:00:00"/>
    <n v="1677"/>
    <x v="44"/>
    <n v="20"/>
    <s v="Mermelada de Sir Rodney's"/>
    <n v="33"/>
    <n v="81"/>
    <n v="2673"/>
    <s v="VE002"/>
    <s v="Hector Rico"/>
    <s v="Z002"/>
  </r>
  <r>
    <s v="Fact0058"/>
    <d v="2013-02-27T00:00:00"/>
    <n v="1907"/>
    <x v="27"/>
    <n v="40"/>
    <s v="Carne de cangrejo de Boston"/>
    <n v="11"/>
    <n v="18.399999999999999"/>
    <n v="202.39999999999998"/>
    <s v="VE003"/>
    <s v="Elena Rojas"/>
    <s v="Z003"/>
  </r>
  <r>
    <s v="Fact0059"/>
    <d v="2013-02-27T00:00:00"/>
    <n v="1509"/>
    <x v="45"/>
    <n v="70"/>
    <s v="Cerveza Outback"/>
    <n v="32"/>
    <n v="15"/>
    <n v="480"/>
    <s v="VE007"/>
    <s v="Jose Alvares"/>
    <s v="Z007"/>
  </r>
  <r>
    <s v="Fact0060"/>
    <d v="2013-02-27T00:00:00"/>
    <n v="1427"/>
    <x v="32"/>
    <n v="43"/>
    <s v="Café de Malasia"/>
    <n v="24"/>
    <n v="46"/>
    <n v="1104"/>
    <s v="VE003"/>
    <s v="Elena Rojas"/>
    <s v="Z003"/>
  </r>
  <r>
    <s v="Fact0061"/>
    <d v="2013-02-27T00:00:00"/>
    <n v="1294"/>
    <x v="46"/>
    <n v="44"/>
    <s v="Azúcar negra Malacca"/>
    <n v="8"/>
    <n v="19.45"/>
    <n v="155.6"/>
    <s v="VE006"/>
    <s v="Elvia Perez"/>
    <s v="Z006"/>
  </r>
  <r>
    <s v="Fact0062"/>
    <d v="2013-02-27T00:00:00"/>
    <n v="1291"/>
    <x v="19"/>
    <n v="56"/>
    <s v="Gnocchi de la abuela Alicia"/>
    <n v="5"/>
    <n v="38"/>
    <n v="190"/>
    <s v="VE001"/>
    <s v="Luis Jimenez"/>
    <s v="Z001"/>
  </r>
  <r>
    <s v="Fact0063"/>
    <d v="2013-02-27T00:00:00"/>
    <n v="1329"/>
    <x v="47"/>
    <n v="30"/>
    <s v="Arenque blanco del noroeste"/>
    <n v="20"/>
    <n v="25.89"/>
    <n v="517.79999999999995"/>
    <s v="VE006"/>
    <s v="Elvia Perez"/>
    <s v="Z006"/>
  </r>
  <r>
    <s v="Fact0064"/>
    <d v="2013-02-27T00:00:00"/>
    <n v="1369"/>
    <x v="29"/>
    <n v="67"/>
    <s v="Cerveza Laughing Lumberjack"/>
    <n v="15"/>
    <n v="14"/>
    <n v="210"/>
    <s v="VE004"/>
    <s v="Carlos Romero"/>
    <s v="Z004"/>
  </r>
  <r>
    <s v="Fact0065"/>
    <d v="2013-02-27T00:00:00"/>
    <n v="1961"/>
    <x v="28"/>
    <n v="6"/>
    <s v="Mermelada de grosellas de la abuela"/>
    <n v="10"/>
    <n v="25"/>
    <n v="250"/>
    <s v="VE001"/>
    <s v="Luis Jimenez"/>
    <s v="Z001"/>
  </r>
  <r>
    <s v="Fact0066"/>
    <d v="2013-02-27T00:00:00"/>
    <n v="1301"/>
    <x v="2"/>
    <n v="69"/>
    <s v="Queso Gudbrandsdals"/>
    <n v="6"/>
    <n v="36"/>
    <n v="216"/>
    <s v="VE003"/>
    <s v="Elena Rojas"/>
    <s v="Z003"/>
  </r>
  <r>
    <s v="Fact0067"/>
    <d v="2013-02-27T00:00:00"/>
    <n v="1427"/>
    <x v="32"/>
    <n v="53"/>
    <s v="Empanada de carne"/>
    <n v="23"/>
    <n v="32.799999999999997"/>
    <n v="754.4"/>
    <s v="VE007"/>
    <s v="Jose Alvares"/>
    <s v="Z007"/>
  </r>
  <r>
    <s v="Fact0068"/>
    <d v="2013-02-27T00:00:00"/>
    <n v="1966"/>
    <x v="48"/>
    <n v="15"/>
    <s v="Salsa de soja baja en sodio"/>
    <n v="26"/>
    <n v="15.5"/>
    <n v="403"/>
    <s v="VE002"/>
    <s v="Hector Rico"/>
    <s v="Z002"/>
  </r>
  <r>
    <s v="Fact0069"/>
    <d v="2013-02-27T00:00:00"/>
    <n v="1516"/>
    <x v="49"/>
    <n v="1"/>
    <s v="Té Dharamsala"/>
    <n v="26"/>
    <n v="18"/>
    <n v="468"/>
    <s v="VE005"/>
    <s v="Maritza Sanoja"/>
    <s v="Z005"/>
  </r>
  <r>
    <s v="Fact0070"/>
    <d v="2013-03-11T00:00:00"/>
    <n v="1302"/>
    <x v="4"/>
    <n v="18"/>
    <s v="Langostinos tigre Carnarvon"/>
    <n v="1"/>
    <n v="62.5"/>
    <n v="62.5"/>
    <s v="VE001"/>
    <s v="Luis Jimenez"/>
    <s v="Z001"/>
  </r>
  <r>
    <s v="Fact0071"/>
    <d v="2013-03-12T00:00:00"/>
    <n v="1167"/>
    <x v="50"/>
    <n v="44"/>
    <s v="Azúcar negra Malacca"/>
    <n v="16"/>
    <n v="19.45"/>
    <n v="311.2"/>
    <s v="VE007"/>
    <s v="Jose Alvares"/>
    <s v="Z007"/>
  </r>
  <r>
    <s v="Fact0072"/>
    <d v="2013-03-13T00:00:00"/>
    <n v="1932"/>
    <x v="51"/>
    <n v="38"/>
    <s v="Vino Côte de Blaye"/>
    <n v="2"/>
    <n v="263.5"/>
    <n v="527"/>
    <s v="VE007"/>
    <s v="Jose Alvares"/>
    <s v="Z007"/>
  </r>
  <r>
    <s v="Fact0073"/>
    <d v="2013-03-14T00:00:00"/>
    <n v="1299"/>
    <x v="52"/>
    <n v="13"/>
    <s v="Algas Konbu"/>
    <n v="32"/>
    <n v="6"/>
    <n v="192"/>
    <s v="VE004"/>
    <s v="Carlos Romero"/>
    <s v="Z004"/>
  </r>
  <r>
    <s v="Fact0074"/>
    <d v="2013-03-15T00:00:00"/>
    <n v="1331"/>
    <x v="53"/>
    <n v="73"/>
    <s v="Caviar rojo"/>
    <n v="9"/>
    <n v="15"/>
    <n v="135"/>
    <s v="VE003"/>
    <s v="Elena Rojas"/>
    <s v="Z003"/>
  </r>
  <r>
    <s v="Fact0075"/>
    <d v="2013-03-16T00:00:00"/>
    <n v="1724"/>
    <x v="18"/>
    <n v="65"/>
    <s v="Salsa de pimiento picante de Luisiana"/>
    <n v="11"/>
    <n v="21.05"/>
    <n v="231.55"/>
    <s v="VE006"/>
    <s v="Elvia Perez"/>
    <s v="Z006"/>
  </r>
  <r>
    <s v="Fact0076"/>
    <d v="2013-03-17T00:00:00"/>
    <n v="1967"/>
    <x v="39"/>
    <n v="62"/>
    <s v="Tarta de azúcar"/>
    <n v="32"/>
    <n v="49.3"/>
    <n v="1577.6"/>
    <s v="VE004"/>
    <s v="Carlos Romero"/>
    <s v="Z004"/>
  </r>
  <r>
    <s v="Fact0077"/>
    <d v="2013-03-18T00:00:00"/>
    <n v="1960"/>
    <x v="54"/>
    <n v="19"/>
    <s v="Pastas de té de chocolate"/>
    <n v="30"/>
    <n v="9.1999999999999993"/>
    <n v="276"/>
    <s v="VE005"/>
    <s v="Maritza Sanoja"/>
    <s v="Z005"/>
  </r>
  <r>
    <s v="Fact0078"/>
    <d v="2013-03-18T00:00:00"/>
    <n v="1968"/>
    <x v="40"/>
    <n v="21"/>
    <s v="Bollos de Sir Rodney's"/>
    <n v="33"/>
    <n v="10"/>
    <n v="330"/>
    <s v="VE004"/>
    <s v="Carlos Romero"/>
    <s v="Z004"/>
  </r>
  <r>
    <s v="Fact0079"/>
    <d v="2013-03-18T00:00:00"/>
    <n v="1793"/>
    <x v="55"/>
    <n v="12"/>
    <s v="Queso Manchego La Pastora"/>
    <n v="2"/>
    <n v="38"/>
    <n v="76"/>
    <s v="VE002"/>
    <s v="Hector Rico"/>
    <s v="Z002"/>
  </r>
  <r>
    <s v="Fact0080"/>
    <d v="2013-03-18T00:00:00"/>
    <n v="1975"/>
    <x v="56"/>
    <n v="50"/>
    <s v="Chocolate blanco"/>
    <n v="27"/>
    <n v="16.25"/>
    <n v="438.75"/>
    <s v="VE005"/>
    <s v="Maritza Sanoja"/>
    <s v="Z005"/>
  </r>
  <r>
    <s v="Fact0081"/>
    <d v="2013-03-18T00:00:00"/>
    <n v="1284"/>
    <x v="57"/>
    <n v="38"/>
    <s v="Vino Côte de Blaye"/>
    <n v="26"/>
    <n v="263.5"/>
    <n v="6851"/>
    <s v="VE007"/>
    <s v="Jose Alvares"/>
    <s v="Z007"/>
  </r>
  <r>
    <s v="Fact0082"/>
    <d v="2013-03-18T00:00:00"/>
    <n v="1977"/>
    <x v="15"/>
    <n v="40"/>
    <s v="Carne de cangrejo de Boston"/>
    <n v="31"/>
    <n v="18.399999999999999"/>
    <n v="570.4"/>
    <s v="VE003"/>
    <s v="Elena Rojas"/>
    <s v="Z003"/>
  </r>
  <r>
    <s v="Fact0083"/>
    <d v="2013-03-18T00:00:00"/>
    <n v="1426"/>
    <x v="58"/>
    <n v="4"/>
    <s v="Especias Cajun del chef Anton"/>
    <n v="16"/>
    <n v="22"/>
    <n v="352"/>
    <s v="VE004"/>
    <s v="Carlos Romero"/>
    <s v="Z004"/>
  </r>
  <r>
    <s v="Fact0084"/>
    <d v="2013-03-18T00:00:00"/>
    <n v="1572"/>
    <x v="59"/>
    <n v="20"/>
    <s v="Mermelada de Sir Rodney's"/>
    <n v="3"/>
    <n v="81"/>
    <n v="243"/>
    <s v="VE004"/>
    <s v="Carlos Romero"/>
    <s v="Z004"/>
  </r>
  <r>
    <s v="Fact0085"/>
    <d v="2013-03-18T00:00:00"/>
    <n v="1012"/>
    <x v="3"/>
    <n v="15"/>
    <s v="Salsa de soja baja en sodio"/>
    <n v="18"/>
    <n v="15.5"/>
    <n v="279"/>
    <s v="VE003"/>
    <s v="Elena Rojas"/>
    <s v="Z003"/>
  </r>
  <r>
    <s v="Fact0086"/>
    <d v="2013-03-27T00:00:00"/>
    <n v="1329"/>
    <x v="47"/>
    <n v="36"/>
    <s v="Escabeche de arenque"/>
    <n v="24"/>
    <n v="19"/>
    <n v="456"/>
    <s v="VE007"/>
    <s v="Jose Alvares"/>
    <s v="Z007"/>
  </r>
  <r>
    <s v="Fact0087"/>
    <d v="2013-03-28T00:00:00"/>
    <n v="1725"/>
    <x v="34"/>
    <n v="62"/>
    <s v="Tarta de azúcar"/>
    <n v="26"/>
    <n v="49.3"/>
    <n v="1281.8"/>
    <s v="VE004"/>
    <s v="Carlos Romero"/>
    <s v="Z004"/>
  </r>
  <r>
    <s v="Fact0088"/>
    <d v="2013-03-29T00:00:00"/>
    <n v="1922"/>
    <x v="60"/>
    <n v="51"/>
    <s v="Manzanas secas Manjimup"/>
    <n v="24"/>
    <n v="53"/>
    <n v="1272"/>
    <s v="VE006"/>
    <s v="Elvia Perez"/>
    <s v="Z006"/>
  </r>
  <r>
    <s v="Fact0089"/>
    <d v="2013-03-30T00:00:00"/>
    <n v="1558"/>
    <x v="61"/>
    <n v="22"/>
    <s v="Pan de centeno crujiente estilo Gustaf's"/>
    <n v="28"/>
    <n v="21"/>
    <n v="588"/>
    <s v="VE002"/>
    <s v="Hector Rico"/>
    <s v="Z002"/>
  </r>
  <r>
    <s v="Fact0090"/>
    <d v="2013-03-31T00:00:00"/>
    <n v="1529"/>
    <x v="62"/>
    <n v="16"/>
    <s v="Postre de merengue Pavlova"/>
    <n v="9"/>
    <n v="17.45"/>
    <n v="157.04999999999998"/>
    <s v="VE007"/>
    <s v="Jose Alvares"/>
    <s v="Z007"/>
  </r>
  <r>
    <s v="Fact0091"/>
    <d v="2013-04-01T00:00:00"/>
    <n v="1725"/>
    <x v="34"/>
    <n v="28"/>
    <s v="Col fermentada Rössle"/>
    <n v="12"/>
    <n v="45.6"/>
    <n v="547.20000000000005"/>
    <s v="VE006"/>
    <s v="Elvia Perez"/>
    <s v="Z006"/>
  </r>
  <r>
    <s v="Fact0092"/>
    <d v="2013-04-02T00:00:00"/>
    <n v="1967"/>
    <x v="39"/>
    <n v="17"/>
    <s v="Cordero Alice Springs"/>
    <n v="10"/>
    <n v="39"/>
    <n v="390"/>
    <s v="VE006"/>
    <s v="Elvia Perez"/>
    <s v="Z006"/>
  </r>
  <r>
    <s v="Fact0093"/>
    <d v="2013-04-03T00:00:00"/>
    <n v="1962"/>
    <x v="63"/>
    <n v="12"/>
    <s v="Queso Manchego La Pastora"/>
    <n v="11"/>
    <n v="38"/>
    <n v="418"/>
    <s v="VE003"/>
    <s v="Elena Rojas"/>
    <s v="Z003"/>
  </r>
  <r>
    <s v="Fact0094"/>
    <d v="2013-04-04T00:00:00"/>
    <n v="1675"/>
    <x v="64"/>
    <n v="56"/>
    <s v="Gnocchi de la abuela Alicia"/>
    <n v="16"/>
    <n v="38"/>
    <n v="608"/>
    <s v="VE006"/>
    <s v="Elvia Perez"/>
    <s v="Z006"/>
  </r>
  <r>
    <s v="Fact0095"/>
    <d v="2013-04-05T00:00:00"/>
    <n v="1792"/>
    <x v="65"/>
    <n v="71"/>
    <s v="Crema de queso Fløtemys"/>
    <n v="26"/>
    <n v="21.5"/>
    <n v="559"/>
    <s v="VE003"/>
    <s v="Elena Rojas"/>
    <s v="Z003"/>
  </r>
  <r>
    <s v="Fact0096"/>
    <d v="2013-04-06T00:00:00"/>
    <n v="1154"/>
    <x v="30"/>
    <n v="58"/>
    <s v="Caracoles de Borgoña"/>
    <n v="5"/>
    <n v="13.25"/>
    <n v="66.25"/>
    <s v="VE007"/>
    <s v="Jose Alvares"/>
    <s v="Z007"/>
  </r>
  <r>
    <s v="Fact0097"/>
    <d v="2013-04-07T00:00:00"/>
    <n v="1285"/>
    <x v="66"/>
    <n v="1"/>
    <s v="Té Dharamsala"/>
    <n v="9"/>
    <n v="18"/>
    <n v="162"/>
    <s v="VE002"/>
    <s v="Hector Rico"/>
    <s v="Z002"/>
  </r>
  <r>
    <s v="Fact0098"/>
    <d v="2013-04-08T00:00:00"/>
    <n v="1302"/>
    <x v="4"/>
    <n v="52"/>
    <s v="Cereales para Filo"/>
    <n v="5"/>
    <n v="7"/>
    <n v="35"/>
    <s v="VE006"/>
    <s v="Elvia Perez"/>
    <s v="Z006"/>
  </r>
  <r>
    <s v="Fact0099"/>
    <d v="2013-04-09T00:00:00"/>
    <n v="1292"/>
    <x v="67"/>
    <n v="15"/>
    <s v="Salsa de soja baja en sodio"/>
    <n v="9"/>
    <n v="15.5"/>
    <n v="139.5"/>
    <s v="VE005"/>
    <s v="Maritza Sanoja"/>
    <s v="Z005"/>
  </r>
  <r>
    <s v="Fact0100"/>
    <d v="2013-04-10T00:00:00"/>
    <n v="1080"/>
    <x v="68"/>
    <n v="12"/>
    <s v="Queso Manchego La Pastora"/>
    <n v="7"/>
    <n v="38"/>
    <n v="266"/>
    <s v="VE003"/>
    <s v="Elena Rojas"/>
    <s v="Z003"/>
  </r>
  <r>
    <s v="Fact0101"/>
    <d v="2013-04-11T00:00:00"/>
    <n v="1656"/>
    <x v="5"/>
    <n v="77"/>
    <s v="Salsa verde original Frankfurter"/>
    <n v="3"/>
    <n v="13"/>
    <n v="39"/>
    <s v="VE005"/>
    <s v="Maritza Sanoja"/>
    <s v="Z005"/>
  </r>
  <r>
    <s v="Fact0102"/>
    <d v="2013-04-11T00:00:00"/>
    <n v="1976"/>
    <x v="31"/>
    <n v="7"/>
    <s v="Peras secas orgánicas del tío Bob"/>
    <n v="2"/>
    <n v="30"/>
    <n v="60"/>
    <s v="VE001"/>
    <s v="Luis Jimenez"/>
    <s v="Z001"/>
  </r>
  <r>
    <s v="Fact0103"/>
    <d v="2013-04-11T00:00:00"/>
    <n v="1285"/>
    <x v="66"/>
    <n v="28"/>
    <s v="Col fermentada Rössle"/>
    <n v="5"/>
    <n v="45.6"/>
    <n v="228"/>
    <s v="VE005"/>
    <s v="Maritza Sanoja"/>
    <s v="Z005"/>
  </r>
  <r>
    <s v="Fact0104"/>
    <d v="2013-04-11T00:00:00"/>
    <n v="1370"/>
    <x v="0"/>
    <n v="27"/>
    <s v="Chocolate Schoggi"/>
    <n v="31"/>
    <n v="43.9"/>
    <n v="1360.8999999999999"/>
    <s v="VE001"/>
    <s v="Luis Jimenez"/>
    <s v="Z001"/>
  </r>
  <r>
    <s v="Fact0105"/>
    <d v="2013-04-11T00:00:00"/>
    <n v="1724"/>
    <x v="18"/>
    <n v="39"/>
    <s v="Licor verde Chartreuse"/>
    <n v="13"/>
    <n v="18"/>
    <n v="234"/>
    <s v="VE003"/>
    <s v="Elena Rojas"/>
    <s v="Z003"/>
  </r>
  <r>
    <s v="Fact0106"/>
    <d v="2013-04-11T00:00:00"/>
    <n v="1556"/>
    <x v="26"/>
    <n v="77"/>
    <s v="Salsa verde original Frankfurter"/>
    <n v="18"/>
    <n v="13"/>
    <n v="234"/>
    <s v="VE002"/>
    <s v="Hector Rico"/>
    <s v="Z002"/>
  </r>
  <r>
    <s v="Fact0107"/>
    <d v="2013-04-17T00:00:00"/>
    <n v="1907"/>
    <x v="27"/>
    <n v="10"/>
    <s v="Pez espada"/>
    <n v="8"/>
    <n v="31"/>
    <n v="248"/>
    <s v="VE004"/>
    <s v="Carlos Romero"/>
    <s v="Z004"/>
  </r>
  <r>
    <s v="Fact0108"/>
    <d v="2013-04-18T00:00:00"/>
    <n v="1293"/>
    <x v="21"/>
    <n v="18"/>
    <s v="Langostinos tigre Carnarvon"/>
    <n v="22"/>
    <n v="62.5"/>
    <n v="1375"/>
    <s v="VE003"/>
    <s v="Elena Rojas"/>
    <s v="Z003"/>
  </r>
  <r>
    <s v="Fact0109"/>
    <d v="2013-04-19T00:00:00"/>
    <n v="1676"/>
    <x v="41"/>
    <n v="46"/>
    <s v="Arenque salado"/>
    <n v="27"/>
    <n v="12"/>
    <n v="324"/>
    <s v="VE002"/>
    <s v="Hector Rico"/>
    <s v="Z002"/>
  </r>
  <r>
    <s v="Fact0110"/>
    <d v="2013-04-20T00:00:00"/>
    <n v="1724"/>
    <x v="18"/>
    <n v="28"/>
    <s v="Col fermentada Rössle"/>
    <n v="5"/>
    <n v="45.6"/>
    <n v="228"/>
    <s v="VE004"/>
    <s v="Carlos Romero"/>
    <s v="Z004"/>
  </r>
  <r>
    <s v="Fact0111"/>
    <d v="2013-04-21T00:00:00"/>
    <n v="1054"/>
    <x v="16"/>
    <n v="47"/>
    <s v="Galletas Zaanse"/>
    <n v="16"/>
    <n v="9.5"/>
    <n v="152"/>
    <s v="VE002"/>
    <s v="Hector Rico"/>
    <s v="Z002"/>
  </r>
  <r>
    <s v="Fact0112"/>
    <d v="2013-04-22T00:00:00"/>
    <n v="1675"/>
    <x v="64"/>
    <n v="10"/>
    <s v="Pez espada"/>
    <n v="2"/>
    <n v="31"/>
    <n v="62"/>
    <s v="VE006"/>
    <s v="Elvia Perez"/>
    <s v="Z006"/>
  </r>
  <r>
    <s v="Fact0113"/>
    <d v="2013-04-23T00:00:00"/>
    <n v="1310"/>
    <x v="23"/>
    <n v="52"/>
    <s v="Cereales para Filo"/>
    <n v="31"/>
    <n v="7"/>
    <n v="217"/>
    <s v="VE006"/>
    <s v="Elvia Perez"/>
    <s v="Z006"/>
  </r>
  <r>
    <s v="Fact0114"/>
    <d v="2013-04-24T00:00:00"/>
    <n v="1674"/>
    <x v="14"/>
    <n v="62"/>
    <s v="Tarta de azúcar"/>
    <n v="25"/>
    <n v="49.3"/>
    <n v="1232.5"/>
    <s v="VE005"/>
    <s v="Maritza Sanoja"/>
    <s v="Z005"/>
  </r>
  <r>
    <s v="Fact0115"/>
    <d v="2013-04-25T00:00:00"/>
    <n v="1949"/>
    <x v="69"/>
    <n v="8"/>
    <s v="Salsa de arándanos Northwoods"/>
    <n v="3"/>
    <n v="40"/>
    <n v="120"/>
    <s v="VE004"/>
    <s v="Carlos Romero"/>
    <s v="Z004"/>
  </r>
  <r>
    <s v="Fact0116"/>
    <d v="2013-04-26T00:00:00"/>
    <n v="1558"/>
    <x v="61"/>
    <n v="23"/>
    <s v="Pan fino"/>
    <n v="25"/>
    <n v="9"/>
    <n v="225"/>
    <s v="VE006"/>
    <s v="Elvia Perez"/>
    <s v="Z006"/>
  </r>
  <r>
    <s v="Fact0117"/>
    <d v="2013-04-27T00:00:00"/>
    <n v="1041"/>
    <x v="42"/>
    <n v="11"/>
    <s v="Queso Cabrales"/>
    <n v="9"/>
    <n v="21"/>
    <n v="189"/>
    <s v="VE001"/>
    <s v="Luis Jimenez"/>
    <s v="Z001"/>
  </r>
  <r>
    <s v="Fact0118"/>
    <d v="2013-04-27T00:00:00"/>
    <n v="1310"/>
    <x v="23"/>
    <n v="59"/>
    <s v="Raclet de queso Courdavault"/>
    <n v="19"/>
    <n v="55"/>
    <n v="1045"/>
    <s v="VE006"/>
    <s v="Elvia Perez"/>
    <s v="Z006"/>
  </r>
  <r>
    <s v="Fact0119"/>
    <d v="2013-04-27T00:00:00"/>
    <n v="1574"/>
    <x v="70"/>
    <n v="34"/>
    <s v="Cerveza Sasquatch"/>
    <n v="28"/>
    <n v="14"/>
    <n v="392"/>
    <s v="VE007"/>
    <s v="Jose Alvares"/>
    <s v="Z007"/>
  </r>
  <r>
    <s v="Fact0120"/>
    <d v="2013-04-27T00:00:00"/>
    <n v="1075"/>
    <x v="71"/>
    <n v="39"/>
    <s v="Licor verde Chartreuse"/>
    <n v="21"/>
    <n v="18"/>
    <n v="378"/>
    <s v="VE003"/>
    <s v="Elena Rojas"/>
    <s v="Z003"/>
  </r>
  <r>
    <s v="Fact0121"/>
    <d v="2013-04-27T00:00:00"/>
    <n v="1518"/>
    <x v="72"/>
    <n v="55"/>
    <s v="Paté chino"/>
    <n v="17"/>
    <n v="24"/>
    <n v="408"/>
    <s v="VE002"/>
    <s v="Hector Rico"/>
    <s v="Z002"/>
  </r>
  <r>
    <s v="Fact0122"/>
    <d v="2013-04-27T00:00:00"/>
    <n v="1360"/>
    <x v="73"/>
    <n v="3"/>
    <s v="Sirope de regaliz"/>
    <n v="6"/>
    <n v="10"/>
    <n v="60"/>
    <s v="VE001"/>
    <s v="Luis Jimenez"/>
    <s v="Z001"/>
  </r>
  <r>
    <s v="Fact0123"/>
    <d v="2013-04-27T00:00:00"/>
    <n v="1055"/>
    <x v="35"/>
    <n v="2"/>
    <s v="Cerveza tibetana Barley"/>
    <n v="23"/>
    <n v="19"/>
    <n v="437"/>
    <s v="VE006"/>
    <s v="Elvia Perez"/>
    <s v="Z006"/>
  </r>
  <r>
    <s v="Fact0124"/>
    <d v="2013-04-27T00:00:00"/>
    <n v="1054"/>
    <x v="16"/>
    <n v="24"/>
    <s v="Refresco Guaraná Fantástica"/>
    <n v="19"/>
    <n v="4.5"/>
    <n v="85.5"/>
    <s v="VE001"/>
    <s v="Luis Jimenez"/>
    <s v="Z001"/>
  </r>
  <r>
    <s v="Fact0125"/>
    <d v="2013-05-05T00:00:00"/>
    <n v="1517"/>
    <x v="74"/>
    <n v="53"/>
    <s v="Empanada de carne"/>
    <n v="31"/>
    <n v="32.799999999999997"/>
    <n v="1016.8"/>
    <s v="VE005"/>
    <s v="Maritza Sanoja"/>
    <s v="Z005"/>
  </r>
  <r>
    <s v="Fact0126"/>
    <d v="2013-05-06T00:00:00"/>
    <n v="1284"/>
    <x v="57"/>
    <n v="65"/>
    <s v="Salsa de pimiento picante de Luisiana"/>
    <n v="27"/>
    <n v="21.05"/>
    <n v="568.35"/>
    <s v="VE006"/>
    <s v="Elvia Perez"/>
    <s v="Z006"/>
  </r>
  <r>
    <s v="Fact0127"/>
    <d v="2013-05-07T00:00:00"/>
    <n v="1530"/>
    <x v="6"/>
    <n v="23"/>
    <s v="Pan fino"/>
    <n v="28"/>
    <n v="9"/>
    <n v="252"/>
    <s v="VE001"/>
    <s v="Luis Jimenez"/>
    <s v="Z001"/>
  </r>
  <r>
    <s v="Fact0128"/>
    <d v="2013-05-08T00:00:00"/>
    <n v="1759"/>
    <x v="75"/>
    <n v="50"/>
    <s v="Chocolate blanco"/>
    <n v="3"/>
    <n v="16.25"/>
    <n v="48.75"/>
    <s v="VE001"/>
    <s v="Luis Jimenez"/>
    <s v="Z001"/>
  </r>
  <r>
    <s v="Fact0129"/>
    <d v="2013-05-09T00:00:00"/>
    <n v="1301"/>
    <x v="2"/>
    <n v="35"/>
    <s v="Cerveza negra Steeleye"/>
    <n v="4"/>
    <n v="18"/>
    <n v="72"/>
    <s v="VE002"/>
    <s v="Hector Rico"/>
    <s v="Z002"/>
  </r>
  <r>
    <s v="Fact0130"/>
    <d v="2013-05-10T00:00:00"/>
    <n v="1334"/>
    <x v="76"/>
    <n v="16"/>
    <s v="Postre de merengue Pavlova"/>
    <n v="15"/>
    <n v="17.45"/>
    <n v="261.75"/>
    <s v="VE003"/>
    <s v="Elena Rojas"/>
    <s v="Z003"/>
  </r>
  <r>
    <s v="Fact0131"/>
    <d v="2013-05-10T00:00:00"/>
    <n v="1977"/>
    <x v="15"/>
    <n v="24"/>
    <s v="Refresco Guaraná Fantástica"/>
    <n v="17"/>
    <n v="4.5"/>
    <n v="76.5"/>
    <s v="VE001"/>
    <s v="Luis Jimenez"/>
    <s v="Z001"/>
  </r>
  <r>
    <s v="Fact0132"/>
    <d v="2013-05-10T00:00:00"/>
    <n v="1080"/>
    <x v="68"/>
    <n v="62"/>
    <s v="Tarta de azúcar"/>
    <n v="32"/>
    <n v="49.3"/>
    <n v="1577.6"/>
    <s v="VE004"/>
    <s v="Carlos Romero"/>
    <s v="Z004"/>
  </r>
  <r>
    <s v="Fact0133"/>
    <d v="2013-05-10T00:00:00"/>
    <n v="1923"/>
    <x v="77"/>
    <n v="53"/>
    <s v="Empanada de carne"/>
    <n v="5"/>
    <n v="32.799999999999997"/>
    <n v="164"/>
    <s v="VE005"/>
    <s v="Maritza Sanoja"/>
    <s v="Z005"/>
  </r>
  <r>
    <s v="Fact0134"/>
    <d v="2013-05-14T00:00:00"/>
    <n v="1078"/>
    <x v="78"/>
    <n v="25"/>
    <s v="Crema de chocolate y nueces NuNuCa"/>
    <n v="2"/>
    <n v="14"/>
    <n v="28"/>
    <s v="VE003"/>
    <s v="Elena Rojas"/>
    <s v="Z003"/>
  </r>
  <r>
    <s v="Fact0135"/>
    <d v="2013-05-15T00:00:00"/>
    <n v="1012"/>
    <x v="3"/>
    <n v="61"/>
    <s v="Sirope de arce"/>
    <n v="9"/>
    <n v="28.5"/>
    <n v="256.5"/>
    <s v="VE006"/>
    <s v="Elvia Perez"/>
    <s v="Z006"/>
  </r>
  <r>
    <s v="Fact0136"/>
    <d v="2013-05-16T00:00:00"/>
    <n v="1968"/>
    <x v="40"/>
    <n v="6"/>
    <s v="Mermelada de grosellas de la abuela"/>
    <n v="6"/>
    <n v="25"/>
    <n v="150"/>
    <s v="VE001"/>
    <s v="Luis Jimenez"/>
    <s v="Z001"/>
  </r>
  <r>
    <s v="Fact0137"/>
    <d v="2013-05-17T00:00:00"/>
    <n v="1949"/>
    <x v="69"/>
    <n v="34"/>
    <s v="Cerveza Sasquatch"/>
    <n v="33"/>
    <n v="14"/>
    <n v="462"/>
    <s v="VE004"/>
    <s v="Carlos Romero"/>
    <s v="Z004"/>
  </r>
  <r>
    <s v="Fact0138"/>
    <d v="2013-05-18T00:00:00"/>
    <n v="1428"/>
    <x v="79"/>
    <n v="33"/>
    <s v="Queso de cabra"/>
    <n v="18"/>
    <n v="2.5"/>
    <n v="45"/>
    <s v="VE005"/>
    <s v="Maritza Sanoja"/>
    <s v="Z005"/>
  </r>
  <r>
    <s v="Fact0139"/>
    <d v="2013-05-19T00:00:00"/>
    <n v="1695"/>
    <x v="38"/>
    <n v="71"/>
    <s v="Crema de queso Fløtemys"/>
    <n v="7"/>
    <n v="21.5"/>
    <n v="150.5"/>
    <s v="VE007"/>
    <s v="Jose Alvares"/>
    <s v="Z007"/>
  </r>
  <r>
    <s v="Fact0140"/>
    <d v="2013-05-20T00:00:00"/>
    <n v="1530"/>
    <x v="6"/>
    <n v="73"/>
    <s v="Caviar rojo"/>
    <n v="7"/>
    <n v="15"/>
    <n v="105"/>
    <s v="VE003"/>
    <s v="Elena Rojas"/>
    <s v="Z003"/>
  </r>
  <r>
    <s v="Fact0141"/>
    <d v="2013-05-21T00:00:00"/>
    <n v="1353"/>
    <x v="80"/>
    <n v="64"/>
    <s v="Bollos de pan de Wimmer"/>
    <n v="6"/>
    <n v="33.25"/>
    <n v="199.5"/>
    <s v="VE007"/>
    <s v="Jose Alvares"/>
    <s v="Z007"/>
  </r>
  <r>
    <s v="Fact0142"/>
    <d v="2013-05-22T00:00:00"/>
    <n v="1285"/>
    <x v="66"/>
    <n v="75"/>
    <s v="Cerveza Klosterbier Rhönbräu"/>
    <n v="23"/>
    <n v="7.75"/>
    <n v="178.25"/>
    <s v="VE002"/>
    <s v="Hector Rico"/>
    <s v="Z002"/>
  </r>
  <r>
    <s v="Fact0143"/>
    <d v="2013-05-23T00:00:00"/>
    <n v="1299"/>
    <x v="52"/>
    <n v="12"/>
    <s v="Queso Manchego La Pastora"/>
    <n v="8"/>
    <n v="38"/>
    <n v="304"/>
    <s v="VE006"/>
    <s v="Elvia Perez"/>
    <s v="Z006"/>
  </r>
  <r>
    <s v="Fact0144"/>
    <d v="2013-05-24T00:00:00"/>
    <n v="1933"/>
    <x v="81"/>
    <n v="56"/>
    <s v="Gnocchi de la abuela Alicia"/>
    <n v="23"/>
    <n v="38"/>
    <n v="874"/>
    <s v="VE003"/>
    <s v="Elena Rojas"/>
    <s v="Z003"/>
  </r>
  <r>
    <s v="Fact0145"/>
    <d v="2013-05-25T00:00:00"/>
    <n v="1558"/>
    <x v="61"/>
    <n v="73"/>
    <s v="Caviar rojo"/>
    <n v="1"/>
    <n v="15"/>
    <n v="15"/>
    <s v="VE004"/>
    <s v="Carlos Romero"/>
    <s v="Z004"/>
  </r>
  <r>
    <s v="Fact0146"/>
    <d v="2013-05-26T00:00:00"/>
    <n v="1816"/>
    <x v="82"/>
    <n v="67"/>
    <s v="Cerveza Laughing Lumberjack"/>
    <n v="30"/>
    <n v="14"/>
    <n v="420"/>
    <s v="VE005"/>
    <s v="Maritza Sanoja"/>
    <s v="Z005"/>
  </r>
  <r>
    <s v="Fact0147"/>
    <d v="2013-05-27T00:00:00"/>
    <n v="1517"/>
    <x v="74"/>
    <n v="19"/>
    <s v="Pastas de té de chocolate"/>
    <n v="32"/>
    <n v="9.1999999999999993"/>
    <n v="294.39999999999998"/>
    <s v="VE001"/>
    <s v="Luis Jimenez"/>
    <s v="Z001"/>
  </r>
  <r>
    <s v="Fact0148"/>
    <d v="2013-05-28T00:00:00"/>
    <n v="1814"/>
    <x v="83"/>
    <n v="56"/>
    <s v="Gnocchi de la abuela Alicia"/>
    <n v="15"/>
    <n v="38"/>
    <n v="570"/>
    <s v="VE004"/>
    <s v="Carlos Romero"/>
    <s v="Z004"/>
  </r>
  <r>
    <s v="Fact0149"/>
    <d v="2013-05-29T00:00:00"/>
    <n v="1428"/>
    <x v="79"/>
    <n v="23"/>
    <s v="Pan fino"/>
    <n v="20"/>
    <n v="9"/>
    <n v="180"/>
    <s v="VE006"/>
    <s v="Elvia Perez"/>
    <s v="Z006"/>
  </r>
  <r>
    <s v="Fact0150"/>
    <d v="2013-05-30T00:00:00"/>
    <n v="1907"/>
    <x v="27"/>
    <n v="35"/>
    <s v="Cerveza negra Steeleye"/>
    <n v="14"/>
    <n v="18"/>
    <n v="252"/>
    <s v="VE007"/>
    <s v="Jose Alvares"/>
    <s v="Z007"/>
  </r>
  <r>
    <s v="Fact0151"/>
    <d v="2013-05-31T00:00:00"/>
    <n v="1334"/>
    <x v="76"/>
    <n v="2"/>
    <s v="Cerveza tibetana Barley"/>
    <n v="10"/>
    <n v="19"/>
    <n v="190"/>
    <s v="VE006"/>
    <s v="Elvia Perez"/>
    <s v="Z006"/>
  </r>
  <r>
    <s v="Fact0152"/>
    <d v="2013-06-01T00:00:00"/>
    <n v="1922"/>
    <x v="60"/>
    <n v="46"/>
    <s v="Arenque salado"/>
    <n v="6"/>
    <n v="12"/>
    <n v="72"/>
    <s v="VE007"/>
    <s v="Jose Alvares"/>
    <s v="Z007"/>
  </r>
  <r>
    <s v="Fact0153"/>
    <d v="2013-06-01T00:00:00"/>
    <n v="1674"/>
    <x v="14"/>
    <n v="4"/>
    <s v="Especias Cajun del chef Anton"/>
    <n v="20"/>
    <n v="22"/>
    <n v="440"/>
    <s v="VE006"/>
    <s v="Elvia Perez"/>
    <s v="Z006"/>
  </r>
  <r>
    <s v="Fact0154"/>
    <d v="2013-06-01T00:00:00"/>
    <n v="1427"/>
    <x v="32"/>
    <n v="61"/>
    <s v="Sirope de arce"/>
    <n v="3"/>
    <n v="28.5"/>
    <n v="85.5"/>
    <s v="VE004"/>
    <s v="Carlos Romero"/>
    <s v="Z004"/>
  </r>
  <r>
    <s v="Fact0155"/>
    <d v="2013-06-01T00:00:00"/>
    <n v="1695"/>
    <x v="38"/>
    <n v="15"/>
    <s v="Salsa de soja baja en sodio"/>
    <n v="29"/>
    <n v="15.5"/>
    <n v="449.5"/>
    <s v="VE007"/>
    <s v="Jose Alvares"/>
    <s v="Z007"/>
  </r>
  <r>
    <s v="Fact0156"/>
    <d v="2013-06-01T00:00:00"/>
    <n v="1922"/>
    <x v="60"/>
    <n v="37"/>
    <s v="Salmón ahumado Gravad"/>
    <n v="18"/>
    <n v="26"/>
    <n v="468"/>
    <s v="VE007"/>
    <s v="Jose Alvares"/>
    <s v="Z007"/>
  </r>
  <r>
    <s v="Fact0157"/>
    <d v="2013-06-01T00:00:00"/>
    <n v="1675"/>
    <x v="64"/>
    <n v="4"/>
    <s v="Especias Cajun del chef Anton"/>
    <n v="8"/>
    <n v="22"/>
    <n v="176"/>
    <s v="VE006"/>
    <s v="Elvia Perez"/>
    <s v="Z006"/>
  </r>
  <r>
    <s v="Fact0158"/>
    <d v="2013-06-01T00:00:00"/>
    <n v="1792"/>
    <x v="65"/>
    <n v="54"/>
    <s v="Empanada de cerdo"/>
    <n v="6"/>
    <n v="7.45"/>
    <n v="44.7"/>
    <s v="VE003"/>
    <s v="Elena Rojas"/>
    <s v="Z003"/>
  </r>
  <r>
    <s v="Fact0159"/>
    <d v="2013-06-02T00:00:00"/>
    <n v="1723"/>
    <x v="84"/>
    <n v="58"/>
    <s v="Caracoles de Borgoña"/>
    <n v="12"/>
    <n v="13.25"/>
    <n v="159"/>
    <s v="VE001"/>
    <s v="Luis Jimenez"/>
    <s v="Z001"/>
  </r>
  <r>
    <s v="Fact0160"/>
    <d v="2013-06-03T00:00:00"/>
    <n v="1976"/>
    <x v="31"/>
    <n v="66"/>
    <s v="Especias picantes de Luisiana"/>
    <n v="11"/>
    <n v="17"/>
    <n v="187"/>
    <s v="VE006"/>
    <s v="Elvia Perez"/>
    <s v="Z006"/>
  </r>
  <r>
    <s v="Fact0161"/>
    <d v="2013-06-03T00:00:00"/>
    <n v="1966"/>
    <x v="48"/>
    <n v="68"/>
    <s v="Barras de pan de Escocia"/>
    <n v="7"/>
    <n v="12.5"/>
    <n v="87.5"/>
    <s v="VE001"/>
    <s v="Luis Jimenez"/>
    <s v="Z001"/>
  </r>
  <r>
    <s v="Fact0162"/>
    <d v="2013-06-03T00:00:00"/>
    <n v="1517"/>
    <x v="74"/>
    <n v="23"/>
    <s v="Pan fino"/>
    <n v="21"/>
    <n v="9"/>
    <n v="189"/>
    <s v="VE001"/>
    <s v="Luis Jimenez"/>
    <s v="Z001"/>
  </r>
  <r>
    <s v="Fact0163"/>
    <d v="2013-06-03T00:00:00"/>
    <n v="1759"/>
    <x v="75"/>
    <n v="52"/>
    <s v="Cereales para Filo"/>
    <n v="3"/>
    <n v="7"/>
    <n v="21"/>
    <s v="VE007"/>
    <s v="Jose Alvares"/>
    <s v="Z007"/>
  </r>
  <r>
    <s v="Fact0164"/>
    <d v="2013-06-03T00:00:00"/>
    <n v="1301"/>
    <x v="2"/>
    <n v="64"/>
    <s v="Bollos de pan de Wimmer"/>
    <n v="21"/>
    <n v="33.25"/>
    <n v="698.25"/>
    <s v="VE005"/>
    <s v="Maritza Sanoja"/>
    <s v="Z005"/>
  </r>
  <r>
    <s v="Fact0165"/>
    <d v="2013-06-03T00:00:00"/>
    <n v="1814"/>
    <x v="83"/>
    <n v="19"/>
    <s v="Pastas de té de chocolate"/>
    <n v="8"/>
    <n v="9.1999999999999993"/>
    <n v="73.599999999999994"/>
    <s v="VE003"/>
    <s v="Elena Rojas"/>
    <s v="Z003"/>
  </r>
  <r>
    <s v="Fact0166"/>
    <d v="2013-06-15T00:00:00"/>
    <n v="1302"/>
    <x v="4"/>
    <n v="34"/>
    <s v="Cerveza Sasquatch"/>
    <n v="2"/>
    <n v="14"/>
    <n v="28"/>
    <s v="VE007"/>
    <s v="Jose Alvares"/>
    <s v="Z007"/>
  </r>
  <r>
    <s v="Fact0167"/>
    <d v="2013-06-16T00:00:00"/>
    <n v="1977"/>
    <x v="15"/>
    <n v="44"/>
    <s v="Azúcar negra Malacca"/>
    <n v="31"/>
    <n v="19.45"/>
    <n v="602.94999999999993"/>
    <s v="VE005"/>
    <s v="Maritza Sanoja"/>
    <s v="Z005"/>
  </r>
  <r>
    <s v="Fact0168"/>
    <d v="2013-06-17T00:00:00"/>
    <n v="1078"/>
    <x v="78"/>
    <n v="6"/>
    <s v="Mermelada de grosellas de la abuela"/>
    <n v="17"/>
    <n v="25"/>
    <n v="425"/>
    <s v="VE005"/>
    <s v="Maritza Sanoja"/>
    <s v="Z005"/>
  </r>
  <r>
    <s v="Fact0169"/>
    <d v="2013-06-18T00:00:00"/>
    <n v="1816"/>
    <x v="82"/>
    <n v="1"/>
    <s v="Té Dharamsala"/>
    <n v="20"/>
    <n v="18"/>
    <n v="360"/>
    <s v="VE002"/>
    <s v="Hector Rico"/>
    <s v="Z002"/>
  </r>
  <r>
    <s v="Fact0170"/>
    <d v="2013-06-19T00:00:00"/>
    <n v="1966"/>
    <x v="48"/>
    <n v="20"/>
    <s v="Mermelada de Sir Rodney's"/>
    <n v="8"/>
    <n v="81"/>
    <n v="648"/>
    <s v="VE003"/>
    <s v="Elena Rojas"/>
    <s v="Z003"/>
  </r>
  <r>
    <s v="Fact0171"/>
    <d v="2013-06-20T00:00:00"/>
    <n v="1658"/>
    <x v="85"/>
    <n v="51"/>
    <s v="Manzanas secas Manjimup"/>
    <n v="20"/>
    <n v="53"/>
    <n v="1060"/>
    <s v="VE007"/>
    <s v="Jose Alvares"/>
    <s v="Z007"/>
  </r>
  <r>
    <s v="Fact0172"/>
    <d v="2013-06-20T00:00:00"/>
    <n v="1657"/>
    <x v="11"/>
    <n v="66"/>
    <s v="Especias picantes de Luisiana"/>
    <n v="11"/>
    <n v="17"/>
    <n v="187"/>
    <s v="VE005"/>
    <s v="Maritza Sanoja"/>
    <s v="Z005"/>
  </r>
  <r>
    <s v="Fact0173"/>
    <d v="2013-06-20T00:00:00"/>
    <n v="1169"/>
    <x v="13"/>
    <n v="36"/>
    <s v="Escabeche de arenque"/>
    <n v="5"/>
    <n v="19"/>
    <n v="95"/>
    <s v="VE004"/>
    <s v="Carlos Romero"/>
    <s v="Z004"/>
  </r>
  <r>
    <s v="Fact0174"/>
    <d v="2013-06-20T00:00:00"/>
    <n v="1675"/>
    <x v="64"/>
    <n v="56"/>
    <s v="Gnocchi de la abuela Alicia"/>
    <n v="19"/>
    <n v="38"/>
    <n v="722"/>
    <s v="VE006"/>
    <s v="Elvia Perez"/>
    <s v="Z006"/>
  </r>
  <r>
    <s v="Fact0175"/>
    <d v="2013-06-20T00:00:00"/>
    <n v="1758"/>
    <x v="12"/>
    <n v="34"/>
    <s v="Cerveza Sasquatch"/>
    <n v="2"/>
    <n v="14"/>
    <n v="28"/>
    <s v="VE001"/>
    <s v="Luis Jimenez"/>
    <s v="Z001"/>
  </r>
  <r>
    <s v="Fact0176"/>
    <d v="2013-06-20T00:00:00"/>
    <n v="1674"/>
    <x v="14"/>
    <n v="58"/>
    <s v="Caracoles de Borgoña"/>
    <n v="34"/>
    <n v="13.25"/>
    <n v="450.5"/>
    <s v="VE003"/>
    <s v="Elena Rojas"/>
    <s v="Z003"/>
  </r>
  <r>
    <s v="Fact0177"/>
    <d v="2013-06-20T00:00:00"/>
    <n v="1932"/>
    <x v="51"/>
    <n v="38"/>
    <s v="Vino Côte de Blaye"/>
    <n v="27"/>
    <n v="263.5"/>
    <n v="7114.5"/>
    <s v="VE003"/>
    <s v="Elena Rojas"/>
    <s v="Z003"/>
  </r>
  <r>
    <s v="Fact0178"/>
    <d v="2013-06-20T00:00:00"/>
    <n v="1168"/>
    <x v="86"/>
    <n v="12"/>
    <s v="Queso Manchego La Pastora"/>
    <n v="6"/>
    <n v="38"/>
    <n v="228"/>
    <s v="VE004"/>
    <s v="Carlos Romero"/>
    <s v="Z004"/>
  </r>
  <r>
    <s v="Fact0179"/>
    <d v="2013-06-20T00:00:00"/>
    <n v="1907"/>
    <x v="27"/>
    <n v="34"/>
    <s v="Cerveza Sasquatch"/>
    <n v="27"/>
    <n v="14"/>
    <n v="378"/>
    <s v="VE006"/>
    <s v="Elvia Perez"/>
    <s v="Z006"/>
  </r>
  <r>
    <s v="Fact0180"/>
    <d v="2013-06-29T00:00:00"/>
    <n v="1290"/>
    <x v="87"/>
    <n v="61"/>
    <s v="Sirope de arce"/>
    <n v="30"/>
    <n v="28.5"/>
    <n v="855"/>
    <s v="VE004"/>
    <s v="Carlos Romero"/>
    <s v="Z004"/>
  </r>
  <r>
    <s v="Fact0181"/>
    <d v="2013-06-30T00:00:00"/>
    <n v="1291"/>
    <x v="19"/>
    <n v="1"/>
    <s v="Té Dharamsala"/>
    <n v="29"/>
    <n v="18"/>
    <n v="522"/>
    <s v="VE001"/>
    <s v="Luis Jimenez"/>
    <s v="Z001"/>
  </r>
  <r>
    <s v="Fact0182"/>
    <d v="2013-07-01T00:00:00"/>
    <n v="1725"/>
    <x v="34"/>
    <n v="24"/>
    <s v="Refresco Guaraná Fantástica"/>
    <n v="1"/>
    <n v="4.5"/>
    <n v="4.5"/>
    <s v="VE001"/>
    <s v="Luis Jimenez"/>
    <s v="Z001"/>
  </r>
  <r>
    <s v="Fact0183"/>
    <d v="2013-07-02T00:00:00"/>
    <n v="1370"/>
    <x v="0"/>
    <n v="75"/>
    <s v="Cerveza Klosterbier Rhönbräu"/>
    <n v="1"/>
    <n v="7.75"/>
    <n v="7.75"/>
    <s v="VE004"/>
    <s v="Carlos Romero"/>
    <s v="Z004"/>
  </r>
  <r>
    <s v="Fact0184"/>
    <d v="2013-07-03T00:00:00"/>
    <n v="1154"/>
    <x v="30"/>
    <n v="70"/>
    <s v="Cerveza Outback"/>
    <n v="29"/>
    <n v="15"/>
    <n v="435"/>
    <s v="VE007"/>
    <s v="Jose Alvares"/>
    <s v="Z007"/>
  </r>
  <r>
    <s v="Fact0185"/>
    <d v="2013-07-04T00:00:00"/>
    <n v="1067"/>
    <x v="24"/>
    <n v="19"/>
    <s v="Pastas de té de chocolate"/>
    <n v="28"/>
    <n v="9.1999999999999993"/>
    <n v="257.59999999999997"/>
    <s v="VE004"/>
    <s v="Carlos Romero"/>
    <s v="Z004"/>
  </r>
  <r>
    <s v="Fact0186"/>
    <d v="2013-07-05T00:00:00"/>
    <n v="1724"/>
    <x v="18"/>
    <n v="74"/>
    <s v="Queso de soja Longlife"/>
    <n v="16"/>
    <n v="10"/>
    <n v="160"/>
    <s v="VE002"/>
    <s v="Hector Rico"/>
    <s v="Z002"/>
  </r>
  <r>
    <s v="Fact0187"/>
    <d v="2013-07-06T00:00:00"/>
    <n v="1673"/>
    <x v="88"/>
    <n v="65"/>
    <s v="Salsa de pimiento picante de Luisiana"/>
    <n v="33"/>
    <n v="21.05"/>
    <n v="694.65"/>
    <s v="VE001"/>
    <s v="Luis Jimenez"/>
    <s v="Z001"/>
  </r>
  <r>
    <s v="Fact0188"/>
    <d v="2013-07-07T00:00:00"/>
    <n v="1302"/>
    <x v="4"/>
    <n v="28"/>
    <s v="Col fermentada Rössle"/>
    <n v="24"/>
    <n v="45.6"/>
    <n v="1094.4000000000001"/>
    <s v="VE005"/>
    <s v="Maritza Sanoja"/>
    <s v="Z005"/>
  </r>
  <r>
    <s v="Fact0189"/>
    <d v="2013-07-08T00:00:00"/>
    <n v="1949"/>
    <x v="69"/>
    <n v="40"/>
    <s v="Carne de cangrejo de Boston"/>
    <n v="32"/>
    <n v="18.399999999999999"/>
    <n v="588.79999999999995"/>
    <s v="VE004"/>
    <s v="Carlos Romero"/>
    <s v="Z004"/>
  </r>
  <r>
    <s v="Fact0190"/>
    <d v="2013-07-09T00:00:00"/>
    <n v="1657"/>
    <x v="11"/>
    <n v="34"/>
    <s v="Cerveza Sasquatch"/>
    <n v="21"/>
    <n v="14"/>
    <n v="294"/>
    <s v="VE006"/>
    <s v="Elvia Perez"/>
    <s v="Z006"/>
  </r>
  <r>
    <s v="Fact0191"/>
    <d v="2013-07-10T00:00:00"/>
    <n v="1792"/>
    <x v="65"/>
    <n v="41"/>
    <s v="Crema de almejas estilo Nueva Inglaterra"/>
    <n v="29"/>
    <n v="9.65"/>
    <n v="279.85000000000002"/>
    <s v="VE004"/>
    <s v="Carlos Romero"/>
    <s v="Z004"/>
  </r>
  <r>
    <s v="Fact0192"/>
    <d v="2013-07-11T00:00:00"/>
    <n v="1723"/>
    <x v="84"/>
    <n v="50"/>
    <s v="Chocolate blanco"/>
    <n v="26"/>
    <n v="16.25"/>
    <n v="422.5"/>
    <s v="VE006"/>
    <s v="Elvia Perez"/>
    <s v="Z006"/>
  </r>
  <r>
    <s v="Fact0193"/>
    <d v="2013-07-12T00:00:00"/>
    <n v="1311"/>
    <x v="89"/>
    <n v="66"/>
    <s v="Especias picantes de Luisiana"/>
    <n v="23"/>
    <n v="17"/>
    <n v="391"/>
    <s v="VE002"/>
    <s v="Hector Rico"/>
    <s v="Z002"/>
  </r>
  <r>
    <s v="Fact0194"/>
    <d v="2013-07-13T00:00:00"/>
    <n v="1793"/>
    <x v="55"/>
    <n v="50"/>
    <s v="Chocolate blanco"/>
    <n v="26"/>
    <n v="16.25"/>
    <n v="422.5"/>
    <s v="VE007"/>
    <s v="Jose Alvares"/>
    <s v="Z007"/>
  </r>
  <r>
    <s v="Fact0195"/>
    <d v="2013-07-14T00:00:00"/>
    <n v="1041"/>
    <x v="42"/>
    <n v="68"/>
    <s v="Barras de pan de Escocia"/>
    <n v="27"/>
    <n v="12.5"/>
    <n v="337.5"/>
    <s v="VE003"/>
    <s v="Elena Rojas"/>
    <s v="Z003"/>
  </r>
  <r>
    <s v="Fact0196"/>
    <d v="2013-07-15T00:00:00"/>
    <n v="1556"/>
    <x v="26"/>
    <n v="5"/>
    <s v="Mezcla Gumbo del chef Anton"/>
    <n v="2"/>
    <n v="21.35"/>
    <n v="42.7"/>
    <s v="VE003"/>
    <s v="Elena Rojas"/>
    <s v="Z003"/>
  </r>
  <r>
    <s v="Fact0197"/>
    <d v="2013-07-16T00:00:00"/>
    <n v="1794"/>
    <x v="90"/>
    <n v="3"/>
    <s v="Sirope de regaliz"/>
    <n v="12"/>
    <n v="10"/>
    <n v="120"/>
    <s v="VE005"/>
    <s v="Maritza Sanoja"/>
    <s v="Z005"/>
  </r>
  <r>
    <s v="Fact0198"/>
    <d v="2013-07-17T00:00:00"/>
    <n v="1359"/>
    <x v="91"/>
    <n v="23"/>
    <s v="Pan fino"/>
    <n v="18"/>
    <n v="9"/>
    <n v="162"/>
    <s v="VE007"/>
    <s v="Jose Alvares"/>
    <s v="Z007"/>
  </r>
  <r>
    <s v="Fact0199"/>
    <d v="2013-07-17T00:00:00"/>
    <n v="1354"/>
    <x v="92"/>
    <n v="43"/>
    <s v="Café de Malasia"/>
    <n v="27"/>
    <n v="46"/>
    <n v="1242"/>
    <s v="VE001"/>
    <s v="Luis Jimenez"/>
    <s v="Z001"/>
  </r>
  <r>
    <s v="Fact0200"/>
    <d v="2013-07-17T00:00:00"/>
    <n v="1285"/>
    <x v="66"/>
    <n v="38"/>
    <s v="Vino Côte de Blaye"/>
    <n v="6"/>
    <n v="263.5"/>
    <n v="1581"/>
    <s v="VE001"/>
    <s v="Luis Jimenez"/>
    <s v="Z001"/>
  </r>
  <r>
    <s v="Fact0201"/>
    <d v="2013-07-17T00:00:00"/>
    <n v="1531"/>
    <x v="20"/>
    <n v="50"/>
    <s v="Chocolate blanco"/>
    <n v="32"/>
    <n v="16.25"/>
    <n v="520"/>
    <s v="VE007"/>
    <s v="Jose Alvares"/>
    <s v="Z007"/>
  </r>
  <r>
    <s v="Fact0202"/>
    <d v="2013-07-17T00:00:00"/>
    <n v="1907"/>
    <x v="27"/>
    <n v="18"/>
    <s v="Langostinos tigre Carnarvon"/>
    <n v="2"/>
    <n v="62.5"/>
    <n v="125"/>
    <s v="VE001"/>
    <s v="Luis Jimenez"/>
    <s v="Z001"/>
  </r>
  <r>
    <s v="Fact0203"/>
    <d v="2013-07-17T00:00:00"/>
    <n v="1923"/>
    <x v="77"/>
    <n v="74"/>
    <s v="Queso de soja Longlife"/>
    <n v="33"/>
    <n v="10"/>
    <n v="330"/>
    <s v="VE002"/>
    <s v="Hector Rico"/>
    <s v="Z002"/>
  </r>
  <r>
    <s v="Fact0204"/>
    <d v="2013-07-17T00:00:00"/>
    <n v="1517"/>
    <x v="74"/>
    <n v="3"/>
    <s v="Sirope de regaliz"/>
    <n v="2"/>
    <n v="10"/>
    <n v="20"/>
    <s v="VE004"/>
    <s v="Carlos Romero"/>
    <s v="Z004"/>
  </r>
  <r>
    <s v="Fact0205"/>
    <d v="2013-07-17T00:00:00"/>
    <n v="1907"/>
    <x v="27"/>
    <n v="64"/>
    <s v="Bollos de pan de Wimmer"/>
    <n v="3"/>
    <n v="33.25"/>
    <n v="99.75"/>
    <s v="VE004"/>
    <s v="Carlos Romero"/>
    <s v="Z004"/>
  </r>
  <r>
    <s v="Fact0206"/>
    <d v="2013-07-25T00:00:00"/>
    <n v="1290"/>
    <x v="87"/>
    <n v="42"/>
    <s v="Tallarines de Singapur"/>
    <n v="23"/>
    <n v="14"/>
    <n v="322"/>
    <s v="VE006"/>
    <s v="Elvia Perez"/>
    <s v="Z006"/>
  </r>
  <r>
    <s v="Fact0207"/>
    <d v="2013-07-26T00:00:00"/>
    <n v="1510"/>
    <x v="17"/>
    <n v="6"/>
    <s v="Mermelada de grosellas de la abuela"/>
    <n v="14"/>
    <n v="25"/>
    <n v="350"/>
    <s v="VE005"/>
    <s v="Maritza Sanoja"/>
    <s v="Z005"/>
  </r>
  <r>
    <s v="Fact0208"/>
    <d v="2013-07-27T00:00:00"/>
    <n v="1080"/>
    <x v="68"/>
    <n v="21"/>
    <s v="Bollos de Sir Rodney's"/>
    <n v="16"/>
    <n v="10"/>
    <n v="160"/>
    <s v="VE004"/>
    <s v="Carlos Romero"/>
    <s v="Z004"/>
  </r>
  <r>
    <s v="Fact0209"/>
    <d v="2013-07-28T00:00:00"/>
    <n v="1975"/>
    <x v="56"/>
    <n v="57"/>
    <s v="Raviolis Angelo"/>
    <n v="13"/>
    <n v="19.5"/>
    <n v="253.5"/>
    <s v="VE002"/>
    <s v="Hector Rico"/>
    <s v="Z002"/>
  </r>
  <r>
    <s v="Fact0210"/>
    <d v="2013-07-29T00:00:00"/>
    <n v="1950"/>
    <x v="93"/>
    <n v="58"/>
    <s v="Caracoles de Borgoña"/>
    <n v="29"/>
    <n v="13.25"/>
    <n v="384.25"/>
    <s v="VE001"/>
    <s v="Luis Jimenez"/>
    <s v="Z001"/>
  </r>
  <r>
    <s v="Fact0211"/>
    <d v="2013-07-30T00:00:00"/>
    <n v="1968"/>
    <x v="40"/>
    <n v="3"/>
    <s v="Sirope de regaliz"/>
    <n v="8"/>
    <n v="10"/>
    <n v="80"/>
    <s v="VE006"/>
    <s v="Elvia Perez"/>
    <s v="Z006"/>
  </r>
  <r>
    <s v="Fact0212"/>
    <d v="2013-07-31T00:00:00"/>
    <n v="1301"/>
    <x v="2"/>
    <n v="62"/>
    <s v="Tarta de azúcar"/>
    <n v="5"/>
    <n v="49.3"/>
    <n v="246.5"/>
    <s v="VE003"/>
    <s v="Elena Rojas"/>
    <s v="Z003"/>
  </r>
  <r>
    <s v="Fact0213"/>
    <d v="2013-08-01T00:00:00"/>
    <n v="1334"/>
    <x v="76"/>
    <n v="48"/>
    <s v="Chocolate holandés"/>
    <n v="6"/>
    <n v="12.75"/>
    <n v="76.5"/>
    <s v="VE006"/>
    <s v="Elvia Perez"/>
    <s v="Z006"/>
  </r>
  <r>
    <s v="Fact0214"/>
    <d v="2013-08-02T00:00:00"/>
    <n v="1968"/>
    <x v="40"/>
    <n v="77"/>
    <s v="Salsa verde original Frankfurter"/>
    <n v="3"/>
    <n v="13"/>
    <n v="39"/>
    <s v="VE005"/>
    <s v="Maritza Sanoja"/>
    <s v="Z005"/>
  </r>
  <r>
    <s v="Fact0215"/>
    <d v="2013-08-03T00:00:00"/>
    <n v="1658"/>
    <x v="85"/>
    <n v="43"/>
    <s v="Café de Malasia"/>
    <n v="2"/>
    <n v="46"/>
    <n v="92"/>
    <s v="VE002"/>
    <s v="Hector Rico"/>
    <s v="Z002"/>
  </r>
  <r>
    <s v="Fact0216"/>
    <d v="2013-08-04T00:00:00"/>
    <n v="1168"/>
    <x v="86"/>
    <n v="33"/>
    <s v="Queso de cabra"/>
    <n v="9"/>
    <n v="2.5"/>
    <n v="22.5"/>
    <s v="VE006"/>
    <s v="Elvia Perez"/>
    <s v="Z006"/>
  </r>
  <r>
    <s v="Fact0217"/>
    <d v="2013-08-05T00:00:00"/>
    <n v="1967"/>
    <x v="39"/>
    <n v="43"/>
    <s v="Café de Malasia"/>
    <n v="9"/>
    <n v="46"/>
    <n v="414"/>
    <s v="VE007"/>
    <s v="Jose Alvares"/>
    <s v="Z007"/>
  </r>
  <r>
    <s v="Fact0218"/>
    <d v="2013-08-06T00:00:00"/>
    <n v="1922"/>
    <x v="60"/>
    <n v="73"/>
    <s v="Caviar rojo"/>
    <n v="22"/>
    <n v="15"/>
    <n v="330"/>
    <s v="VE004"/>
    <s v="Carlos Romero"/>
    <s v="Z004"/>
  </r>
  <r>
    <s v="Fact0219"/>
    <d v="2013-08-07T00:00:00"/>
    <n v="1369"/>
    <x v="29"/>
    <n v="62"/>
    <s v="Tarta de azúcar"/>
    <n v="29"/>
    <n v="49.3"/>
    <n v="1429.6999999999998"/>
    <s v="VE001"/>
    <s v="Luis Jimenez"/>
    <s v="Z001"/>
  </r>
  <r>
    <s v="Fact0220"/>
    <d v="2013-08-08T00:00:00"/>
    <n v="1360"/>
    <x v="73"/>
    <n v="60"/>
    <s v="Camembert Pierrot"/>
    <n v="11"/>
    <n v="34"/>
    <n v="374"/>
    <s v="VE005"/>
    <s v="Maritza Sanoja"/>
    <s v="Z005"/>
  </r>
  <r>
    <s v="Fact0221"/>
    <d v="2013-08-09T00:00:00"/>
    <n v="1285"/>
    <x v="66"/>
    <n v="4"/>
    <s v="Especias Cajun del chef Anton"/>
    <n v="13"/>
    <n v="22"/>
    <n v="286"/>
    <s v="VE003"/>
    <s v="Elena Rojas"/>
    <s v="Z003"/>
  </r>
  <r>
    <s v="Fact0222"/>
    <d v="2013-08-10T00:00:00"/>
    <n v="1922"/>
    <x v="60"/>
    <n v="57"/>
    <s v="Raviolis Angelo"/>
    <n v="7"/>
    <n v="19.5"/>
    <n v="136.5"/>
    <s v="VE001"/>
    <s v="Luis Jimenez"/>
    <s v="Z001"/>
  </r>
  <r>
    <s v="Fact0223"/>
    <d v="2013-08-10T00:00:00"/>
    <n v="1080"/>
    <x v="68"/>
    <n v="64"/>
    <s v="Bollos de pan de Wimmer"/>
    <n v="33"/>
    <n v="33.25"/>
    <n v="1097.25"/>
    <s v="VE001"/>
    <s v="Luis Jimenez"/>
    <s v="Z001"/>
  </r>
  <r>
    <s v="Fact0224"/>
    <d v="2013-08-10T00:00:00"/>
    <n v="1658"/>
    <x v="85"/>
    <n v="5"/>
    <s v="Mezcla Gumbo del chef Anton"/>
    <n v="17"/>
    <n v="21.35"/>
    <n v="362.95000000000005"/>
    <s v="VE006"/>
    <s v="Elvia Perez"/>
    <s v="Z006"/>
  </r>
  <r>
    <s v="Fact0225"/>
    <d v="2013-08-10T00:00:00"/>
    <n v="1303"/>
    <x v="10"/>
    <n v="3"/>
    <s v="Sirope de regaliz"/>
    <n v="13"/>
    <n v="10"/>
    <n v="130"/>
    <s v="VE004"/>
    <s v="Carlos Romero"/>
    <s v="Z004"/>
  </r>
  <r>
    <s v="Fact0226"/>
    <d v="2013-08-10T00:00:00"/>
    <n v="1285"/>
    <x v="66"/>
    <n v="15"/>
    <s v="Salsa de soja baja en sodio"/>
    <n v="33"/>
    <n v="15.5"/>
    <n v="511.5"/>
    <s v="VE006"/>
    <s v="Elvia Perez"/>
    <s v="Z006"/>
  </r>
  <r>
    <s v="Fact0227"/>
    <d v="2013-08-10T00:00:00"/>
    <n v="1529"/>
    <x v="62"/>
    <n v="48"/>
    <s v="Chocolate holandés"/>
    <n v="34"/>
    <n v="12.75"/>
    <n v="433.5"/>
    <s v="VE007"/>
    <s v="Jose Alvares"/>
    <s v="Z007"/>
  </r>
  <r>
    <s v="Fact0228"/>
    <d v="2013-08-10T00:00:00"/>
    <n v="1676"/>
    <x v="41"/>
    <n v="30"/>
    <s v="Arenque blanco del noroeste"/>
    <n v="9"/>
    <n v="25.89"/>
    <n v="233.01"/>
    <s v="VE006"/>
    <s v="Elvia Perez"/>
    <s v="Z006"/>
  </r>
  <r>
    <s v="Fact0229"/>
    <d v="2013-08-17T00:00:00"/>
    <n v="1076"/>
    <x v="94"/>
    <n v="27"/>
    <s v="Chocolate Schoggi"/>
    <n v="25"/>
    <n v="43.9"/>
    <n v="1097.5"/>
    <s v="VE007"/>
    <s v="Jose Alvares"/>
    <s v="Z007"/>
  </r>
  <r>
    <s v="Fact0230"/>
    <d v="2013-08-18T00:00:00"/>
    <n v="1816"/>
    <x v="82"/>
    <n v="67"/>
    <s v="Cerveza Laughing Lumberjack"/>
    <n v="29"/>
    <n v="14"/>
    <n v="406"/>
    <s v="VE002"/>
    <s v="Hector Rico"/>
    <s v="Z002"/>
  </r>
  <r>
    <s v="Fact0231"/>
    <d v="2013-08-19T00:00:00"/>
    <n v="1012"/>
    <x v="3"/>
    <n v="26"/>
    <s v="Ositos de goma Gumbär"/>
    <n v="31"/>
    <n v="31.23"/>
    <n v="968.13"/>
    <s v="VE004"/>
    <s v="Carlos Romero"/>
    <s v="Z004"/>
  </r>
  <r>
    <s v="Fact0232"/>
    <d v="2013-08-19T00:00:00"/>
    <n v="1758"/>
    <x v="12"/>
    <n v="53"/>
    <s v="Empanada de carne"/>
    <n v="28"/>
    <n v="32.799999999999997"/>
    <n v="918.39999999999986"/>
    <s v="VE007"/>
    <s v="Jose Alvares"/>
    <s v="Z007"/>
  </r>
  <r>
    <s v="Fact0233"/>
    <d v="2013-08-19T00:00:00"/>
    <n v="1950"/>
    <x v="93"/>
    <n v="22"/>
    <s v="Pan de centeno crujiente estilo Gustaf's"/>
    <n v="18"/>
    <n v="21"/>
    <n v="378"/>
    <s v="VE006"/>
    <s v="Elvia Perez"/>
    <s v="Z006"/>
  </r>
  <r>
    <s v="Fact0234"/>
    <d v="2013-08-19T00:00:00"/>
    <n v="1428"/>
    <x v="79"/>
    <n v="5"/>
    <s v="Mezcla Gumbo del chef Anton"/>
    <n v="7"/>
    <n v="21.35"/>
    <n v="149.45000000000002"/>
    <s v="VE003"/>
    <s v="Elena Rojas"/>
    <s v="Z003"/>
  </r>
  <r>
    <s v="Fact0235"/>
    <d v="2013-08-19T00:00:00"/>
    <n v="1960"/>
    <x v="54"/>
    <n v="3"/>
    <s v="Sirope de regaliz"/>
    <n v="20"/>
    <n v="10"/>
    <n v="200"/>
    <s v="VE006"/>
    <s v="Elvia Perez"/>
    <s v="Z006"/>
  </r>
  <r>
    <s v="Fact0236"/>
    <d v="2013-08-24T00:00:00"/>
    <n v="1908"/>
    <x v="95"/>
    <n v="30"/>
    <s v="Arenque blanco del noroeste"/>
    <n v="13"/>
    <n v="25.89"/>
    <n v="336.57"/>
    <s v="VE006"/>
    <s v="Elvia Perez"/>
    <s v="Z006"/>
  </r>
  <r>
    <s v="Fact0237"/>
    <d v="2013-08-25T00:00:00"/>
    <n v="1815"/>
    <x v="43"/>
    <n v="50"/>
    <s v="Chocolate blanco"/>
    <n v="27"/>
    <n v="16.25"/>
    <n v="438.75"/>
    <s v="VE001"/>
    <s v="Luis Jimenez"/>
    <s v="Z001"/>
  </r>
  <r>
    <s v="Fact0238"/>
    <d v="2013-08-26T00:00:00"/>
    <n v="1975"/>
    <x v="56"/>
    <n v="56"/>
    <s v="Gnocchi de la abuela Alicia"/>
    <n v="18"/>
    <n v="38"/>
    <n v="684"/>
    <s v="VE005"/>
    <s v="Maritza Sanoja"/>
    <s v="Z005"/>
  </r>
  <r>
    <s v="Fact0239"/>
    <d v="2013-08-27T00:00:00"/>
    <n v="1352"/>
    <x v="1"/>
    <n v="3"/>
    <s v="Sirope de regaliz"/>
    <n v="32"/>
    <n v="10"/>
    <n v="320"/>
    <s v="VE006"/>
    <s v="Elvia Perez"/>
    <s v="Z006"/>
  </r>
  <r>
    <s v="Fact0240"/>
    <d v="2013-08-28T00:00:00"/>
    <n v="1428"/>
    <x v="79"/>
    <n v="72"/>
    <s v="Queso Mozzarella Giovanni"/>
    <n v="30"/>
    <n v="34.799999999999997"/>
    <n v="1044"/>
    <s v="VE005"/>
    <s v="Maritza Sanoja"/>
    <s v="Z005"/>
  </r>
  <r>
    <s v="Fact0241"/>
    <d v="2013-08-29T00:00:00"/>
    <n v="1657"/>
    <x v="11"/>
    <n v="21"/>
    <s v="Bollos de Sir Rodney's"/>
    <n v="15"/>
    <n v="10"/>
    <n v="150"/>
    <s v="VE002"/>
    <s v="Hector Rico"/>
    <s v="Z002"/>
  </r>
  <r>
    <s v="Fact0242"/>
    <d v="2013-08-30T00:00:00"/>
    <n v="1723"/>
    <x v="84"/>
    <n v="56"/>
    <s v="Gnocchi de la abuela Alicia"/>
    <n v="31"/>
    <n v="38"/>
    <n v="1178"/>
    <s v="VE006"/>
    <s v="Elvia Perez"/>
    <s v="Z006"/>
  </r>
  <r>
    <s v="Fact0243"/>
    <d v="2013-08-31T00:00:00"/>
    <n v="1759"/>
    <x v="75"/>
    <n v="52"/>
    <s v="Cereales para Filo"/>
    <n v="16"/>
    <n v="7"/>
    <n v="112"/>
    <s v="VE005"/>
    <s v="Maritza Sanoja"/>
    <s v="Z005"/>
  </r>
  <r>
    <s v="Fact0244"/>
    <d v="2013-09-01T00:00:00"/>
    <n v="1301"/>
    <x v="2"/>
    <n v="30"/>
    <s v="Arenque blanco del noroeste"/>
    <n v="3"/>
    <n v="25.89"/>
    <n v="77.67"/>
    <s v="VE004"/>
    <s v="Carlos Romero"/>
    <s v="Z004"/>
  </r>
  <r>
    <s v="Fact0245"/>
    <d v="2013-09-02T00:00:00"/>
    <n v="1677"/>
    <x v="44"/>
    <n v="15"/>
    <s v="Salsa de soja baja en sodio"/>
    <n v="15"/>
    <n v="15.5"/>
    <n v="232.5"/>
    <s v="VE003"/>
    <s v="Elena Rojas"/>
    <s v="Z003"/>
  </r>
  <r>
    <s v="Fact0246"/>
    <d v="2013-09-03T00:00:00"/>
    <n v="1573"/>
    <x v="22"/>
    <n v="77"/>
    <s v="Salsa verde original Frankfurter"/>
    <n v="5"/>
    <n v="13"/>
    <n v="65"/>
    <s v="VE005"/>
    <s v="Maritza Sanoja"/>
    <s v="Z005"/>
  </r>
  <r>
    <s v="Fact0247"/>
    <d v="2013-09-03T00:00:00"/>
    <n v="1360"/>
    <x v="73"/>
    <n v="10"/>
    <s v="Pez espada"/>
    <n v="7"/>
    <n v="31"/>
    <n v="217"/>
    <s v="VE007"/>
    <s v="Jose Alvares"/>
    <s v="Z007"/>
  </r>
  <r>
    <s v="Fact0248"/>
    <d v="2013-09-03T00:00:00"/>
    <n v="1573"/>
    <x v="22"/>
    <n v="37"/>
    <s v="Salmón ahumado Gravad"/>
    <n v="10"/>
    <n v="26"/>
    <n v="260"/>
    <s v="VE005"/>
    <s v="Maritza Sanoja"/>
    <s v="Z005"/>
  </r>
  <r>
    <s v="Fact0249"/>
    <d v="2013-09-03T00:00:00"/>
    <n v="1725"/>
    <x v="34"/>
    <n v="56"/>
    <s v="Gnocchi de la abuela Alicia"/>
    <n v="1"/>
    <n v="38"/>
    <n v="38"/>
    <s v="VE001"/>
    <s v="Luis Jimenez"/>
    <s v="Z001"/>
  </r>
  <r>
    <s v="Fact0250"/>
    <d v="2013-09-03T00:00:00"/>
    <n v="1975"/>
    <x v="56"/>
    <n v="73"/>
    <s v="Caviar rojo"/>
    <n v="3"/>
    <n v="15"/>
    <n v="45"/>
    <s v="VE005"/>
    <s v="Maritza Sanoja"/>
    <s v="Z005"/>
  </r>
  <r>
    <s v="Fact0251"/>
    <d v="2013-09-03T00:00:00"/>
    <n v="1923"/>
    <x v="77"/>
    <n v="18"/>
    <s v="Langostinos tigre Carnarvon"/>
    <n v="17"/>
    <n v="62.5"/>
    <n v="1062.5"/>
    <s v="VE004"/>
    <s v="Carlos Romero"/>
    <s v="Z004"/>
  </r>
  <r>
    <s v="Fact0252"/>
    <d v="2013-09-03T00:00:00"/>
    <n v="1041"/>
    <x v="42"/>
    <n v="43"/>
    <s v="Café de Malasia"/>
    <n v="26"/>
    <n v="46"/>
    <n v="1196"/>
    <s v="VE004"/>
    <s v="Carlos Romero"/>
    <s v="Z004"/>
  </r>
  <r>
    <s v="Fact0253"/>
    <d v="2013-09-10T00:00:00"/>
    <n v="1724"/>
    <x v="18"/>
    <n v="21"/>
    <s v="Bollos de Sir Rodney's"/>
    <n v="33"/>
    <n v="10"/>
    <n v="330"/>
    <s v="VE007"/>
    <s v="Jose Alvares"/>
    <s v="Z007"/>
  </r>
  <r>
    <s v="Fact0254"/>
    <d v="2013-09-11T00:00:00"/>
    <n v="1531"/>
    <x v="20"/>
    <n v="57"/>
    <s v="Raviolis Angelo"/>
    <n v="2"/>
    <n v="19.5"/>
    <n v="39"/>
    <s v="VE005"/>
    <s v="Maritza Sanoja"/>
    <s v="Z005"/>
  </r>
  <r>
    <s v="Fact0255"/>
    <d v="2013-09-12T00:00:00"/>
    <n v="1723"/>
    <x v="84"/>
    <n v="2"/>
    <s v="Cerveza tibetana Barley"/>
    <n v="1"/>
    <n v="19"/>
    <n v="19"/>
    <s v="VE005"/>
    <s v="Maritza Sanoja"/>
    <s v="Z005"/>
  </r>
  <r>
    <s v="Fact0256"/>
    <d v="2013-09-13T00:00:00"/>
    <n v="1331"/>
    <x v="53"/>
    <n v="20"/>
    <s v="Mermelada de Sir Rodney's"/>
    <n v="27"/>
    <n v="81"/>
    <n v="2187"/>
    <s v="VE005"/>
    <s v="Maritza Sanoja"/>
    <s v="Z005"/>
  </r>
  <r>
    <s v="Fact0257"/>
    <d v="2013-09-14T00:00:00"/>
    <n v="1676"/>
    <x v="41"/>
    <n v="43"/>
    <s v="Café de Malasia"/>
    <n v="14"/>
    <n v="46"/>
    <n v="644"/>
    <s v="VE001"/>
    <s v="Luis Jimenez"/>
    <s v="Z001"/>
  </r>
  <r>
    <s v="Fact0258"/>
    <d v="2013-09-15T00:00:00"/>
    <n v="1354"/>
    <x v="92"/>
    <n v="12"/>
    <s v="Queso Manchego La Pastora"/>
    <n v="9"/>
    <n v="38"/>
    <n v="342"/>
    <s v="VE004"/>
    <s v="Carlos Romero"/>
    <s v="Z004"/>
  </r>
  <r>
    <s v="Fact0259"/>
    <d v="2013-09-16T00:00:00"/>
    <n v="1907"/>
    <x v="27"/>
    <n v="4"/>
    <s v="Especias Cajun del chef Anton"/>
    <n v="25"/>
    <n v="22"/>
    <n v="550"/>
    <s v="VE002"/>
    <s v="Hector Rico"/>
    <s v="Z002"/>
  </r>
  <r>
    <s v="Fact0260"/>
    <d v="2013-09-17T00:00:00"/>
    <n v="1657"/>
    <x v="11"/>
    <n v="36"/>
    <s v="Escabeche de arenque"/>
    <n v="25"/>
    <n v="19"/>
    <n v="475"/>
    <s v="VE006"/>
    <s v="Elvia Perez"/>
    <s v="Z006"/>
  </r>
  <r>
    <s v="Fact0261"/>
    <d v="2013-09-18T00:00:00"/>
    <n v="1573"/>
    <x v="22"/>
    <n v="4"/>
    <s v="Especias Cajun del chef Anton"/>
    <n v="15"/>
    <n v="22"/>
    <n v="330"/>
    <s v="VE004"/>
    <s v="Carlos Romero"/>
    <s v="Z004"/>
  </r>
  <r>
    <s v="Fact0262"/>
    <d v="2013-09-19T00:00:00"/>
    <n v="1301"/>
    <x v="2"/>
    <n v="47"/>
    <s v="Galletas Zaanse"/>
    <n v="6"/>
    <n v="9.5"/>
    <n v="57"/>
    <s v="VE002"/>
    <s v="Hector Rico"/>
    <s v="Z002"/>
  </r>
  <r>
    <s v="Fact0263"/>
    <d v="2013-09-20T00:00:00"/>
    <n v="1334"/>
    <x v="76"/>
    <n v="24"/>
    <s v="Refresco Guaraná Fantástica"/>
    <n v="19"/>
    <n v="4.5"/>
    <n v="85.5"/>
    <s v="VE001"/>
    <s v="Luis Jimenez"/>
    <s v="Z001"/>
  </r>
  <r>
    <s v="Fact0264"/>
    <d v="2013-09-21T00:00:00"/>
    <n v="1354"/>
    <x v="92"/>
    <n v="40"/>
    <s v="Carne de cangrejo de Boston"/>
    <n v="12"/>
    <n v="18.399999999999999"/>
    <n v="220.79999999999998"/>
    <s v="VE001"/>
    <s v="Luis Jimenez"/>
    <s v="Z001"/>
  </r>
  <r>
    <s v="Fact0265"/>
    <d v="2013-09-22T00:00:00"/>
    <n v="1301"/>
    <x v="2"/>
    <n v="11"/>
    <s v="Queso Cabrales"/>
    <n v="10"/>
    <n v="21"/>
    <n v="210"/>
    <s v="VE005"/>
    <s v="Maritza Sanoja"/>
    <s v="Z005"/>
  </r>
  <r>
    <s v="Fact0266"/>
    <d v="2013-09-23T00:00:00"/>
    <n v="1361"/>
    <x v="96"/>
    <n v="46"/>
    <s v="Arenque salado"/>
    <n v="35"/>
    <n v="12"/>
    <n v="420"/>
    <s v="VE004"/>
    <s v="Carlos Romero"/>
    <s v="Z004"/>
  </r>
  <r>
    <s v="Fact0267"/>
    <d v="2013-09-24T00:00:00"/>
    <n v="1359"/>
    <x v="91"/>
    <n v="47"/>
    <s v="Galletas Zaanse"/>
    <n v="33"/>
    <n v="9.5"/>
    <n v="313.5"/>
    <s v="VE002"/>
    <s v="Hector Rico"/>
    <s v="Z002"/>
  </r>
  <r>
    <s v="Fact0268"/>
    <d v="2013-09-25T00:00:00"/>
    <n v="1658"/>
    <x v="85"/>
    <n v="37"/>
    <s v="Salmón ahumado Gravad"/>
    <n v="12"/>
    <n v="26"/>
    <n v="312"/>
    <s v="VE003"/>
    <s v="Elena Rojas"/>
    <s v="Z003"/>
  </r>
  <r>
    <s v="Fact0269"/>
    <d v="2013-09-26T00:00:00"/>
    <n v="1075"/>
    <x v="71"/>
    <n v="64"/>
    <s v="Bollos de pan de Wimmer"/>
    <n v="14"/>
    <n v="33.25"/>
    <n v="465.5"/>
    <s v="VE001"/>
    <s v="Luis Jimenez"/>
    <s v="Z001"/>
  </r>
  <r>
    <s v="Fact0270"/>
    <d v="2013-09-26T00:00:00"/>
    <n v="1331"/>
    <x v="53"/>
    <n v="69"/>
    <s v="Queso Gudbrandsdals"/>
    <n v="30"/>
    <n v="36"/>
    <n v="1080"/>
    <s v="VE003"/>
    <s v="Elena Rojas"/>
    <s v="Z003"/>
  </r>
  <r>
    <s v="Fact0271"/>
    <d v="2013-09-26T00:00:00"/>
    <n v="1962"/>
    <x v="63"/>
    <n v="51"/>
    <s v="Manzanas secas Manjimup"/>
    <n v="3"/>
    <n v="53"/>
    <n v="159"/>
    <s v="VE007"/>
    <s v="Jose Alvares"/>
    <s v="Z007"/>
  </r>
  <r>
    <s v="Fact0272"/>
    <d v="2013-09-26T00:00:00"/>
    <n v="1724"/>
    <x v="18"/>
    <n v="30"/>
    <s v="Arenque blanco del noroeste"/>
    <n v="34"/>
    <n v="25.89"/>
    <n v="880.26"/>
    <s v="VE004"/>
    <s v="Carlos Romero"/>
    <s v="Z004"/>
  </r>
  <r>
    <s v="Fact0273"/>
    <d v="2013-09-26T00:00:00"/>
    <n v="1657"/>
    <x v="11"/>
    <n v="57"/>
    <s v="Raviolis Angelo"/>
    <n v="12"/>
    <n v="19.5"/>
    <n v="234"/>
    <s v="VE007"/>
    <s v="Jose Alvares"/>
    <s v="Z007"/>
  </r>
  <r>
    <s v="Fact0274"/>
    <d v="2013-09-26T00:00:00"/>
    <n v="1923"/>
    <x v="77"/>
    <n v="27"/>
    <s v="Chocolate Schoggi"/>
    <n v="11"/>
    <n v="43.9"/>
    <n v="482.9"/>
    <s v="VE001"/>
    <s v="Luis Jimenez"/>
    <s v="Z001"/>
  </r>
  <r>
    <s v="Fact0275"/>
    <d v="2013-09-26T00:00:00"/>
    <n v="1301"/>
    <x v="2"/>
    <n v="9"/>
    <s v="Buey Mishi Kobe"/>
    <n v="25"/>
    <n v="97"/>
    <n v="2425"/>
    <s v="VE002"/>
    <s v="Hector Rico"/>
    <s v="Z002"/>
  </r>
  <r>
    <s v="Fact0276"/>
    <d v="2013-09-26T00:00:00"/>
    <n v="1815"/>
    <x v="43"/>
    <n v="25"/>
    <s v="Crema de chocolate y nueces NuNuCa"/>
    <n v="35"/>
    <n v="14"/>
    <n v="490"/>
    <s v="VE003"/>
    <s v="Elena Rojas"/>
    <s v="Z003"/>
  </r>
  <r>
    <s v="Fact0277"/>
    <d v="2013-09-26T00:00:00"/>
    <n v="1908"/>
    <x v="95"/>
    <n v="62"/>
    <s v="Tarta de azúcar"/>
    <n v="23"/>
    <n v="49.3"/>
    <n v="1133.8999999999999"/>
    <s v="VE006"/>
    <s v="Elvia Perez"/>
    <s v="Z006"/>
  </r>
  <r>
    <s v="Fact0278"/>
    <d v="2013-09-26T00:00:00"/>
    <n v="1284"/>
    <x v="57"/>
    <n v="35"/>
    <s v="Cerveza negra Steeleye"/>
    <n v="23"/>
    <n v="18"/>
    <n v="414"/>
    <s v="VE003"/>
    <s v="Elena Rojas"/>
    <s v="Z003"/>
  </r>
  <r>
    <s v="Fact0279"/>
    <d v="2013-10-06T00:00:00"/>
    <n v="1969"/>
    <x v="37"/>
    <n v="43"/>
    <s v="Café de Malasia"/>
    <n v="9"/>
    <n v="46"/>
    <n v="414"/>
    <s v="VE005"/>
    <s v="Maritza Sanoja"/>
    <s v="Z005"/>
  </r>
  <r>
    <s v="Fact0280"/>
    <d v="2013-10-07T00:00:00"/>
    <n v="1816"/>
    <x v="82"/>
    <n v="77"/>
    <s v="Salsa verde original Frankfurter"/>
    <n v="4"/>
    <n v="13"/>
    <n v="52"/>
    <s v="VE005"/>
    <s v="Maritza Sanoja"/>
    <s v="Z005"/>
  </r>
  <r>
    <s v="Fact0281"/>
    <d v="2013-10-07T00:00:00"/>
    <n v="1290"/>
    <x v="87"/>
    <n v="14"/>
    <s v="Cuajada de judías"/>
    <n v="20"/>
    <n v="23.25"/>
    <n v="465"/>
    <s v="VE003"/>
    <s v="Elena Rojas"/>
    <s v="Z003"/>
  </r>
  <r>
    <s v="Fact0282"/>
    <d v="2013-10-07T00:00:00"/>
    <n v="1310"/>
    <x v="23"/>
    <n v="35"/>
    <s v="Cerveza negra Steeleye"/>
    <n v="32"/>
    <n v="18"/>
    <n v="576"/>
    <s v="VE007"/>
    <s v="Jose Alvares"/>
    <s v="Z007"/>
  </r>
  <r>
    <s v="Fact0283"/>
    <d v="2013-10-07T00:00:00"/>
    <n v="1932"/>
    <x v="51"/>
    <n v="22"/>
    <s v="Pan de centeno crujiente estilo Gustaf's"/>
    <n v="31"/>
    <n v="21"/>
    <n v="651"/>
    <s v="VE004"/>
    <s v="Carlos Romero"/>
    <s v="Z004"/>
  </r>
  <r>
    <s v="Fact0284"/>
    <d v="2013-10-07T00:00:00"/>
    <n v="1724"/>
    <x v="18"/>
    <n v="3"/>
    <s v="Sirope de regaliz"/>
    <n v="14"/>
    <n v="10"/>
    <n v="140"/>
    <s v="VE001"/>
    <s v="Luis Jimenez"/>
    <s v="Z001"/>
  </r>
  <r>
    <s v="Fact0285"/>
    <d v="2013-10-07T00:00:00"/>
    <n v="1558"/>
    <x v="61"/>
    <n v="41"/>
    <s v="Crema de almejas estilo Nueva Inglaterra"/>
    <n v="10"/>
    <n v="9.65"/>
    <n v="96.5"/>
    <s v="VE007"/>
    <s v="Jose Alvares"/>
    <s v="Z007"/>
  </r>
  <r>
    <s v="Fact0286"/>
    <d v="2013-10-07T00:00:00"/>
    <n v="1152"/>
    <x v="9"/>
    <n v="54"/>
    <s v="Empanada de cerdo"/>
    <n v="7"/>
    <n v="7.45"/>
    <n v="52.15"/>
    <s v="VE002"/>
    <s v="Hector Rico"/>
    <s v="Z002"/>
  </r>
  <r>
    <s v="Fact0287"/>
    <d v="2013-10-07T00:00:00"/>
    <n v="1330"/>
    <x v="97"/>
    <n v="61"/>
    <s v="Sirope de arce"/>
    <n v="1"/>
    <n v="28.5"/>
    <n v="28.5"/>
    <s v="VE006"/>
    <s v="Elvia Perez"/>
    <s v="Z006"/>
  </r>
  <r>
    <s v="Fact0288"/>
    <d v="2013-10-07T00:00:00"/>
    <n v="1368"/>
    <x v="98"/>
    <n v="48"/>
    <s v="Chocolate holandés"/>
    <n v="19"/>
    <n v="12.75"/>
    <n v="242.25"/>
    <s v="VE001"/>
    <s v="Luis Jimenez"/>
    <s v="Z001"/>
  </r>
  <r>
    <s v="Fact0289"/>
    <d v="2013-10-07T00:00:00"/>
    <n v="1923"/>
    <x v="77"/>
    <n v="65"/>
    <s v="Salsa de pimiento picante de Luisiana"/>
    <n v="24"/>
    <n v="21.05"/>
    <n v="505.20000000000005"/>
    <s v="VE006"/>
    <s v="Elvia Perez"/>
    <s v="Z006"/>
  </r>
  <r>
    <s v="Fact0290"/>
    <d v="2013-10-17T00:00:00"/>
    <n v="1359"/>
    <x v="91"/>
    <n v="41"/>
    <s v="Crema de almejas estilo Nueva Inglaterra"/>
    <n v="27"/>
    <n v="9.65"/>
    <n v="260.55"/>
    <s v="VE002"/>
    <s v="Hector Rico"/>
    <s v="Z002"/>
  </r>
  <r>
    <s v="Fact0291"/>
    <d v="2013-10-18T00:00:00"/>
    <n v="1079"/>
    <x v="8"/>
    <n v="69"/>
    <s v="Queso Gudbrandsdals"/>
    <n v="35"/>
    <n v="36"/>
    <n v="1260"/>
    <s v="VE001"/>
    <s v="Luis Jimenez"/>
    <s v="Z001"/>
  </r>
  <r>
    <s v="Fact0292"/>
    <d v="2013-10-19T00:00:00"/>
    <n v="1011"/>
    <x v="99"/>
    <n v="53"/>
    <s v="Empanada de carne"/>
    <n v="29"/>
    <n v="32.799999999999997"/>
    <n v="951.19999999999993"/>
    <s v="VE002"/>
    <s v="Hector Rico"/>
    <s v="Z002"/>
  </r>
  <r>
    <s v="Fact0293"/>
    <d v="2013-10-20T00:00:00"/>
    <n v="1530"/>
    <x v="6"/>
    <n v="8"/>
    <s v="Salsa de arándanos Northwoods"/>
    <n v="11"/>
    <n v="40"/>
    <n v="440"/>
    <s v="VE005"/>
    <s v="Maritza Sanoja"/>
    <s v="Z005"/>
  </r>
  <r>
    <s v="Fact0294"/>
    <d v="2013-10-21T00:00:00"/>
    <n v="1428"/>
    <x v="79"/>
    <n v="23"/>
    <s v="Pan fino"/>
    <n v="29"/>
    <n v="9"/>
    <n v="261"/>
    <s v="VE005"/>
    <s v="Maritza Sanoja"/>
    <s v="Z005"/>
  </r>
  <r>
    <s v="Fact0295"/>
    <d v="2013-10-22T00:00:00"/>
    <n v="1353"/>
    <x v="80"/>
    <n v="74"/>
    <s v="Queso de soja Longlife"/>
    <n v="1"/>
    <n v="10"/>
    <n v="10"/>
    <s v="VE005"/>
    <s v="Maritza Sanoja"/>
    <s v="Z005"/>
  </r>
  <r>
    <s v="Fact0296"/>
    <d v="2013-10-23T00:00:00"/>
    <n v="1968"/>
    <x v="40"/>
    <n v="14"/>
    <s v="Cuajada de judías"/>
    <n v="6"/>
    <n v="23.25"/>
    <n v="139.5"/>
    <s v="VE007"/>
    <s v="Jose Alvares"/>
    <s v="Z007"/>
  </r>
  <r>
    <s v="Fact0297"/>
    <d v="2013-10-24T00:00:00"/>
    <n v="1075"/>
    <x v="71"/>
    <n v="4"/>
    <s v="Especias Cajun del chef Anton"/>
    <n v="28"/>
    <n v="22"/>
    <n v="616"/>
    <s v="VE006"/>
    <s v="Elvia Perez"/>
    <s v="Z006"/>
  </r>
  <r>
    <s v="Fact0298"/>
    <d v="2013-10-25T00:00:00"/>
    <n v="1299"/>
    <x v="52"/>
    <n v="56"/>
    <s v="Gnocchi de la abuela Alicia"/>
    <n v="5"/>
    <n v="38"/>
    <n v="190"/>
    <s v="VE004"/>
    <s v="Carlos Romero"/>
    <s v="Z004"/>
  </r>
  <r>
    <s v="Fact0299"/>
    <d v="2013-10-26T00:00:00"/>
    <n v="1369"/>
    <x v="29"/>
    <n v="59"/>
    <s v="Raclet de queso Courdavault"/>
    <n v="28"/>
    <n v="55"/>
    <n v="1540"/>
    <s v="VE003"/>
    <s v="Elena Rojas"/>
    <s v="Z003"/>
  </r>
  <r>
    <s v="Fact0300"/>
    <d v="2013-10-27T00:00:00"/>
    <n v="1656"/>
    <x v="5"/>
    <n v="56"/>
    <s v="Gnocchi de la abuela Alicia"/>
    <n v="14"/>
    <n v="38"/>
    <n v="532"/>
    <s v="VE003"/>
    <s v="Elena Rojas"/>
    <s v="Z003"/>
  </r>
  <r>
    <s v="Fact0301"/>
    <d v="2013-10-28T00:00:00"/>
    <n v="1675"/>
    <x v="64"/>
    <n v="7"/>
    <s v="Peras secas orgánicas del tío Bob"/>
    <n v="3"/>
    <n v="30"/>
    <n v="90"/>
    <s v="VE001"/>
    <s v="Luis Jimenez"/>
    <s v="Z001"/>
  </r>
  <r>
    <s v="Fact0302"/>
    <d v="2013-10-29T00:00:00"/>
    <n v="1075"/>
    <x v="71"/>
    <n v="32"/>
    <s v="Queso Mascarpone Fabioli"/>
    <n v="11"/>
    <n v="32"/>
    <n v="352"/>
    <s v="VE003"/>
    <s v="Elena Rojas"/>
    <s v="Z003"/>
  </r>
  <r>
    <s v="Fact0303"/>
    <d v="2013-10-30T00:00:00"/>
    <n v="1674"/>
    <x v="14"/>
    <n v="71"/>
    <s v="Crema de queso Fløtemys"/>
    <n v="1"/>
    <n v="21.5"/>
    <n v="21.5"/>
    <s v="VE006"/>
    <s v="Elvia Perez"/>
    <s v="Z006"/>
  </r>
  <r>
    <s v="Fact0304"/>
    <d v="2013-10-31T00:00:00"/>
    <n v="1574"/>
    <x v="70"/>
    <n v="40"/>
    <s v="Carne de cangrejo de Boston"/>
    <n v="14"/>
    <n v="18.399999999999999"/>
    <n v="257.59999999999997"/>
    <s v="VE003"/>
    <s v="Elena Rojas"/>
    <s v="Z003"/>
  </r>
  <r>
    <s v="Fact0305"/>
    <d v="2013-11-01T00:00:00"/>
    <n v="1076"/>
    <x v="94"/>
    <n v="24"/>
    <s v="Refresco Guaraná Fantástica"/>
    <n v="35"/>
    <n v="4.5"/>
    <n v="157.5"/>
    <s v="VE001"/>
    <s v="Luis Jimenez"/>
    <s v="Z001"/>
  </r>
  <r>
    <s v="Fact0306"/>
    <d v="2013-11-01T00:00:00"/>
    <n v="1792"/>
    <x v="65"/>
    <n v="5"/>
    <s v="Mezcla Gumbo del chef Anton"/>
    <n v="35"/>
    <n v="21.35"/>
    <n v="747.25"/>
    <s v="VE007"/>
    <s v="Jose Alvares"/>
    <s v="Z007"/>
  </r>
  <r>
    <s v="Fact0307"/>
    <d v="2013-11-01T00:00:00"/>
    <n v="1696"/>
    <x v="100"/>
    <n v="65"/>
    <s v="Salsa de pimiento picante de Luisiana"/>
    <n v="18"/>
    <n v="21.05"/>
    <n v="378.90000000000003"/>
    <s v="VE006"/>
    <s v="Elvia Perez"/>
    <s v="Z006"/>
  </r>
  <r>
    <s v="Fact0308"/>
    <d v="2013-11-01T00:00:00"/>
    <n v="1303"/>
    <x v="10"/>
    <n v="1"/>
    <s v="Té Dharamsala"/>
    <n v="10"/>
    <n v="18"/>
    <n v="180"/>
    <s v="VE006"/>
    <s v="Elvia Perez"/>
    <s v="Z006"/>
  </r>
  <r>
    <s v="Fact0309"/>
    <d v="2013-11-01T00:00:00"/>
    <n v="1076"/>
    <x v="94"/>
    <n v="61"/>
    <s v="Sirope de arce"/>
    <n v="29"/>
    <n v="28.5"/>
    <n v="826.5"/>
    <s v="VE004"/>
    <s v="Carlos Romero"/>
    <s v="Z004"/>
  </r>
  <r>
    <s v="Fact0310"/>
    <d v="2013-11-01T00:00:00"/>
    <n v="1976"/>
    <x v="31"/>
    <n v="12"/>
    <s v="Queso Manchego La Pastora"/>
    <n v="2"/>
    <n v="38"/>
    <n v="76"/>
    <s v="VE003"/>
    <s v="Elena Rojas"/>
    <s v="Z003"/>
  </r>
  <r>
    <s v="Fact0311"/>
    <d v="2013-11-01T00:00:00"/>
    <n v="1975"/>
    <x v="56"/>
    <n v="43"/>
    <s v="Café de Malasia"/>
    <n v="13"/>
    <n v="46"/>
    <n v="598"/>
    <s v="VE005"/>
    <s v="Maritza Sanoja"/>
    <s v="Z005"/>
  </r>
  <r>
    <s v="Fact0312"/>
    <d v="2013-11-01T00:00:00"/>
    <n v="1531"/>
    <x v="20"/>
    <n v="53"/>
    <s v="Empanada de carne"/>
    <n v="10"/>
    <n v="32.799999999999997"/>
    <n v="328"/>
    <s v="VE004"/>
    <s v="Carlos Romero"/>
    <s v="Z004"/>
  </r>
  <r>
    <s v="Fact0313"/>
    <d v="2013-11-01T00:00:00"/>
    <n v="1370"/>
    <x v="0"/>
    <n v="26"/>
    <s v="Ositos de goma Gumbär"/>
    <n v="18"/>
    <n v="31.23"/>
    <n v="562.14"/>
    <s v="VE003"/>
    <s v="Elena Rojas"/>
    <s v="Z003"/>
  </r>
  <r>
    <s v="Fact0314"/>
    <d v="2013-11-01T00:00:00"/>
    <n v="1329"/>
    <x v="47"/>
    <n v="64"/>
    <s v="Bollos de pan de Wimmer"/>
    <n v="25"/>
    <n v="33.25"/>
    <n v="831.25"/>
    <s v="VE007"/>
    <s v="Jose Alvares"/>
    <s v="Z007"/>
  </r>
  <r>
    <s v="Fact0315"/>
    <d v="2013-11-01T00:00:00"/>
    <n v="1152"/>
    <x v="9"/>
    <n v="74"/>
    <s v="Queso de soja Longlife"/>
    <n v="33"/>
    <n v="10"/>
    <n v="330"/>
    <s v="VE006"/>
    <s v="Elvia Perez"/>
    <s v="Z006"/>
  </r>
  <r>
    <s v="Fact0316"/>
    <d v="2013-11-01T00:00:00"/>
    <n v="1293"/>
    <x v="21"/>
    <n v="36"/>
    <s v="Escabeche de arenque"/>
    <n v="5"/>
    <n v="19"/>
    <n v="95"/>
    <s v="VE001"/>
    <s v="Luis Jimenez"/>
    <s v="Z001"/>
  </r>
  <r>
    <s v="Fact0317"/>
    <d v="2013-11-01T00:00:00"/>
    <n v="1290"/>
    <x v="87"/>
    <n v="5"/>
    <s v="Mezcla Gumbo del chef Anton"/>
    <n v="34"/>
    <n v="21.35"/>
    <n v="725.90000000000009"/>
    <s v="VE006"/>
    <s v="Elvia Perez"/>
    <s v="Z006"/>
  </r>
  <r>
    <s v="Fact0318"/>
    <d v="2013-11-01T00:00:00"/>
    <n v="1330"/>
    <x v="97"/>
    <n v="76"/>
    <s v="Licor Cloudberry"/>
    <n v="18"/>
    <n v="18"/>
    <n v="324"/>
    <s v="VE004"/>
    <s v="Carlos Romero"/>
    <s v="Z004"/>
  </r>
  <r>
    <s v="Fact0319"/>
    <d v="2013-11-01T00:00:00"/>
    <n v="1695"/>
    <x v="38"/>
    <n v="5"/>
    <s v="Mezcla Gumbo del chef Anton"/>
    <n v="22"/>
    <n v="21.35"/>
    <n v="469.70000000000005"/>
    <s v="VE003"/>
    <s v="Elena Rojas"/>
    <s v="Z003"/>
  </r>
  <r>
    <s v="Fact0320"/>
    <d v="2013-11-01T00:00:00"/>
    <n v="1724"/>
    <x v="18"/>
    <n v="40"/>
    <s v="Carne de cangrejo de Boston"/>
    <n v="5"/>
    <n v="18.399999999999999"/>
    <n v="92"/>
    <s v="VE003"/>
    <s v="Elena Rojas"/>
    <s v="Z003"/>
  </r>
  <r>
    <s v="Fact0321"/>
    <d v="2013-11-02T00:00:00"/>
    <n v="1656"/>
    <x v="5"/>
    <n v="75"/>
    <s v="Cerveza Klosterbier Rhönbräu"/>
    <n v="24"/>
    <n v="7.75"/>
    <n v="186"/>
    <s v="VE003"/>
    <s v="Elena Rojas"/>
    <s v="Z003"/>
  </r>
  <r>
    <s v="Fact0322"/>
    <d v="2013-11-03T00:00:00"/>
    <n v="1675"/>
    <x v="64"/>
    <n v="14"/>
    <s v="Cuajada de judías"/>
    <n v="13"/>
    <n v="23.25"/>
    <n v="302.25"/>
    <s v="VE006"/>
    <s v="Elvia Perez"/>
    <s v="Z006"/>
  </r>
  <r>
    <s v="Fact0323"/>
    <d v="2013-11-04T00:00:00"/>
    <n v="1675"/>
    <x v="64"/>
    <n v="55"/>
    <s v="Paté chino"/>
    <n v="17"/>
    <n v="24"/>
    <n v="408"/>
    <s v="VE006"/>
    <s v="Elvia Perez"/>
    <s v="Z006"/>
  </r>
  <r>
    <s v="Fact0324"/>
    <d v="2013-11-05T00:00:00"/>
    <n v="1054"/>
    <x v="16"/>
    <n v="74"/>
    <s v="Queso de soja Longlife"/>
    <n v="12"/>
    <n v="10"/>
    <n v="120"/>
    <s v="VE004"/>
    <s v="Carlos Romero"/>
    <s v="Z004"/>
  </r>
  <r>
    <s v="Fact0325"/>
    <d v="2013-11-06T00:00:00"/>
    <n v="1302"/>
    <x v="4"/>
    <n v="59"/>
    <s v="Raclet de queso Courdavault"/>
    <n v="35"/>
    <n v="55"/>
    <n v="1925"/>
    <s v="VE002"/>
    <s v="Hector Rico"/>
    <s v="Z002"/>
  </r>
  <r>
    <s v="Fact0326"/>
    <d v="2013-11-06T00:00:00"/>
    <n v="1758"/>
    <x v="12"/>
    <n v="38"/>
    <s v="Vino Côte de Blaye"/>
    <n v="21"/>
    <n v="263.5"/>
    <n v="5533.5"/>
    <s v="VE002"/>
    <s v="Hector Rico"/>
    <s v="Z002"/>
  </r>
  <r>
    <s v="Fact0327"/>
    <d v="2013-11-06T00:00:00"/>
    <n v="1012"/>
    <x v="3"/>
    <n v="57"/>
    <s v="Raviolis Angelo"/>
    <n v="1"/>
    <n v="19.5"/>
    <n v="19.5"/>
    <s v="VE006"/>
    <s v="Elvia Perez"/>
    <s v="Z006"/>
  </r>
  <r>
    <s v="Fact0328"/>
    <d v="2013-11-06T00:00:00"/>
    <n v="1792"/>
    <x v="65"/>
    <n v="40"/>
    <s v="Carne de cangrejo de Boston"/>
    <n v="25"/>
    <n v="18.399999999999999"/>
    <n v="459.99999999999994"/>
    <s v="VE002"/>
    <s v="Hector Rico"/>
    <s v="Z002"/>
  </r>
  <r>
    <s v="Fact0329"/>
    <d v="2013-11-06T00:00:00"/>
    <n v="1557"/>
    <x v="101"/>
    <n v="40"/>
    <s v="Carne de cangrejo de Boston"/>
    <n v="28"/>
    <n v="18.399999999999999"/>
    <n v="515.19999999999993"/>
    <s v="VE001"/>
    <s v="Luis Jimenez"/>
    <s v="Z001"/>
  </r>
  <r>
    <s v="Fact0330"/>
    <d v="2013-11-06T00:00:00"/>
    <n v="1509"/>
    <x v="45"/>
    <n v="21"/>
    <s v="Bollos de Sir Rodney's"/>
    <n v="28"/>
    <n v="10"/>
    <n v="280"/>
    <s v="VE006"/>
    <s v="Elvia Perez"/>
    <s v="Z006"/>
  </r>
  <r>
    <s v="Fact0331"/>
    <d v="2013-11-06T00:00:00"/>
    <n v="1299"/>
    <x v="52"/>
    <n v="21"/>
    <s v="Bollos de Sir Rodney's"/>
    <n v="3"/>
    <n v="10"/>
    <n v="30"/>
    <s v="VE004"/>
    <s v="Carlos Romero"/>
    <s v="Z004"/>
  </r>
  <r>
    <s v="Fact0332"/>
    <d v="2013-11-06T00:00:00"/>
    <n v="1075"/>
    <x v="71"/>
    <n v="63"/>
    <s v="Sandwich de vegetales"/>
    <n v="5"/>
    <n v="43.9"/>
    <n v="219.5"/>
    <s v="VE006"/>
    <s v="Elvia Perez"/>
    <s v="Z006"/>
  </r>
  <r>
    <s v="Fact0333"/>
    <d v="2013-11-06T00:00:00"/>
    <n v="1908"/>
    <x v="95"/>
    <n v="10"/>
    <s v="Pez espada"/>
    <n v="33"/>
    <n v="31"/>
    <n v="1023"/>
    <s v="VE007"/>
    <s v="Jose Alvares"/>
    <s v="Z007"/>
  </r>
  <r>
    <s v="Fact0334"/>
    <d v="2013-11-06T00:00:00"/>
    <n v="1978"/>
    <x v="33"/>
    <n v="27"/>
    <s v="Chocolate Schoggi"/>
    <n v="10"/>
    <n v="43.9"/>
    <n v="439"/>
    <s v="VE005"/>
    <s v="Maritza Sanoja"/>
    <s v="Z005"/>
  </r>
  <r>
    <s v="Fact0335"/>
    <d v="2013-12-01T00:00:00"/>
    <n v="1923"/>
    <x v="77"/>
    <n v="72"/>
    <s v="Queso Mozzarella Giovanni"/>
    <n v="24"/>
    <n v="34.799999999999997"/>
    <n v="835.19999999999993"/>
    <s v="VE004"/>
    <s v="Carlos Romero"/>
    <s v="Z004"/>
  </r>
  <r>
    <s v="Fact0336"/>
    <d v="2013-12-02T00:00:00"/>
    <n v="1079"/>
    <x v="8"/>
    <n v="48"/>
    <s v="Chocolate holandés"/>
    <n v="16"/>
    <n v="12.75"/>
    <n v="204"/>
    <s v="VE006"/>
    <s v="Elvia Perez"/>
    <s v="Z006"/>
  </r>
  <r>
    <s v="Fact0337"/>
    <d v="2013-12-03T00:00:00"/>
    <n v="1311"/>
    <x v="89"/>
    <n v="30"/>
    <s v="Arenque blanco del noroeste"/>
    <n v="27"/>
    <n v="25.89"/>
    <n v="699.03"/>
    <s v="VE003"/>
    <s v="Elena Rojas"/>
    <s v="Z003"/>
  </r>
  <r>
    <s v="Fact0338"/>
    <d v="2013-12-04T00:00:00"/>
    <n v="1068"/>
    <x v="102"/>
    <n v="13"/>
    <s v="Algas Konbu"/>
    <n v="3"/>
    <n v="6"/>
    <n v="18"/>
    <s v="VE004"/>
    <s v="Carlos Romero"/>
    <s v="Z004"/>
  </r>
  <r>
    <s v="Fact0339"/>
    <d v="2013-12-05T00:00:00"/>
    <n v="1816"/>
    <x v="82"/>
    <n v="8"/>
    <s v="Salsa de arándanos Northwoods"/>
    <n v="27"/>
    <n v="40"/>
    <n v="1080"/>
    <s v="VE005"/>
    <s v="Maritza Sanoja"/>
    <s v="Z005"/>
  </r>
  <r>
    <s v="Fact0340"/>
    <d v="2013-12-06T00:00:00"/>
    <n v="1723"/>
    <x v="84"/>
    <n v="3"/>
    <s v="Sirope de regaliz"/>
    <n v="15"/>
    <n v="10"/>
    <n v="150"/>
    <s v="VE005"/>
    <s v="Maritza Sanoja"/>
    <s v="Z005"/>
  </r>
  <r>
    <s v="Fact0341"/>
    <d v="2013-12-07T00:00:00"/>
    <n v="1967"/>
    <x v="39"/>
    <n v="41"/>
    <s v="Crema de almejas estilo Nueva Inglaterra"/>
    <n v="31"/>
    <n v="9.65"/>
    <n v="299.15000000000003"/>
    <s v="VE001"/>
    <s v="Luis Jimenez"/>
    <s v="Z001"/>
  </r>
  <r>
    <s v="Fact0342"/>
    <d v="2013-12-08T00:00:00"/>
    <n v="1531"/>
    <x v="20"/>
    <n v="32"/>
    <s v="Queso Mascarpone Fabioli"/>
    <n v="20"/>
    <n v="32"/>
    <n v="640"/>
    <s v="VE002"/>
    <s v="Hector Rico"/>
    <s v="Z002"/>
  </r>
  <r>
    <s v="Fact0343"/>
    <d v="2013-12-09T00:00:00"/>
    <n v="1962"/>
    <x v="63"/>
    <n v="51"/>
    <s v="Manzanas secas Manjimup"/>
    <n v="12"/>
    <n v="53"/>
    <n v="636"/>
    <s v="VE006"/>
    <s v="Elvia Perez"/>
    <s v="Z006"/>
  </r>
  <r>
    <s v="Fact0344"/>
    <d v="2013-12-10T00:00:00"/>
    <n v="1966"/>
    <x v="48"/>
    <n v="64"/>
    <s v="Bollos de pan de Wimmer"/>
    <n v="2"/>
    <n v="33.25"/>
    <n v="66.5"/>
    <s v="VE005"/>
    <s v="Maritza Sanoja"/>
    <s v="Z005"/>
  </r>
  <r>
    <s v="Fact0345"/>
    <d v="2013-12-11T00:00:00"/>
    <n v="1290"/>
    <x v="87"/>
    <n v="5"/>
    <s v="Mezcla Gumbo del chef Anton"/>
    <n v="15"/>
    <n v="21.35"/>
    <n v="320.25"/>
    <s v="VE003"/>
    <s v="Elena Rojas"/>
    <s v="Z003"/>
  </r>
  <r>
    <s v="Fact0346"/>
    <d v="2013-12-12T00:00:00"/>
    <n v="1353"/>
    <x v="80"/>
    <n v="8"/>
    <s v="Salsa de arándanos Northwoods"/>
    <n v="13"/>
    <n v="40"/>
    <n v="520"/>
    <s v="VE007"/>
    <s v="Jose Alvares"/>
    <s v="Z007"/>
  </r>
  <r>
    <s v="Fact0347"/>
    <d v="2013-12-13T00:00:00"/>
    <n v="1080"/>
    <x v="68"/>
    <n v="2"/>
    <s v="Cerveza tibetana Barley"/>
    <n v="26"/>
    <n v="19"/>
    <n v="494"/>
    <s v="VE004"/>
    <s v="Carlos Romero"/>
    <s v="Z004"/>
  </r>
  <r>
    <s v="Fact0348"/>
    <d v="2013-12-14T00:00:00"/>
    <n v="1294"/>
    <x v="46"/>
    <n v="51"/>
    <s v="Manzanas secas Manjimup"/>
    <n v="2"/>
    <n v="53"/>
    <n v="106"/>
    <s v="VE006"/>
    <s v="Elvia Perez"/>
    <s v="Z006"/>
  </r>
  <r>
    <s v="Fact0349"/>
    <d v="2013-12-15T00:00:00"/>
    <n v="1792"/>
    <x v="65"/>
    <n v="46"/>
    <s v="Arenque salado"/>
    <n v="2"/>
    <n v="12"/>
    <n v="24"/>
    <s v="VE004"/>
    <s v="Carlos Romero"/>
    <s v="Z004"/>
  </r>
  <r>
    <s v="Fact0350"/>
    <d v="2013-12-16T00:00:00"/>
    <n v="1960"/>
    <x v="54"/>
    <n v="45"/>
    <s v="Arenque ahumado"/>
    <n v="3"/>
    <n v="9.5"/>
    <n v="28.5"/>
    <s v="VE007"/>
    <s v="Jose Alvares"/>
    <s v="Z007"/>
  </r>
  <r>
    <s v="Fact0351"/>
    <d v="2013-12-17T00:00:00"/>
    <n v="1068"/>
    <x v="102"/>
    <n v="38"/>
    <s v="Vino Côte de Blaye"/>
    <n v="14"/>
    <n v="263.5"/>
    <n v="3689"/>
    <s v="VE005"/>
    <s v="Maritza Sanoja"/>
    <s v="Z005"/>
  </r>
  <r>
    <s v="Fact0352"/>
    <d v="2013-12-18T00:00:00"/>
    <n v="1167"/>
    <x v="50"/>
    <n v="50"/>
    <s v="Chocolate blanco"/>
    <n v="29"/>
    <n v="16.25"/>
    <n v="471.25"/>
    <s v="VE002"/>
    <s v="Hector Rico"/>
    <s v="Z002"/>
  </r>
  <r>
    <s v="Fact0353"/>
    <d v="2013-12-19T00:00:00"/>
    <n v="1977"/>
    <x v="15"/>
    <n v="54"/>
    <s v="Empanada de cerdo"/>
    <n v="18"/>
    <n v="7.45"/>
    <n v="134.1"/>
    <s v="VE002"/>
    <s v="Hector Rico"/>
    <s v="Z002"/>
  </r>
  <r>
    <s v="Fact0354"/>
    <d v="2013-12-20T00:00:00"/>
    <n v="1658"/>
    <x v="85"/>
    <n v="15"/>
    <s v="Salsa de soja baja en sodio"/>
    <n v="14"/>
    <n v="15.5"/>
    <n v="217"/>
    <s v="VE005"/>
    <s v="Maritza Sanoja"/>
    <s v="Z005"/>
  </r>
  <r>
    <s v="Fact0355"/>
    <d v="2013-12-21T00:00:00"/>
    <n v="1517"/>
    <x v="74"/>
    <n v="15"/>
    <s v="Salsa de soja baja en sodio"/>
    <n v="4"/>
    <n v="15.5"/>
    <n v="62"/>
    <s v="VE003"/>
    <s v="Elena Rojas"/>
    <s v="Z003"/>
  </r>
  <r>
    <s v="Fact0356"/>
    <d v="2013-12-22T00:00:00"/>
    <n v="1967"/>
    <x v="39"/>
    <n v="43"/>
    <s v="Café de Malasia"/>
    <n v="14"/>
    <n v="46"/>
    <n v="644"/>
    <s v="VE006"/>
    <s v="Elvia Perez"/>
    <s v="Z006"/>
  </r>
  <r>
    <s v="Fact0357"/>
    <d v="2013-12-23T00:00:00"/>
    <n v="1976"/>
    <x v="31"/>
    <n v="6"/>
    <s v="Mermelada de grosellas de la abuela"/>
    <n v="11"/>
    <n v="25"/>
    <n v="275"/>
    <s v="VE003"/>
    <s v="Elena Rojas"/>
    <s v="Z003"/>
  </r>
  <r>
    <s v="Fact0358"/>
    <d v="2013-12-23T00:00:00"/>
    <n v="1299"/>
    <x v="52"/>
    <n v="45"/>
    <s v="Arenque ahumado"/>
    <n v="29"/>
    <n v="9.5"/>
    <n v="275.5"/>
    <s v="VE005"/>
    <s v="Maritza Sanoja"/>
    <s v="Z005"/>
  </r>
  <r>
    <s v="Fact0359"/>
    <d v="2013-12-23T00:00:00"/>
    <n v="1529"/>
    <x v="62"/>
    <n v="2"/>
    <s v="Cerveza tibetana Barley"/>
    <n v="28"/>
    <n v="19"/>
    <n v="532"/>
    <s v="VE005"/>
    <s v="Maritza Sanoja"/>
    <s v="Z005"/>
  </r>
  <r>
    <s v="Fact0360"/>
    <d v="2013-12-23T00:00:00"/>
    <n v="1294"/>
    <x v="46"/>
    <n v="31"/>
    <s v="Queso gorgonzola Telino"/>
    <n v="19"/>
    <n v="12.5"/>
    <n v="237.5"/>
    <s v="VE007"/>
    <s v="Jose Alvares"/>
    <s v="Z007"/>
  </r>
  <r>
    <s v="Fact0361"/>
    <d v="2013-12-23T00:00:00"/>
    <n v="1556"/>
    <x v="26"/>
    <n v="48"/>
    <s v="Chocolate holandés"/>
    <n v="12"/>
    <n v="12.75"/>
    <n v="153"/>
    <s v="VE004"/>
    <s v="Carlos Romero"/>
    <s v="Z004"/>
  </r>
  <r>
    <s v="Fact0362"/>
    <d v="2013-12-23T00:00:00"/>
    <n v="1302"/>
    <x v="4"/>
    <n v="42"/>
    <s v="Tallarines de Singapur"/>
    <n v="6"/>
    <n v="14"/>
    <n v="84"/>
    <s v="VE004"/>
    <s v="Carlos Romero"/>
    <s v="Z004"/>
  </r>
  <r>
    <s v="Fact0363"/>
    <d v="2013-12-23T00:00:00"/>
    <n v="1961"/>
    <x v="28"/>
    <n v="32"/>
    <s v="Queso Mascarpone Fabioli"/>
    <n v="4"/>
    <n v="32"/>
    <n v="128"/>
    <s v="VE002"/>
    <s v="Hector Rico"/>
    <s v="Z002"/>
  </r>
  <r>
    <s v="Fact0364"/>
    <d v="2013-12-23T00:00:00"/>
    <n v="1530"/>
    <x v="6"/>
    <n v="8"/>
    <s v="Salsa de arándanos Northwoods"/>
    <n v="20"/>
    <n v="40"/>
    <n v="800"/>
    <s v="VE004"/>
    <s v="Carlos Romero"/>
    <s v="Z004"/>
  </r>
  <r>
    <s v="Fact0365"/>
    <d v="2013-12-23T00:00:00"/>
    <n v="1068"/>
    <x v="102"/>
    <n v="61"/>
    <s v="Sirope de arce"/>
    <n v="28"/>
    <n v="28.5"/>
    <n v="798"/>
    <s v="VE006"/>
    <s v="Elvia Perez"/>
    <s v="Z006"/>
  </r>
  <r>
    <s v="Fact0366"/>
    <d v="2013-12-23T00:00:00"/>
    <n v="1695"/>
    <x v="38"/>
    <n v="54"/>
    <s v="Empanada de cerdo"/>
    <n v="10"/>
    <n v="7.45"/>
    <n v="74.5"/>
    <s v="VE005"/>
    <s v="Maritza Sanoja"/>
    <s v="Z005"/>
  </r>
  <r>
    <s v="Fact0367"/>
    <d v="2013-12-23T00:00:00"/>
    <n v="1290"/>
    <x v="87"/>
    <n v="22"/>
    <s v="Pan de centeno crujiente estilo Gustaf's"/>
    <n v="27"/>
    <n v="21"/>
    <n v="567"/>
    <s v="VE003"/>
    <s v="Elena Rojas"/>
    <s v="Z003"/>
  </r>
  <r>
    <s v="Fact0368"/>
    <d v="2013-12-23T00:00:00"/>
    <n v="1931"/>
    <x v="36"/>
    <n v="1"/>
    <s v="Té Dharamsala"/>
    <n v="22"/>
    <n v="18"/>
    <n v="396"/>
    <s v="VE004"/>
    <s v="Carlos Romero"/>
    <s v="Z004"/>
  </r>
  <r>
    <s v="Fact0369"/>
    <d v="2013-12-23T00:00:00"/>
    <n v="1968"/>
    <x v="40"/>
    <n v="75"/>
    <s v="Cerveza Klosterbier Rhönbräu"/>
    <n v="12"/>
    <n v="7.75"/>
    <n v="93"/>
    <s v="VE001"/>
    <s v="Luis Jimenez"/>
    <s v="Z001"/>
  </r>
  <r>
    <s v="Fact0370"/>
    <d v="2013-12-23T00:00:00"/>
    <n v="1908"/>
    <x v="95"/>
    <n v="55"/>
    <s v="Paté chino"/>
    <n v="28"/>
    <n v="24"/>
    <n v="672"/>
    <s v="VE002"/>
    <s v="Hector Rico"/>
    <s v="Z002"/>
  </r>
  <r>
    <s v="Fact0371"/>
    <d v="2013-12-23T00:00:00"/>
    <n v="1572"/>
    <x v="59"/>
    <n v="34"/>
    <s v="Cerveza Sasquatch"/>
    <n v="15"/>
    <n v="14"/>
    <n v="210"/>
    <s v="VE007"/>
    <s v="Jose Alvares"/>
    <s v="Z007"/>
  </r>
  <r>
    <s v="Fact0372"/>
    <d v="2013-12-24T00:00:00"/>
    <n v="1076"/>
    <x v="94"/>
    <n v="38"/>
    <s v="Vino Côte de Blaye"/>
    <n v="7"/>
    <n v="263.5"/>
    <n v="1844.5"/>
    <s v="VE006"/>
    <s v="Elvia Perez"/>
    <s v="Z006"/>
  </r>
  <r>
    <s v="Fact0373"/>
    <d v="2013-12-24T00:00:00"/>
    <n v="1290"/>
    <x v="87"/>
    <n v="50"/>
    <s v="Chocolate blanco"/>
    <n v="27"/>
    <n v="16.25"/>
    <n v="438.75"/>
    <s v="VE006"/>
    <s v="Elvia Perez"/>
    <s v="Z006"/>
  </r>
  <r>
    <s v="Fact0374"/>
    <d v="2013-12-24T00:00:00"/>
    <n v="1977"/>
    <x v="15"/>
    <n v="62"/>
    <s v="Tarta de azúcar"/>
    <n v="9"/>
    <n v="49.3"/>
    <n v="443.7"/>
    <s v="VE006"/>
    <s v="Elvia Perez"/>
    <s v="Z006"/>
  </r>
  <r>
    <s v="Fact0375"/>
    <d v="2013-12-24T00:00:00"/>
    <n v="1675"/>
    <x v="64"/>
    <n v="26"/>
    <s v="Ositos de goma Gumbär"/>
    <n v="5"/>
    <n v="31.23"/>
    <n v="156.15"/>
    <s v="VE001"/>
    <s v="Luis Jimenez"/>
    <s v="Z001"/>
  </r>
  <r>
    <s v="Fact0376"/>
    <d v="2013-12-24T00:00:00"/>
    <n v="1154"/>
    <x v="30"/>
    <n v="26"/>
    <s v="Ositos de goma Gumbär"/>
    <n v="23"/>
    <n v="31.23"/>
    <n v="718.29"/>
    <s v="VE006"/>
    <s v="Elvia Perez"/>
    <s v="Z006"/>
  </r>
  <r>
    <s v="Fact0377"/>
    <d v="2013-12-24T00:00:00"/>
    <n v="1968"/>
    <x v="40"/>
    <n v="36"/>
    <s v="Escabeche de arenque"/>
    <n v="22"/>
    <n v="19"/>
    <n v="418"/>
    <s v="VE002"/>
    <s v="Hector Rico"/>
    <s v="Z002"/>
  </r>
  <r>
    <s v="Fact0378"/>
    <d v="2013-12-24T00:00:00"/>
    <n v="1359"/>
    <x v="91"/>
    <n v="10"/>
    <s v="Pez espada"/>
    <n v="19"/>
    <n v="31"/>
    <n v="589"/>
    <s v="VE002"/>
    <s v="Hector Rico"/>
    <s v="Z002"/>
  </r>
  <r>
    <s v="Fact0379"/>
    <d v="2013-12-24T00:00:00"/>
    <n v="1557"/>
    <x v="101"/>
    <n v="42"/>
    <s v="Tallarines de Singapur"/>
    <n v="30"/>
    <n v="14"/>
    <n v="420"/>
    <s v="VE006"/>
    <s v="Elvia Perez"/>
    <s v="Z006"/>
  </r>
  <r>
    <s v="Fact0380"/>
    <d v="2013-12-24T00:00:00"/>
    <n v="1906"/>
    <x v="103"/>
    <n v="77"/>
    <s v="Salsa verde original Frankfurter"/>
    <n v="7"/>
    <n v="13"/>
    <n v="91"/>
    <s v="VE002"/>
    <s v="Hector Rico"/>
    <s v="Z002"/>
  </r>
  <r>
    <s v="Fact0381"/>
    <d v="2013-12-24T00:00:00"/>
    <n v="1516"/>
    <x v="49"/>
    <n v="2"/>
    <s v="Cerveza tibetana Barley"/>
    <n v="19"/>
    <n v="19"/>
    <n v="361"/>
    <s v="VE001"/>
    <s v="Luis Jimenez"/>
    <s v="Z001"/>
  </r>
  <r>
    <s v="Fact0382"/>
    <d v="2013-12-24T00:00:00"/>
    <n v="1152"/>
    <x v="9"/>
    <n v="36"/>
    <s v="Escabeche de arenque"/>
    <n v="24"/>
    <n v="19"/>
    <n v="456"/>
    <s v="VE003"/>
    <s v="Elena Rojas"/>
    <s v="Z003"/>
  </r>
  <r>
    <s v="Fact0383"/>
    <d v="2013-12-24T00:00:00"/>
    <n v="1152"/>
    <x v="9"/>
    <n v="33"/>
    <s v="Queso de cabra"/>
    <n v="34"/>
    <n v="2.5"/>
    <n v="85"/>
    <s v="VE005"/>
    <s v="Maritza Sanoja"/>
    <s v="Z005"/>
  </r>
  <r>
    <s v="Fact0384"/>
    <d v="2013-12-24T00:00:00"/>
    <n v="1290"/>
    <x v="87"/>
    <n v="37"/>
    <s v="Salmón ahumado Gravad"/>
    <n v="31"/>
    <n v="26"/>
    <n v="806"/>
    <s v="VE004"/>
    <s v="Carlos Romero"/>
    <s v="Z004"/>
  </r>
  <r>
    <s v="Fact0385"/>
    <d v="2013-12-24T00:00:00"/>
    <n v="1517"/>
    <x v="74"/>
    <n v="42"/>
    <s v="Tallarines de Singapur"/>
    <n v="6"/>
    <n v="14"/>
    <n v="84"/>
    <s v="VE002"/>
    <s v="Hector Rico"/>
    <s v="Z002"/>
  </r>
  <r>
    <s v="Fact0386"/>
    <d v="2013-12-25T00:00:00"/>
    <n v="1516"/>
    <x v="49"/>
    <n v="34"/>
    <s v="Cerveza Sasquatch"/>
    <n v="12"/>
    <n v="14"/>
    <n v="168"/>
    <s v="VE003"/>
    <s v="Elena Rojas"/>
    <s v="Z003"/>
  </r>
  <r>
    <s v="Fact0387"/>
    <d v="2013-12-26T00:00:00"/>
    <n v="1724"/>
    <x v="18"/>
    <n v="57"/>
    <s v="Raviolis Angelo"/>
    <n v="31"/>
    <n v="19.5"/>
    <n v="604.5"/>
    <s v="VE004"/>
    <s v="Carlos Romero"/>
    <s v="Z004"/>
  </r>
  <r>
    <s v="Fact0388"/>
    <d v="2013-12-31T00:00:00"/>
    <n v="1572"/>
    <x v="59"/>
    <n v="43"/>
    <s v="Café de Malasia"/>
    <n v="23"/>
    <n v="46"/>
    <n v="1058"/>
    <s v="VE005"/>
    <s v="Maritza Sanoja"/>
    <s v="Z005"/>
  </r>
  <r>
    <s v="Fact0389"/>
    <d v="2013-12-31T00:00:00"/>
    <n v="1976"/>
    <x v="31"/>
    <n v="49"/>
    <s v="Regaliz"/>
    <n v="33"/>
    <n v="20"/>
    <n v="660"/>
    <s v="VE001"/>
    <s v="Luis Jimenez"/>
    <s v="Z001"/>
  </r>
  <r>
    <s v="Fact0390"/>
    <d v="2013-12-31T00:00:00"/>
    <n v="1168"/>
    <x v="86"/>
    <n v="16"/>
    <s v="Postre de merengue Pavlova"/>
    <n v="3"/>
    <n v="17.45"/>
    <n v="52.349999999999994"/>
    <s v="VE004"/>
    <s v="Carlos Romero"/>
    <s v="Z004"/>
  </r>
  <r>
    <s v="Fact0391"/>
    <d v="2013-12-31T00:00:00"/>
    <n v="1290"/>
    <x v="87"/>
    <n v="18"/>
    <s v="Langostinos tigre Carnarvon"/>
    <n v="3"/>
    <n v="62.5"/>
    <n v="187.5"/>
    <s v="VE002"/>
    <s v="Hector Rico"/>
    <s v="Z002"/>
  </r>
  <r>
    <s v="Fact0392"/>
    <d v="2013-12-31T00:00:00"/>
    <n v="1961"/>
    <x v="28"/>
    <n v="57"/>
    <s v="Raviolis Angelo"/>
    <n v="18"/>
    <n v="19.5"/>
    <n v="351"/>
    <s v="VE007"/>
    <s v="Jose Alvares"/>
    <s v="Z007"/>
  </r>
  <r>
    <s v="Fact0393"/>
    <d v="2013-12-31T00:00:00"/>
    <n v="1154"/>
    <x v="30"/>
    <n v="47"/>
    <s v="Galletas Zaanse"/>
    <n v="31"/>
    <n v="9.5"/>
    <n v="294.5"/>
    <s v="VE006"/>
    <s v="Elvia Perez"/>
    <s v="Z006"/>
  </r>
  <r>
    <s v="Fact0394"/>
    <d v="2014-01-01T00:00:00"/>
    <n v="1352"/>
    <x v="1"/>
    <n v="61"/>
    <s v="Sirope de arce"/>
    <n v="24"/>
    <n v="28.5"/>
    <n v="684"/>
    <s v="VE006"/>
    <s v="Elvia Perez"/>
    <s v="Z006"/>
  </r>
  <r>
    <s v="Fact0395"/>
    <d v="2014-01-01T00:00:00"/>
    <n v="1153"/>
    <x v="104"/>
    <n v="41"/>
    <s v="Crema de almejas estilo Nueva Inglaterra"/>
    <n v="8"/>
    <n v="9.65"/>
    <n v="77.2"/>
    <s v="VE001"/>
    <s v="Luis Jimenez"/>
    <s v="Z001"/>
  </r>
  <r>
    <s v="Fact0396"/>
    <d v="2014-01-01T00:00:00"/>
    <n v="1078"/>
    <x v="78"/>
    <n v="57"/>
    <s v="Raviolis Angelo"/>
    <n v="14"/>
    <n v="19.5"/>
    <n v="273"/>
    <s v="VE006"/>
    <s v="Elvia Perez"/>
    <s v="Z006"/>
  </r>
  <r>
    <s v="Fact0397"/>
    <d v="2014-01-02T00:00:00"/>
    <n v="1311"/>
    <x v="89"/>
    <n v="28"/>
    <s v="Col fermentada Rössle"/>
    <n v="8"/>
    <n v="45.6"/>
    <n v="364.8"/>
    <s v="VE006"/>
    <s v="Elvia Perez"/>
    <s v="Z006"/>
  </r>
  <r>
    <s v="Fact0398"/>
    <d v="2014-02-02T00:00:00"/>
    <n v="1658"/>
    <x v="85"/>
    <n v="62"/>
    <s v="Tarta de azúcar"/>
    <n v="13"/>
    <n v="49.3"/>
    <n v="640.9"/>
    <s v="VE007"/>
    <s v="Jose Alvares"/>
    <s v="Z007"/>
  </r>
  <r>
    <s v="Fact0399"/>
    <d v="2014-02-03T00:00:00"/>
    <n v="1815"/>
    <x v="43"/>
    <n v="50"/>
    <s v="Chocolate blanco"/>
    <n v="22"/>
    <n v="16.25"/>
    <n v="357.5"/>
    <s v="VE002"/>
    <s v="Hector Rico"/>
    <s v="Z002"/>
  </r>
  <r>
    <s v="Fact0400"/>
    <d v="2014-02-04T00:00:00"/>
    <n v="1352"/>
    <x v="1"/>
    <n v="21"/>
    <s v="Bollos de Sir Rodney's"/>
    <n v="10"/>
    <n v="10"/>
    <n v="100"/>
    <s v="VE006"/>
    <s v="Elvia Perez"/>
    <s v="Z006"/>
  </r>
  <r>
    <s v="Fact0401"/>
    <d v="2014-02-05T00:00:00"/>
    <n v="1695"/>
    <x v="38"/>
    <n v="51"/>
    <s v="Manzanas secas Manjimup"/>
    <n v="1"/>
    <n v="53"/>
    <n v="53"/>
    <s v="VE002"/>
    <s v="Hector Rico"/>
    <s v="Z002"/>
  </r>
  <r>
    <s v="Fact0402"/>
    <d v="2014-02-06T00:00:00"/>
    <n v="1169"/>
    <x v="13"/>
    <n v="17"/>
    <s v="Cordero Alice Springs"/>
    <n v="16"/>
    <n v="39"/>
    <n v="624"/>
    <s v="VE007"/>
    <s v="Jose Alvares"/>
    <s v="Z007"/>
  </r>
  <r>
    <s v="Fact0403"/>
    <d v="2014-02-07T00:00:00"/>
    <n v="1793"/>
    <x v="55"/>
    <n v="29"/>
    <s v="Salchicha Thüringer"/>
    <n v="13"/>
    <n v="123.79"/>
    <n v="1609.27"/>
    <s v="VE006"/>
    <s v="Elvia Perez"/>
    <s v="Z006"/>
  </r>
  <r>
    <s v="Fact0404"/>
    <d v="2014-02-08T00:00:00"/>
    <n v="1012"/>
    <x v="3"/>
    <n v="1"/>
    <s v="Té Dharamsala"/>
    <n v="19"/>
    <n v="18"/>
    <n v="342"/>
    <s v="VE007"/>
    <s v="Jose Alvares"/>
    <s v="Z007"/>
  </r>
  <r>
    <s v="Fact0405"/>
    <d v="2014-02-09T00:00:00"/>
    <n v="1368"/>
    <x v="98"/>
    <n v="67"/>
    <s v="Cerveza Laughing Lumberjack"/>
    <n v="19"/>
    <n v="14"/>
    <n v="266"/>
    <s v="VE007"/>
    <s v="Jose Alvares"/>
    <s v="Z007"/>
  </r>
  <r>
    <s v="Fact0406"/>
    <d v="2014-02-10T00:00:00"/>
    <n v="1724"/>
    <x v="18"/>
    <n v="76"/>
    <s v="Licor Cloudberry"/>
    <n v="9"/>
    <n v="18"/>
    <n v="162"/>
    <s v="VE001"/>
    <s v="Luis Jimenez"/>
    <s v="Z001"/>
  </r>
  <r>
    <s v="Fact0407"/>
    <d v="2014-02-11T00:00:00"/>
    <n v="1154"/>
    <x v="30"/>
    <n v="20"/>
    <s v="Mermelada de Sir Rodney's"/>
    <n v="17"/>
    <n v="81"/>
    <n v="1377"/>
    <s v="VE001"/>
    <s v="Luis Jimenez"/>
    <s v="Z001"/>
  </r>
  <r>
    <s v="Fact0408"/>
    <d v="2014-02-12T00:00:00"/>
    <n v="1152"/>
    <x v="9"/>
    <n v="71"/>
    <s v="Crema de queso Fløtemys"/>
    <n v="15"/>
    <n v="21.5"/>
    <n v="322.5"/>
    <s v="VE001"/>
    <s v="Luis Jimenez"/>
    <s v="Z001"/>
  </r>
  <r>
    <s v="Fact0409"/>
    <d v="2014-02-13T00:00:00"/>
    <n v="1696"/>
    <x v="100"/>
    <n v="3"/>
    <s v="Sirope de regaliz"/>
    <n v="30"/>
    <n v="10"/>
    <n v="300"/>
    <s v="VE002"/>
    <s v="Hector Rico"/>
    <s v="Z002"/>
  </r>
  <r>
    <s v="Fact0410"/>
    <d v="2014-02-14T00:00:00"/>
    <n v="1168"/>
    <x v="86"/>
    <n v="29"/>
    <s v="Salchicha Thüringer"/>
    <n v="18"/>
    <n v="123.79"/>
    <n v="2228.2200000000003"/>
    <s v="VE003"/>
    <s v="Elena Rojas"/>
    <s v="Z003"/>
  </r>
  <r>
    <s v="Fact0411"/>
    <d v="2014-02-15T00:00:00"/>
    <n v="1723"/>
    <x v="84"/>
    <n v="4"/>
    <s v="Especias Cajun del chef Anton"/>
    <n v="5"/>
    <n v="22"/>
    <n v="110"/>
    <s v="VE006"/>
    <s v="Elvia Perez"/>
    <s v="Z006"/>
  </r>
  <r>
    <s v="Fact0412"/>
    <d v="2014-02-16T00:00:00"/>
    <n v="1960"/>
    <x v="54"/>
    <n v="21"/>
    <s v="Bollos de Sir Rodney's"/>
    <n v="2"/>
    <n v="10"/>
    <n v="20"/>
    <s v="VE002"/>
    <s v="Hector Rico"/>
    <s v="Z002"/>
  </r>
  <r>
    <s v="Fact0413"/>
    <d v="2014-02-17T00:00:00"/>
    <n v="1517"/>
    <x v="74"/>
    <n v="31"/>
    <s v="Queso gorgonzola Telino"/>
    <n v="11"/>
    <n v="12.5"/>
    <n v="137.5"/>
    <s v="VE005"/>
    <s v="Maritza Sanoja"/>
    <s v="Z005"/>
  </r>
  <r>
    <s v="Fact0414"/>
    <d v="2014-02-18T00:00:00"/>
    <n v="1816"/>
    <x v="82"/>
    <n v="25"/>
    <s v="Crema de chocolate y nueces NuNuCa"/>
    <n v="14"/>
    <n v="14"/>
    <n v="196"/>
    <s v="VE002"/>
    <s v="Hector Rico"/>
    <s v="Z002"/>
  </r>
  <r>
    <s v="Fact0415"/>
    <d v="2014-02-19T00:00:00"/>
    <n v="1154"/>
    <x v="30"/>
    <n v="5"/>
    <s v="Mezcla Gumbo del chef Anton"/>
    <n v="13"/>
    <n v="21.35"/>
    <n v="277.55"/>
    <s v="VE003"/>
    <s v="Elena Rojas"/>
    <s v="Z003"/>
  </r>
  <r>
    <s v="Fact0416"/>
    <d v="2014-02-20T00:00:00"/>
    <n v="1673"/>
    <x v="88"/>
    <n v="59"/>
    <s v="Raclet de queso Courdavault"/>
    <n v="34"/>
    <n v="55"/>
    <n v="1870"/>
    <s v="VE005"/>
    <s v="Maritza Sanoja"/>
    <s v="Z005"/>
  </r>
  <r>
    <s v="Fact0417"/>
    <d v="2014-02-21T00:00:00"/>
    <n v="1977"/>
    <x v="15"/>
    <n v="51"/>
    <s v="Manzanas secas Manjimup"/>
    <n v="13"/>
    <n v="53"/>
    <n v="689"/>
    <s v="VE007"/>
    <s v="Jose Alvares"/>
    <s v="Z007"/>
  </r>
  <r>
    <s v="Fact0418"/>
    <d v="2014-02-22T00:00:00"/>
    <n v="1152"/>
    <x v="9"/>
    <n v="39"/>
    <s v="Licor verde Chartreuse"/>
    <n v="27"/>
    <n v="18"/>
    <n v="486"/>
    <s v="VE001"/>
    <s v="Luis Jimenez"/>
    <s v="Z001"/>
  </r>
  <r>
    <s v="Fact0419"/>
    <d v="2014-02-23T00:00:00"/>
    <n v="1518"/>
    <x v="72"/>
    <n v="47"/>
    <s v="Galletas Zaanse"/>
    <n v="25"/>
    <n v="9.5"/>
    <n v="237.5"/>
    <s v="VE007"/>
    <s v="Jose Alvares"/>
    <s v="Z007"/>
  </r>
  <r>
    <s v="Fact0420"/>
    <d v="2014-02-24T00:00:00"/>
    <n v="1673"/>
    <x v="88"/>
    <n v="50"/>
    <s v="Chocolate blanco"/>
    <n v="17"/>
    <n v="16.25"/>
    <n v="276.25"/>
    <s v="VE005"/>
    <s v="Maritza Sanoja"/>
    <s v="Z005"/>
  </r>
  <r>
    <s v="Fact0421"/>
    <d v="2014-02-25T00:00:00"/>
    <n v="1153"/>
    <x v="104"/>
    <n v="27"/>
    <s v="Chocolate Schoggi"/>
    <n v="23"/>
    <n v="43.9"/>
    <n v="1009.6999999999999"/>
    <s v="VE004"/>
    <s v="Carlos Romero"/>
    <s v="Z004"/>
  </r>
  <r>
    <s v="Fact0422"/>
    <d v="2014-02-26T00:00:00"/>
    <n v="1977"/>
    <x v="15"/>
    <n v="16"/>
    <s v="Postre de merengue Pavlova"/>
    <n v="27"/>
    <n v="17.45"/>
    <n v="471.15"/>
    <s v="VE004"/>
    <s v="Carlos Romero"/>
    <s v="Z004"/>
  </r>
  <r>
    <s v="Fact0423"/>
    <d v="2014-02-27T00:00:00"/>
    <n v="1658"/>
    <x v="85"/>
    <n v="70"/>
    <s v="Cerveza Outback"/>
    <n v="14"/>
    <n v="15"/>
    <n v="210"/>
    <s v="VE001"/>
    <s v="Luis Jimenez"/>
    <s v="Z001"/>
  </r>
  <r>
    <s v="Fact0424"/>
    <d v="2014-02-28T00:00:00"/>
    <n v="1969"/>
    <x v="37"/>
    <n v="29"/>
    <s v="Salchicha Thüringer"/>
    <n v="29"/>
    <n v="123.79"/>
    <n v="3589.9100000000003"/>
    <s v="VE006"/>
    <s v="Elvia Perez"/>
    <s v="Z006"/>
  </r>
  <r>
    <s v="Fact0425"/>
    <d v="2014-03-01T00:00:00"/>
    <n v="1792"/>
    <x v="65"/>
    <n v="24"/>
    <s v="Refresco Guaraná Fantástica"/>
    <n v="31"/>
    <n v="4.5"/>
    <n v="139.5"/>
    <s v="VE005"/>
    <s v="Maritza Sanoja"/>
    <s v="Z005"/>
  </r>
  <r>
    <s v="Fact0426"/>
    <d v="2014-03-02T00:00:00"/>
    <n v="1310"/>
    <x v="23"/>
    <n v="52"/>
    <s v="Cereales para Filo"/>
    <n v="34"/>
    <n v="7"/>
    <n v="238"/>
    <s v="VE004"/>
    <s v="Carlos Romero"/>
    <s v="Z004"/>
  </r>
  <r>
    <s v="Fact0427"/>
    <d v="2014-03-03T00:00:00"/>
    <n v="1369"/>
    <x v="29"/>
    <n v="40"/>
    <s v="Carne de cangrejo de Boston"/>
    <n v="3"/>
    <n v="18.399999999999999"/>
    <n v="55.199999999999996"/>
    <s v="VE007"/>
    <s v="Jose Alvares"/>
    <s v="Z007"/>
  </r>
  <r>
    <s v="Fact0428"/>
    <d v="2014-03-04T00:00:00"/>
    <n v="1758"/>
    <x v="12"/>
    <n v="76"/>
    <s v="Licor Cloudberry"/>
    <n v="16"/>
    <n v="18"/>
    <n v="288"/>
    <s v="VE002"/>
    <s v="Hector Rico"/>
    <s v="Z002"/>
  </r>
  <r>
    <s v="Fact0429"/>
    <d v="2014-03-04T00:00:00"/>
    <n v="1056"/>
    <x v="105"/>
    <n v="16"/>
    <s v="Postre de merengue Pavlova"/>
    <n v="31"/>
    <n v="17.45"/>
    <n v="540.94999999999993"/>
    <s v="VE005"/>
    <s v="Maritza Sanoja"/>
    <s v="Z005"/>
  </r>
  <r>
    <s v="Fact0430"/>
    <d v="2014-03-04T00:00:00"/>
    <n v="1759"/>
    <x v="75"/>
    <n v="46"/>
    <s v="Arenque salado"/>
    <n v="8"/>
    <n v="12"/>
    <n v="96"/>
    <s v="VE007"/>
    <s v="Jose Alvares"/>
    <s v="Z007"/>
  </r>
  <r>
    <s v="Fact0431"/>
    <d v="2014-03-04T00:00:00"/>
    <n v="1285"/>
    <x v="66"/>
    <n v="13"/>
    <s v="Algas Konbu"/>
    <n v="24"/>
    <n v="6"/>
    <n v="144"/>
    <s v="VE007"/>
    <s v="Jose Alvares"/>
    <s v="Z007"/>
  </r>
  <r>
    <s v="Fact0432"/>
    <d v="2014-03-04T00:00:00"/>
    <n v="1556"/>
    <x v="26"/>
    <n v="56"/>
    <s v="Gnocchi de la abuela Alicia"/>
    <n v="33"/>
    <n v="38"/>
    <n v="1254"/>
    <s v="VE007"/>
    <s v="Jose Alvares"/>
    <s v="Z007"/>
  </r>
  <r>
    <s v="Fact0433"/>
    <d v="2014-03-04T00:00:00"/>
    <n v="1696"/>
    <x v="100"/>
    <n v="61"/>
    <s v="Sirope de arce"/>
    <n v="18"/>
    <n v="28.5"/>
    <n v="513"/>
    <s v="VE007"/>
    <s v="Jose Alvares"/>
    <s v="Z007"/>
  </r>
  <r>
    <s v="Fact0434"/>
    <d v="2014-03-04T00:00:00"/>
    <n v="1291"/>
    <x v="19"/>
    <n v="62"/>
    <s v="Tarta de azúcar"/>
    <n v="10"/>
    <n v="49.3"/>
    <n v="493"/>
    <s v="VE006"/>
    <s v="Elvia Perez"/>
    <s v="Z006"/>
  </r>
  <r>
    <s v="Fact0435"/>
    <d v="2014-03-04T00:00:00"/>
    <n v="1923"/>
    <x v="77"/>
    <n v="69"/>
    <s v="Queso Gudbrandsdals"/>
    <n v="31"/>
    <n v="36"/>
    <n v="1116"/>
    <s v="VE001"/>
    <s v="Luis Jimenez"/>
    <s v="Z001"/>
  </r>
  <r>
    <s v="Fact0436"/>
    <d v="2014-03-12T00:00:00"/>
    <n v="1516"/>
    <x v="49"/>
    <n v="35"/>
    <s v="Cerveza negra Steeleye"/>
    <n v="1"/>
    <n v="18"/>
    <n v="18"/>
    <s v="VE002"/>
    <s v="Hector Rico"/>
    <s v="Z002"/>
  </r>
  <r>
    <s v="Fact0437"/>
    <d v="2014-03-13T00:00:00"/>
    <n v="1674"/>
    <x v="14"/>
    <n v="74"/>
    <s v="Queso de soja Longlife"/>
    <n v="17"/>
    <n v="10"/>
    <n v="170"/>
    <s v="VE002"/>
    <s v="Hector Rico"/>
    <s v="Z002"/>
  </r>
  <r>
    <s v="Fact0438"/>
    <d v="2014-03-14T00:00:00"/>
    <n v="1427"/>
    <x v="32"/>
    <n v="74"/>
    <s v="Queso de soja Longlife"/>
    <n v="26"/>
    <n v="10"/>
    <n v="260"/>
    <s v="VE007"/>
    <s v="Jose Alvares"/>
    <s v="Z007"/>
  </r>
  <r>
    <s v="Fact0439"/>
    <d v="2014-03-15T00:00:00"/>
    <n v="1558"/>
    <x v="61"/>
    <n v="12"/>
    <s v="Queso Manchego La Pastora"/>
    <n v="31"/>
    <n v="38"/>
    <n v="1178"/>
    <s v="VE001"/>
    <s v="Luis Jimenez"/>
    <s v="Z001"/>
  </r>
  <r>
    <s v="Fact0440"/>
    <d v="2014-03-16T00:00:00"/>
    <n v="1950"/>
    <x v="93"/>
    <n v="30"/>
    <s v="Arenque blanco del noroeste"/>
    <n v="33"/>
    <n v="25.89"/>
    <n v="854.37"/>
    <s v="VE001"/>
    <s v="Luis Jimenez"/>
    <s v="Z001"/>
  </r>
  <r>
    <s v="Fact0441"/>
    <d v="2014-03-17T00:00:00"/>
    <n v="1370"/>
    <x v="0"/>
    <n v="29"/>
    <s v="Salchicha Thüringer"/>
    <n v="32"/>
    <n v="123.79"/>
    <n v="3961.28"/>
    <s v="VE004"/>
    <s v="Carlos Romero"/>
    <s v="Z004"/>
  </r>
  <r>
    <s v="Fact0442"/>
    <d v="2014-03-18T00:00:00"/>
    <n v="1154"/>
    <x v="30"/>
    <n v="16"/>
    <s v="Postre de merengue Pavlova"/>
    <n v="30"/>
    <n v="17.45"/>
    <n v="523.5"/>
    <s v="VE004"/>
    <s v="Carlos Romero"/>
    <s v="Z004"/>
  </r>
  <r>
    <s v="Fact0443"/>
    <d v="2014-03-18T00:00:00"/>
    <n v="1932"/>
    <x v="51"/>
    <n v="35"/>
    <s v="Cerveza negra Steeleye"/>
    <n v="5"/>
    <n v="18"/>
    <n v="90"/>
    <s v="VE001"/>
    <s v="Luis Jimenez"/>
    <s v="Z001"/>
  </r>
  <r>
    <s v="Fact0444"/>
    <d v="2014-03-18T00:00:00"/>
    <n v="1011"/>
    <x v="99"/>
    <n v="60"/>
    <s v="Camembert Pierrot"/>
    <n v="12"/>
    <n v="34"/>
    <n v="408"/>
    <s v="VE002"/>
    <s v="Hector Rico"/>
    <s v="Z002"/>
  </r>
  <r>
    <s v="Fact0445"/>
    <d v="2014-03-18T00:00:00"/>
    <n v="1695"/>
    <x v="38"/>
    <n v="17"/>
    <s v="Cordero Alice Springs"/>
    <n v="1"/>
    <n v="39"/>
    <n v="39"/>
    <s v="VE003"/>
    <s v="Elena Rojas"/>
    <s v="Z003"/>
  </r>
  <r>
    <s v="Fact0446"/>
    <d v="2014-03-18T00:00:00"/>
    <n v="1368"/>
    <x v="98"/>
    <n v="7"/>
    <s v="Peras secas orgánicas del tío Bob"/>
    <n v="8"/>
    <n v="30"/>
    <n v="240"/>
    <s v="VE001"/>
    <s v="Luis Jimenez"/>
    <s v="Z001"/>
  </r>
  <r>
    <s v="Fact0447"/>
    <d v="2014-03-18T00:00:00"/>
    <n v="1968"/>
    <x v="40"/>
    <n v="5"/>
    <s v="Mezcla Gumbo del chef Anton"/>
    <n v="3"/>
    <n v="21.35"/>
    <n v="64.050000000000011"/>
    <s v="VE003"/>
    <s v="Elena Rojas"/>
    <s v="Z003"/>
  </r>
  <r>
    <s v="Fact0448"/>
    <d v="2014-03-18T00:00:00"/>
    <n v="1516"/>
    <x v="49"/>
    <n v="22"/>
    <s v="Pan de centeno crujiente estilo Gustaf's"/>
    <n v="13"/>
    <n v="21"/>
    <n v="273"/>
    <s v="VE001"/>
    <s v="Luis Jimenez"/>
    <s v="Z001"/>
  </r>
  <r>
    <s v="Fact0449"/>
    <d v="2014-03-25T00:00:00"/>
    <n v="1725"/>
    <x v="34"/>
    <n v="19"/>
    <s v="Pastas de té de chocolate"/>
    <n v="22"/>
    <n v="9.1999999999999993"/>
    <n v="202.39999999999998"/>
    <s v="VE005"/>
    <s v="Maritza Sanoja"/>
    <s v="Z005"/>
  </r>
  <r>
    <s v="Fact0450"/>
    <d v="2014-03-26T00:00:00"/>
    <n v="1724"/>
    <x v="18"/>
    <n v="66"/>
    <s v="Especias picantes de Luisiana"/>
    <n v="35"/>
    <n v="17"/>
    <n v="595"/>
    <s v="VE005"/>
    <s v="Maritza Sanoja"/>
    <s v="Z005"/>
  </r>
  <r>
    <s v="Fact0451"/>
    <d v="2014-03-27T00:00:00"/>
    <n v="1675"/>
    <x v="64"/>
    <n v="48"/>
    <s v="Chocolate holandés"/>
    <n v="16"/>
    <n v="12.75"/>
    <n v="204"/>
    <s v="VE006"/>
    <s v="Elvia Perez"/>
    <s v="Z006"/>
  </r>
  <r>
    <s v="Fact0452"/>
    <d v="2014-03-28T00:00:00"/>
    <n v="1330"/>
    <x v="97"/>
    <n v="45"/>
    <s v="Arenque ahumado"/>
    <n v="14"/>
    <n v="9.5"/>
    <n v="133"/>
    <s v="VE007"/>
    <s v="Jose Alvares"/>
    <s v="Z007"/>
  </r>
  <r>
    <s v="Fact0453"/>
    <d v="2014-03-29T00:00:00"/>
    <n v="1153"/>
    <x v="104"/>
    <n v="16"/>
    <s v="Postre de merengue Pavlova"/>
    <n v="22"/>
    <n v="17.45"/>
    <n v="383.9"/>
    <s v="VE001"/>
    <s v="Luis Jimenez"/>
    <s v="Z001"/>
  </r>
  <r>
    <s v="Fact0454"/>
    <d v="2014-03-30T00:00:00"/>
    <n v="1284"/>
    <x v="57"/>
    <n v="39"/>
    <s v="Licor verde Chartreuse"/>
    <n v="23"/>
    <n v="18"/>
    <n v="414"/>
    <s v="VE002"/>
    <s v="Hector Rico"/>
    <s v="Z002"/>
  </r>
  <r>
    <s v="Fact0455"/>
    <d v="2014-03-31T00:00:00"/>
    <n v="1960"/>
    <x v="54"/>
    <n v="5"/>
    <s v="Mezcla Gumbo del chef Anton"/>
    <n v="17"/>
    <n v="21.35"/>
    <n v="362.95000000000005"/>
    <s v="VE001"/>
    <s v="Luis Jimenez"/>
    <s v="Z001"/>
  </r>
  <r>
    <s v="Fact0456"/>
    <d v="2014-04-01T00:00:00"/>
    <n v="1815"/>
    <x v="43"/>
    <n v="41"/>
    <s v="Crema de almejas estilo Nueva Inglaterra"/>
    <n v="29"/>
    <n v="9.65"/>
    <n v="279.85000000000002"/>
    <s v="VE002"/>
    <s v="Hector Rico"/>
    <s v="Z002"/>
  </r>
  <r>
    <s v="Fact0457"/>
    <d v="2014-04-02T00:00:00"/>
    <n v="1169"/>
    <x v="13"/>
    <n v="34"/>
    <s v="Cerveza Sasquatch"/>
    <n v="33"/>
    <n v="14"/>
    <n v="462"/>
    <s v="VE007"/>
    <s v="Jose Alvares"/>
    <s v="Z007"/>
  </r>
  <r>
    <s v="Fact0458"/>
    <d v="2014-04-03T00:00:00"/>
    <n v="1816"/>
    <x v="82"/>
    <n v="14"/>
    <s v="Cuajada de judías"/>
    <n v="2"/>
    <n v="23.25"/>
    <n v="46.5"/>
    <s v="VE001"/>
    <s v="Luis Jimenez"/>
    <s v="Z001"/>
  </r>
  <r>
    <s v="Fact0459"/>
    <d v="2014-04-04T00:00:00"/>
    <n v="1011"/>
    <x v="99"/>
    <n v="38"/>
    <s v="Vino Côte de Blaye"/>
    <n v="2"/>
    <n v="263.5"/>
    <n v="527"/>
    <s v="VE003"/>
    <s v="Elena Rojas"/>
    <s v="Z003"/>
  </r>
  <r>
    <s v="Fact0460"/>
    <d v="2014-04-04T00:00:00"/>
    <n v="1354"/>
    <x v="92"/>
    <n v="58"/>
    <s v="Caracoles de Borgoña"/>
    <n v="8"/>
    <n v="13.25"/>
    <n v="106"/>
    <s v="VE005"/>
    <s v="Maritza Sanoja"/>
    <s v="Z005"/>
  </r>
  <r>
    <s v="Fact0461"/>
    <d v="2014-04-04T00:00:00"/>
    <n v="1557"/>
    <x v="101"/>
    <n v="54"/>
    <s v="Empanada de cerdo"/>
    <n v="22"/>
    <n v="7.45"/>
    <n v="163.9"/>
    <s v="VE001"/>
    <s v="Luis Jimenez"/>
    <s v="Z001"/>
  </r>
  <r>
    <s v="Fact0462"/>
    <d v="2014-04-04T00:00:00"/>
    <n v="1080"/>
    <x v="68"/>
    <n v="65"/>
    <s v="Salsa de pimiento picante de Luisiana"/>
    <n v="9"/>
    <n v="21.05"/>
    <n v="189.45000000000002"/>
    <s v="VE006"/>
    <s v="Elvia Perez"/>
    <s v="Z006"/>
  </r>
  <r>
    <s v="Fact0463"/>
    <d v="2014-04-04T00:00:00"/>
    <n v="1967"/>
    <x v="39"/>
    <n v="9"/>
    <s v="Buey Mishi Kobe"/>
    <n v="18"/>
    <n v="97"/>
    <n v="1746"/>
    <s v="VE004"/>
    <s v="Carlos Romero"/>
    <s v="Z004"/>
  </r>
  <r>
    <s v="Fact0464"/>
    <d v="2014-04-04T00:00:00"/>
    <n v="1656"/>
    <x v="5"/>
    <n v="38"/>
    <s v="Vino Côte de Blaye"/>
    <n v="32"/>
    <n v="263.5"/>
    <n v="8432"/>
    <s v="VE006"/>
    <s v="Elvia Perez"/>
    <s v="Z006"/>
  </r>
  <r>
    <s v="Fact0465"/>
    <d v="2014-04-04T00:00:00"/>
    <n v="1169"/>
    <x v="13"/>
    <n v="62"/>
    <s v="Tarta de azúcar"/>
    <n v="4"/>
    <n v="49.3"/>
    <n v="197.2"/>
    <s v="VE007"/>
    <s v="Jose Alvares"/>
    <s v="Z007"/>
  </r>
  <r>
    <s v="Fact0466"/>
    <d v="2014-04-04T00:00:00"/>
    <n v="1293"/>
    <x v="21"/>
    <n v="59"/>
    <s v="Raclet de queso Courdavault"/>
    <n v="23"/>
    <n v="55"/>
    <n v="1265"/>
    <s v="VE007"/>
    <s v="Jose Alvares"/>
    <s v="Z007"/>
  </r>
  <r>
    <s v="Fact0467"/>
    <d v="2014-04-12T00:00:00"/>
    <n v="1724"/>
    <x v="18"/>
    <n v="43"/>
    <s v="Café de Malasia"/>
    <n v="20"/>
    <n v="46"/>
    <n v="920"/>
    <s v="VE001"/>
    <s v="Luis Jimenez"/>
    <s v="Z001"/>
  </r>
  <r>
    <s v="Fact0468"/>
    <d v="2014-04-13T00:00:00"/>
    <n v="1068"/>
    <x v="102"/>
    <n v="60"/>
    <s v="Camembert Pierrot"/>
    <n v="21"/>
    <n v="34"/>
    <n v="714"/>
    <s v="VE002"/>
    <s v="Hector Rico"/>
    <s v="Z002"/>
  </r>
  <r>
    <s v="Fact0469"/>
    <d v="2014-04-14T00:00:00"/>
    <n v="1361"/>
    <x v="96"/>
    <n v="56"/>
    <s v="Gnocchi de la abuela Alicia"/>
    <n v="7"/>
    <n v="38"/>
    <n v="266"/>
    <s v="VE003"/>
    <s v="Elena Rojas"/>
    <s v="Z003"/>
  </r>
  <r>
    <s v="Fact0470"/>
    <d v="2014-04-15T00:00:00"/>
    <n v="1556"/>
    <x v="26"/>
    <n v="65"/>
    <s v="Salsa de pimiento picante de Luisiana"/>
    <n v="17"/>
    <n v="21.05"/>
    <n v="357.85"/>
    <s v="VE004"/>
    <s v="Carlos Romero"/>
    <s v="Z004"/>
  </r>
  <r>
    <s v="Fact0471"/>
    <d v="2014-04-16T00:00:00"/>
    <n v="1517"/>
    <x v="74"/>
    <n v="44"/>
    <s v="Azúcar negra Malacca"/>
    <n v="26"/>
    <n v="19.45"/>
    <n v="505.7"/>
    <s v="VE001"/>
    <s v="Luis Jimenez"/>
    <s v="Z001"/>
  </r>
  <r>
    <s v="Fact0472"/>
    <d v="2014-04-17T00:00:00"/>
    <n v="1976"/>
    <x v="31"/>
    <n v="35"/>
    <s v="Cerveza negra Steeleye"/>
    <n v="10"/>
    <n v="18"/>
    <n v="180"/>
    <s v="VE007"/>
    <s v="Jose Alvares"/>
    <s v="Z007"/>
  </r>
  <r>
    <s v="Fact0473"/>
    <d v="2014-04-18T00:00:00"/>
    <n v="1078"/>
    <x v="78"/>
    <n v="58"/>
    <s v="Caracoles de Borgoña"/>
    <n v="34"/>
    <n v="13.25"/>
    <n v="450.5"/>
    <s v="VE005"/>
    <s v="Maritza Sanoja"/>
    <s v="Z005"/>
  </r>
  <r>
    <s v="Fact0474"/>
    <d v="2014-04-19T00:00:00"/>
    <n v="1816"/>
    <x v="82"/>
    <n v="32"/>
    <s v="Queso Mascarpone Fabioli"/>
    <n v="1"/>
    <n v="32"/>
    <n v="32"/>
    <s v="VE004"/>
    <s v="Carlos Romero"/>
    <s v="Z004"/>
  </r>
  <r>
    <s v="Fact0475"/>
    <d v="2014-04-20T00:00:00"/>
    <n v="1792"/>
    <x v="65"/>
    <n v="23"/>
    <s v="Pan fino"/>
    <n v="15"/>
    <n v="9"/>
    <n v="135"/>
    <s v="VE003"/>
    <s v="Elena Rojas"/>
    <s v="Z003"/>
  </r>
  <r>
    <s v="Fact0476"/>
    <d v="2014-04-21T00:00:00"/>
    <n v="1067"/>
    <x v="24"/>
    <n v="5"/>
    <s v="Mezcla Gumbo del chef Anton"/>
    <n v="34"/>
    <n v="21.35"/>
    <n v="725.90000000000009"/>
    <s v="VE003"/>
    <s v="Elena Rojas"/>
    <s v="Z003"/>
  </r>
  <r>
    <s v="Fact0477"/>
    <d v="2014-04-22T00:00:00"/>
    <n v="1960"/>
    <x v="54"/>
    <n v="27"/>
    <s v="Chocolate Schoggi"/>
    <n v="33"/>
    <n v="43.9"/>
    <n v="1448.7"/>
    <s v="VE001"/>
    <s v="Luis Jimenez"/>
    <s v="Z001"/>
  </r>
  <r>
    <s v="Fact0478"/>
    <d v="2014-04-23T00:00:00"/>
    <n v="1976"/>
    <x v="31"/>
    <n v="41"/>
    <s v="Crema de almejas estilo Nueva Inglaterra"/>
    <n v="31"/>
    <n v="9.65"/>
    <n v="299.15000000000003"/>
    <s v="VE004"/>
    <s v="Carlos Romero"/>
    <s v="Z004"/>
  </r>
  <r>
    <s v="Fact0479"/>
    <d v="2014-04-24T00:00:00"/>
    <n v="1154"/>
    <x v="30"/>
    <n v="37"/>
    <s v="Salmón ahumado Gravad"/>
    <n v="12"/>
    <n v="26"/>
    <n v="312"/>
    <s v="VE007"/>
    <s v="Jose Alvares"/>
    <s v="Z007"/>
  </r>
  <r>
    <s v="Fact0480"/>
    <d v="2014-04-25T00:00:00"/>
    <n v="1292"/>
    <x v="67"/>
    <n v="21"/>
    <s v="Bollos de Sir Rodney's"/>
    <n v="8"/>
    <n v="10"/>
    <n v="80"/>
    <s v="VE005"/>
    <s v="Maritza Sanoja"/>
    <s v="Z005"/>
  </r>
  <r>
    <s v="Fact0481"/>
    <d v="2014-04-26T00:00:00"/>
    <n v="1725"/>
    <x v="34"/>
    <n v="40"/>
    <s v="Carne de cangrejo de Boston"/>
    <n v="9"/>
    <n v="18.399999999999999"/>
    <n v="165.6"/>
    <s v="VE003"/>
    <s v="Elena Rojas"/>
    <s v="Z003"/>
  </r>
  <r>
    <s v="Fact0482"/>
    <d v="2014-04-27T00:00:00"/>
    <n v="1302"/>
    <x v="4"/>
    <n v="3"/>
    <s v="Sirope de regaliz"/>
    <n v="5"/>
    <n v="10"/>
    <n v="50"/>
    <s v="VE005"/>
    <s v="Maritza Sanoja"/>
    <s v="Z005"/>
  </r>
  <r>
    <s v="Fact0483"/>
    <d v="2014-04-28T00:00:00"/>
    <n v="1041"/>
    <x v="42"/>
    <n v="74"/>
    <s v="Queso de soja Longlife"/>
    <n v="11"/>
    <n v="10"/>
    <n v="110"/>
    <s v="VE005"/>
    <s v="Maritza Sanoja"/>
    <s v="Z005"/>
  </r>
  <r>
    <s v="Fact0484"/>
    <d v="2014-04-29T00:00:00"/>
    <n v="1329"/>
    <x v="47"/>
    <n v="66"/>
    <s v="Especias picantes de Luisiana"/>
    <n v="26"/>
    <n v="17"/>
    <n v="442"/>
    <s v="VE005"/>
    <s v="Maritza Sanoja"/>
    <s v="Z005"/>
  </r>
  <r>
    <s v="Fact0485"/>
    <d v="2014-04-30T00:00:00"/>
    <n v="1949"/>
    <x v="69"/>
    <n v="32"/>
    <s v="Queso Mascarpone Fabioli"/>
    <n v="26"/>
    <n v="32"/>
    <n v="832"/>
    <s v="VE002"/>
    <s v="Hector Rico"/>
    <s v="Z002"/>
  </r>
  <r>
    <s v="Fact0486"/>
    <d v="2014-05-01T00:00:00"/>
    <n v="1054"/>
    <x v="16"/>
    <n v="32"/>
    <s v="Queso Mascarpone Fabioli"/>
    <n v="7"/>
    <n v="32"/>
    <n v="224"/>
    <s v="VE001"/>
    <s v="Luis Jimenez"/>
    <s v="Z001"/>
  </r>
  <r>
    <s v="Fact0487"/>
    <d v="2014-05-02T00:00:00"/>
    <n v="1292"/>
    <x v="67"/>
    <n v="42"/>
    <s v="Tallarines de Singapur"/>
    <n v="6"/>
    <n v="14"/>
    <n v="84"/>
    <s v="VE006"/>
    <s v="Elvia Perez"/>
    <s v="Z006"/>
  </r>
  <r>
    <s v="Fact0488"/>
    <d v="2014-05-03T00:00:00"/>
    <n v="1908"/>
    <x v="95"/>
    <n v="69"/>
    <s v="Queso Gudbrandsdals"/>
    <n v="8"/>
    <n v="36"/>
    <n v="288"/>
    <s v="VE007"/>
    <s v="Jose Alvares"/>
    <s v="Z007"/>
  </r>
  <r>
    <s v="Fact0489"/>
    <d v="2014-05-04T00:00:00"/>
    <n v="1933"/>
    <x v="81"/>
    <n v="43"/>
    <s v="Café de Malasia"/>
    <n v="14"/>
    <n v="46"/>
    <n v="644"/>
    <s v="VE003"/>
    <s v="Elena Rojas"/>
    <s v="Z003"/>
  </r>
  <r>
    <s v="Fact0490"/>
    <d v="2014-05-05T00:00:00"/>
    <n v="1154"/>
    <x v="30"/>
    <n v="55"/>
    <s v="Paté chino"/>
    <n v="34"/>
    <n v="24"/>
    <n v="816"/>
    <s v="VE003"/>
    <s v="Elena Rojas"/>
    <s v="Z003"/>
  </r>
  <r>
    <s v="Fact0491"/>
    <d v="2014-05-06T00:00:00"/>
    <n v="1510"/>
    <x v="17"/>
    <n v="20"/>
    <s v="Mermelada de Sir Rodney's"/>
    <n v="11"/>
    <n v="81"/>
    <n v="891"/>
    <s v="VE002"/>
    <s v="Hector Rico"/>
    <s v="Z002"/>
  </r>
  <r>
    <s v="Fact0492"/>
    <d v="2014-05-07T00:00:00"/>
    <n v="1068"/>
    <x v="102"/>
    <n v="47"/>
    <s v="Galletas Zaanse"/>
    <n v="12"/>
    <n v="9.5"/>
    <n v="114"/>
    <s v="VE005"/>
    <s v="Maritza Sanoja"/>
    <s v="Z005"/>
  </r>
  <r>
    <s v="Fact0493"/>
    <d v="2014-05-07T00:00:00"/>
    <n v="1725"/>
    <x v="34"/>
    <n v="21"/>
    <s v="Bollos de Sir Rodney's"/>
    <n v="4"/>
    <n v="10"/>
    <n v="40"/>
    <s v="VE007"/>
    <s v="Jose Alvares"/>
    <s v="Z007"/>
  </r>
  <r>
    <s v="Fact0494"/>
    <d v="2014-05-07T00:00:00"/>
    <n v="1352"/>
    <x v="1"/>
    <n v="8"/>
    <s v="Salsa de arándanos Northwoods"/>
    <n v="21"/>
    <n v="40"/>
    <n v="840"/>
    <s v="VE002"/>
    <s v="Hector Rico"/>
    <s v="Z002"/>
  </r>
  <r>
    <s v="Fact0495"/>
    <d v="2014-05-07T00:00:00"/>
    <n v="1012"/>
    <x v="3"/>
    <n v="32"/>
    <s v="Queso Mascarpone Fabioli"/>
    <n v="25"/>
    <n v="32"/>
    <n v="800"/>
    <s v="VE006"/>
    <s v="Elvia Perez"/>
    <s v="Z006"/>
  </r>
  <r>
    <s v="Fact0496"/>
    <d v="2014-05-07T00:00:00"/>
    <n v="1426"/>
    <x v="58"/>
    <n v="76"/>
    <s v="Licor Cloudberry"/>
    <n v="33"/>
    <n v="18"/>
    <n v="594"/>
    <s v="VE005"/>
    <s v="Maritza Sanoja"/>
    <s v="Z005"/>
  </r>
  <r>
    <s v="Fact0497"/>
    <d v="2014-05-07T00:00:00"/>
    <n v="1975"/>
    <x v="56"/>
    <n v="64"/>
    <s v="Bollos de pan de Wimmer"/>
    <n v="5"/>
    <n v="33.25"/>
    <n v="166.25"/>
    <s v="VE001"/>
    <s v="Luis Jimenez"/>
    <s v="Z001"/>
  </r>
  <r>
    <s v="Fact0498"/>
    <d v="2014-05-13T00:00:00"/>
    <n v="1359"/>
    <x v="91"/>
    <n v="65"/>
    <s v="Salsa de pimiento picante de Luisiana"/>
    <n v="30"/>
    <n v="21.05"/>
    <n v="631.5"/>
    <s v="VE006"/>
    <s v="Elvia Perez"/>
    <s v="Z006"/>
  </r>
  <r>
    <s v="Fact0499"/>
    <d v="2014-05-14T00:00:00"/>
    <n v="1967"/>
    <x v="39"/>
    <n v="22"/>
    <s v="Pan de centeno crujiente estilo Gustaf's"/>
    <n v="6"/>
    <n v="21"/>
    <n v="126"/>
    <s v="VE003"/>
    <s v="Elena Rojas"/>
    <s v="Z003"/>
  </r>
  <r>
    <s v="Fact0500"/>
    <d v="2014-05-15T00:00:00"/>
    <n v="1967"/>
    <x v="39"/>
    <n v="41"/>
    <s v="Crema de almejas estilo Nueva Inglaterra"/>
    <n v="32"/>
    <n v="9.65"/>
    <n v="308.8"/>
    <s v="VE004"/>
    <s v="Carlos Romero"/>
    <s v="Z004"/>
  </r>
  <r>
    <s v="Fact0501"/>
    <d v="2014-05-16T00:00:00"/>
    <n v="1331"/>
    <x v="53"/>
    <n v="8"/>
    <s v="Salsa de arándanos Northwoods"/>
    <n v="28"/>
    <n v="40"/>
    <n v="1120"/>
    <s v="VE002"/>
    <s v="Hector Rico"/>
    <s v="Z002"/>
  </r>
  <r>
    <s v="Fact0502"/>
    <d v="2014-05-17T00:00:00"/>
    <n v="1361"/>
    <x v="96"/>
    <n v="5"/>
    <s v="Mezcla Gumbo del chef Anton"/>
    <n v="19"/>
    <n v="21.35"/>
    <n v="405.65000000000003"/>
    <s v="VE006"/>
    <s v="Elvia Perez"/>
    <s v="Z006"/>
  </r>
  <r>
    <s v="Fact0503"/>
    <d v="2014-05-18T00:00:00"/>
    <n v="1977"/>
    <x v="15"/>
    <n v="20"/>
    <s v="Mermelada de Sir Rodney's"/>
    <n v="1"/>
    <n v="81"/>
    <n v="81"/>
    <s v="VE005"/>
    <s v="Maritza Sanoja"/>
    <s v="Z005"/>
  </r>
  <r>
    <s v="Fact0504"/>
    <d v="2014-05-19T00:00:00"/>
    <n v="1968"/>
    <x v="40"/>
    <n v="56"/>
    <s v="Gnocchi de la abuela Alicia"/>
    <n v="26"/>
    <n v="38"/>
    <n v="988"/>
    <s v="VE004"/>
    <s v="Carlos Romero"/>
    <s v="Z004"/>
  </r>
  <r>
    <s v="Fact0505"/>
    <d v="2014-05-20T00:00:00"/>
    <n v="1334"/>
    <x v="76"/>
    <n v="33"/>
    <s v="Queso de cabra"/>
    <n v="8"/>
    <n v="2.5"/>
    <n v="20"/>
    <s v="VE005"/>
    <s v="Maritza Sanoja"/>
    <s v="Z005"/>
  </r>
  <r>
    <s v="Fact0506"/>
    <d v="2014-05-21T00:00:00"/>
    <n v="1359"/>
    <x v="91"/>
    <n v="12"/>
    <s v="Queso Manchego La Pastora"/>
    <n v="17"/>
    <n v="38"/>
    <n v="646"/>
    <s v="VE002"/>
    <s v="Hector Rico"/>
    <s v="Z002"/>
  </r>
  <r>
    <s v="Fact0507"/>
    <d v="2014-05-21T00:00:00"/>
    <n v="1530"/>
    <x v="6"/>
    <n v="28"/>
    <s v="Col fermentada Rössle"/>
    <n v="4"/>
    <n v="45.6"/>
    <n v="182.4"/>
    <s v="VE005"/>
    <s v="Maritza Sanoja"/>
    <s v="Z005"/>
  </r>
  <r>
    <s v="Fact0508"/>
    <d v="2014-05-21T00:00:00"/>
    <n v="1427"/>
    <x v="32"/>
    <n v="74"/>
    <s v="Queso de soja Longlife"/>
    <n v="28"/>
    <n v="10"/>
    <n v="280"/>
    <s v="VE002"/>
    <s v="Hector Rico"/>
    <s v="Z002"/>
  </r>
  <r>
    <s v="Fact0509"/>
    <d v="2014-05-21T00:00:00"/>
    <n v="1794"/>
    <x v="90"/>
    <n v="7"/>
    <s v="Peras secas orgánicas del tío Bob"/>
    <n v="7"/>
    <n v="30"/>
    <n v="210"/>
    <s v="VE003"/>
    <s v="Elena Rojas"/>
    <s v="Z003"/>
  </r>
  <r>
    <s v="Fact0510"/>
    <d v="2014-05-21T00:00:00"/>
    <n v="1152"/>
    <x v="9"/>
    <n v="55"/>
    <s v="Paté chino"/>
    <n v="25"/>
    <n v="24"/>
    <n v="600"/>
    <s v="VE005"/>
    <s v="Maritza Sanoja"/>
    <s v="Z005"/>
  </r>
  <r>
    <s v="Fact0511"/>
    <d v="2014-05-26T00:00:00"/>
    <n v="1303"/>
    <x v="10"/>
    <n v="24"/>
    <s v="Refresco Guaraná Fantástica"/>
    <n v="25"/>
    <n v="4.5"/>
    <n v="112.5"/>
    <s v="VE006"/>
    <s v="Elvia Perez"/>
    <s v="Z006"/>
  </r>
  <r>
    <s v="Fact0512"/>
    <d v="2014-05-27T00:00:00"/>
    <n v="1333"/>
    <x v="7"/>
    <n v="57"/>
    <s v="Raviolis Angelo"/>
    <n v="18"/>
    <n v="19.5"/>
    <n v="351"/>
    <s v="VE003"/>
    <s v="Elena Rojas"/>
    <s v="Z003"/>
  </r>
  <r>
    <s v="Fact0513"/>
    <d v="2014-05-28T00:00:00"/>
    <n v="1510"/>
    <x v="17"/>
    <n v="10"/>
    <s v="Pez espada"/>
    <n v="24"/>
    <n v="31"/>
    <n v="744"/>
    <s v="VE002"/>
    <s v="Hector Rico"/>
    <s v="Z002"/>
  </r>
  <r>
    <s v="Fact0514"/>
    <d v="2014-05-29T00:00:00"/>
    <n v="1368"/>
    <x v="98"/>
    <n v="53"/>
    <s v="Empanada de carne"/>
    <n v="18"/>
    <n v="32.799999999999997"/>
    <n v="590.4"/>
    <s v="VE005"/>
    <s v="Maritza Sanoja"/>
    <s v="Z005"/>
  </r>
  <r>
    <s v="Fact0515"/>
    <d v="2014-05-30T00:00:00"/>
    <n v="1967"/>
    <x v="39"/>
    <n v="40"/>
    <s v="Carne de cangrejo de Boston"/>
    <n v="20"/>
    <n v="18.399999999999999"/>
    <n v="368"/>
    <s v="VE001"/>
    <s v="Luis Jimenez"/>
    <s v="Z001"/>
  </r>
  <r>
    <s v="Fact0516"/>
    <d v="2014-05-31T00:00:00"/>
    <n v="1310"/>
    <x v="23"/>
    <n v="54"/>
    <s v="Empanada de cerdo"/>
    <n v="20"/>
    <n v="7.45"/>
    <n v="149"/>
    <s v="VE004"/>
    <s v="Carlos Romero"/>
    <s v="Z004"/>
  </r>
  <r>
    <s v="Fact0517"/>
    <d v="2014-06-01T00:00:00"/>
    <n v="1658"/>
    <x v="85"/>
    <n v="57"/>
    <s v="Raviolis Angelo"/>
    <n v="2"/>
    <n v="19.5"/>
    <n v="39"/>
    <s v="VE005"/>
    <s v="Maritza Sanoja"/>
    <s v="Z005"/>
  </r>
  <r>
    <s v="Fact0518"/>
    <d v="2014-06-02T00:00:00"/>
    <n v="1427"/>
    <x v="32"/>
    <n v="77"/>
    <s v="Salsa verde original Frankfurter"/>
    <n v="11"/>
    <n v="13"/>
    <n v="143"/>
    <s v="VE007"/>
    <s v="Jose Alvares"/>
    <s v="Z007"/>
  </r>
  <r>
    <s v="Fact0519"/>
    <d v="2014-06-03T00:00:00"/>
    <n v="1977"/>
    <x v="15"/>
    <n v="66"/>
    <s v="Especias picantes de Luisiana"/>
    <n v="25"/>
    <n v="17"/>
    <n v="425"/>
    <s v="VE004"/>
    <s v="Carlos Romero"/>
    <s v="Z004"/>
  </r>
  <r>
    <s v="Fact0520"/>
    <d v="2014-06-04T00:00:00"/>
    <n v="1758"/>
    <x v="12"/>
    <n v="59"/>
    <s v="Raclet de queso Courdavault"/>
    <n v="15"/>
    <n v="55"/>
    <n v="825"/>
    <s v="VE001"/>
    <s v="Luis Jimenez"/>
    <s v="Z001"/>
  </r>
  <r>
    <s v="Fact0521"/>
    <d v="2014-06-05T00:00:00"/>
    <n v="1967"/>
    <x v="39"/>
    <n v="5"/>
    <s v="Mezcla Gumbo del chef Anton"/>
    <n v="25"/>
    <n v="21.35"/>
    <n v="533.75"/>
    <s v="VE003"/>
    <s v="Elena Rojas"/>
    <s v="Z003"/>
  </r>
  <r>
    <s v="Fact0522"/>
    <d v="2014-06-06T00:00:00"/>
    <n v="1509"/>
    <x v="45"/>
    <n v="65"/>
    <s v="Salsa de pimiento picante de Luisiana"/>
    <n v="35"/>
    <n v="21.05"/>
    <n v="736.75"/>
    <s v="VE007"/>
    <s v="Jose Alvares"/>
    <s v="Z007"/>
  </r>
  <r>
    <s v="Fact0523"/>
    <d v="2014-06-07T00:00:00"/>
    <n v="1723"/>
    <x v="84"/>
    <n v="60"/>
    <s v="Camembert Pierrot"/>
    <n v="9"/>
    <n v="34"/>
    <n v="306"/>
    <s v="VE001"/>
    <s v="Luis Jimenez"/>
    <s v="Z001"/>
  </r>
  <r>
    <s v="Fact0524"/>
    <d v="2014-06-08T00:00:00"/>
    <n v="1969"/>
    <x v="37"/>
    <n v="66"/>
    <s v="Especias picantes de Luisiana"/>
    <n v="9"/>
    <n v="17"/>
    <n v="153"/>
    <s v="VE001"/>
    <s v="Luis Jimenez"/>
    <s v="Z001"/>
  </r>
  <r>
    <s v="Fact0525"/>
    <d v="2014-06-09T00:00:00"/>
    <n v="1075"/>
    <x v="71"/>
    <n v="50"/>
    <s v="Chocolate blanco"/>
    <n v="27"/>
    <n v="16.25"/>
    <n v="438.75"/>
    <s v="VE006"/>
    <s v="Elvia Perez"/>
    <s v="Z006"/>
  </r>
  <r>
    <s v="Fact0526"/>
    <d v="2014-06-10T00:00:00"/>
    <n v="1168"/>
    <x v="86"/>
    <n v="24"/>
    <s v="Refresco Guaraná Fantástica"/>
    <n v="14"/>
    <n v="4.5"/>
    <n v="63"/>
    <s v="VE003"/>
    <s v="Elena Rojas"/>
    <s v="Z003"/>
  </r>
  <r>
    <s v="Fact0527"/>
    <d v="2014-06-11T00:00:00"/>
    <n v="1291"/>
    <x v="19"/>
    <n v="70"/>
    <s v="Cerveza Outback"/>
    <n v="18"/>
    <n v="15"/>
    <n v="270"/>
    <s v="VE005"/>
    <s v="Maritza Sanoja"/>
    <s v="Z005"/>
  </r>
  <r>
    <s v="Fact0528"/>
    <d v="2014-06-12T00:00:00"/>
    <n v="1079"/>
    <x v="8"/>
    <n v="74"/>
    <s v="Queso de soja Longlife"/>
    <n v="3"/>
    <n v="10"/>
    <n v="30"/>
    <s v="VE007"/>
    <s v="Jose Alvares"/>
    <s v="Z007"/>
  </r>
  <r>
    <s v="Fact0529"/>
    <d v="2014-06-13T00:00:00"/>
    <n v="1968"/>
    <x v="40"/>
    <n v="25"/>
    <s v="Crema de chocolate y nueces NuNuCa"/>
    <n v="26"/>
    <n v="14"/>
    <n v="364"/>
    <s v="VE002"/>
    <s v="Hector Rico"/>
    <s v="Z002"/>
  </r>
  <r>
    <s v="Fact0530"/>
    <d v="2014-06-14T00:00:00"/>
    <n v="1961"/>
    <x v="28"/>
    <n v="63"/>
    <s v="Sandwich de vegetales"/>
    <n v="25"/>
    <n v="43.9"/>
    <n v="1097.5"/>
    <s v="VE007"/>
    <s v="Jose Alvares"/>
    <s v="Z007"/>
  </r>
  <r>
    <s v="Fact0531"/>
    <d v="2014-06-15T00:00:00"/>
    <n v="1656"/>
    <x v="5"/>
    <n v="1"/>
    <s v="Té Dharamsala"/>
    <n v="11"/>
    <n v="18"/>
    <n v="198"/>
    <s v="VE001"/>
    <s v="Luis Jimenez"/>
    <s v="Z001"/>
  </r>
  <r>
    <s v="Fact0532"/>
    <d v="2014-06-16T00:00:00"/>
    <n v="1674"/>
    <x v="14"/>
    <n v="25"/>
    <s v="Crema de chocolate y nueces NuNuCa"/>
    <n v="16"/>
    <n v="14"/>
    <n v="224"/>
    <s v="VE005"/>
    <s v="Maritza Sanoja"/>
    <s v="Z005"/>
  </r>
  <r>
    <s v="Fact0533"/>
    <d v="2014-06-17T00:00:00"/>
    <n v="1153"/>
    <x v="104"/>
    <n v="14"/>
    <s v="Cuajada de judías"/>
    <n v="8"/>
    <n v="23.25"/>
    <n v="186"/>
    <s v="VE001"/>
    <s v="Luis Jimenez"/>
    <s v="Z001"/>
  </r>
  <r>
    <s v="Fact0534"/>
    <d v="2014-06-18T00:00:00"/>
    <n v="1167"/>
    <x v="50"/>
    <n v="30"/>
    <s v="Arenque blanco del noroeste"/>
    <n v="32"/>
    <n v="25.89"/>
    <n v="828.48"/>
    <s v="VE007"/>
    <s v="Jose Alvares"/>
    <s v="Z007"/>
  </r>
  <r>
    <s v="Fact0535"/>
    <d v="2014-06-19T00:00:00"/>
    <n v="1907"/>
    <x v="27"/>
    <n v="41"/>
    <s v="Crema de almejas estilo Nueva Inglaterra"/>
    <n v="33"/>
    <n v="9.65"/>
    <n v="318.45"/>
    <s v="VE003"/>
    <s v="Elena Rojas"/>
    <s v="Z003"/>
  </r>
  <r>
    <s v="Fact0536"/>
    <d v="2014-06-20T00:00:00"/>
    <n v="1675"/>
    <x v="64"/>
    <n v="4"/>
    <s v="Especias Cajun del chef Anton"/>
    <n v="5"/>
    <n v="22"/>
    <n v="110"/>
    <s v="VE005"/>
    <s v="Maritza Sanoja"/>
    <s v="Z005"/>
  </r>
  <r>
    <s v="Fact0537"/>
    <d v="2014-06-21T00:00:00"/>
    <n v="1368"/>
    <x v="98"/>
    <n v="27"/>
    <s v="Chocolate Schoggi"/>
    <n v="23"/>
    <n v="43.9"/>
    <n v="1009.6999999999999"/>
    <s v="VE005"/>
    <s v="Maritza Sanoja"/>
    <s v="Z005"/>
  </r>
  <r>
    <s v="Fact0538"/>
    <d v="2014-06-22T00:00:00"/>
    <n v="1977"/>
    <x v="15"/>
    <n v="35"/>
    <s v="Cerveza negra Steeleye"/>
    <n v="9"/>
    <n v="18"/>
    <n v="162"/>
    <s v="VE005"/>
    <s v="Maritza Sanoja"/>
    <s v="Z005"/>
  </r>
  <r>
    <s v="Fact0539"/>
    <d v="2014-06-23T00:00:00"/>
    <n v="1966"/>
    <x v="48"/>
    <n v="39"/>
    <s v="Licor verde Chartreuse"/>
    <n v="6"/>
    <n v="18"/>
    <n v="108"/>
    <s v="VE002"/>
    <s v="Hector Rico"/>
    <s v="Z002"/>
  </r>
  <r>
    <s v="Fact0540"/>
    <d v="2014-06-24T00:00:00"/>
    <n v="1012"/>
    <x v="3"/>
    <n v="15"/>
    <s v="Salsa de soja baja en sodio"/>
    <n v="16"/>
    <n v="15.5"/>
    <n v="248"/>
    <s v="VE006"/>
    <s v="Elvia Perez"/>
    <s v="Z006"/>
  </r>
  <r>
    <s v="Fact0541"/>
    <d v="2014-06-25T00:00:00"/>
    <n v="1152"/>
    <x v="9"/>
    <n v="69"/>
    <s v="Queso Gudbrandsdals"/>
    <n v="16"/>
    <n v="36"/>
    <n v="576"/>
    <s v="VE006"/>
    <s v="Elvia Perez"/>
    <s v="Z006"/>
  </r>
  <r>
    <s v="Fact0542"/>
    <d v="2014-06-26T00:00:00"/>
    <n v="1676"/>
    <x v="41"/>
    <n v="10"/>
    <s v="Pez espada"/>
    <n v="32"/>
    <n v="31"/>
    <n v="992"/>
    <s v="VE007"/>
    <s v="Jose Alvares"/>
    <s v="Z007"/>
  </r>
  <r>
    <s v="Fact0543"/>
    <d v="2014-06-27T00:00:00"/>
    <n v="1816"/>
    <x v="82"/>
    <n v="46"/>
    <s v="Arenque salado"/>
    <n v="20"/>
    <n v="12"/>
    <n v="240"/>
    <s v="VE003"/>
    <s v="Elena Rojas"/>
    <s v="Z003"/>
  </r>
  <r>
    <s v="Fact0544"/>
    <d v="2014-06-28T00:00:00"/>
    <n v="1055"/>
    <x v="35"/>
    <n v="54"/>
    <s v="Empanada de cerdo"/>
    <n v="8"/>
    <n v="7.45"/>
    <n v="59.6"/>
    <s v="VE005"/>
    <s v="Maritza Sanoja"/>
    <s v="Z005"/>
  </r>
  <r>
    <s v="Fact0545"/>
    <d v="2014-06-29T00:00:00"/>
    <n v="1725"/>
    <x v="34"/>
    <n v="2"/>
    <s v="Cerveza tibetana Barley"/>
    <n v="31"/>
    <n v="19"/>
    <n v="589"/>
    <s v="VE002"/>
    <s v="Hector Rico"/>
    <s v="Z002"/>
  </r>
  <r>
    <s v="Fact0546"/>
    <d v="2014-06-30T00:00:00"/>
    <n v="1518"/>
    <x v="72"/>
    <n v="61"/>
    <s v="Sirope de arce"/>
    <n v="22"/>
    <n v="28.5"/>
    <n v="627"/>
    <s v="VE006"/>
    <s v="Elvia Perez"/>
    <s v="Z006"/>
  </r>
  <r>
    <s v="Fact0547"/>
    <d v="2014-07-01T00:00:00"/>
    <n v="1658"/>
    <x v="85"/>
    <n v="28"/>
    <s v="Col fermentada Rössle"/>
    <n v="34"/>
    <n v="45.6"/>
    <n v="1550.4"/>
    <s v="VE005"/>
    <s v="Maritza Sanoja"/>
    <s v="Z005"/>
  </r>
  <r>
    <s v="Fact0548"/>
    <d v="2014-07-02T00:00:00"/>
    <n v="1153"/>
    <x v="104"/>
    <n v="32"/>
    <s v="Queso Mascarpone Fabioli"/>
    <n v="22"/>
    <n v="32"/>
    <n v="704"/>
    <s v="VE002"/>
    <s v="Hector Rico"/>
    <s v="Z002"/>
  </r>
  <r>
    <s v="Fact0549"/>
    <d v="2014-07-03T00:00:00"/>
    <n v="1153"/>
    <x v="104"/>
    <n v="41"/>
    <s v="Crema de almejas estilo Nueva Inglaterra"/>
    <n v="1"/>
    <n v="9.65"/>
    <n v="9.65"/>
    <s v="VE005"/>
    <s v="Maritza Sanoja"/>
    <s v="Z005"/>
  </r>
  <r>
    <s v="Fact0550"/>
    <d v="2014-07-04T00:00:00"/>
    <n v="1518"/>
    <x v="72"/>
    <n v="33"/>
    <s v="Queso de cabra"/>
    <n v="23"/>
    <n v="2.5"/>
    <n v="57.5"/>
    <s v="VE002"/>
    <s v="Hector Rico"/>
    <s v="Z002"/>
  </r>
  <r>
    <s v="Fact0551"/>
    <d v="2014-07-05T00:00:00"/>
    <n v="1675"/>
    <x v="64"/>
    <n v="50"/>
    <s v="Chocolate blanco"/>
    <n v="10"/>
    <n v="16.25"/>
    <n v="162.5"/>
    <s v="VE005"/>
    <s v="Maritza Sanoja"/>
    <s v="Z005"/>
  </r>
  <r>
    <s v="Fact0552"/>
    <d v="2014-07-06T00:00:00"/>
    <n v="1516"/>
    <x v="49"/>
    <n v="51"/>
    <s v="Manzanas secas Manjimup"/>
    <n v="28"/>
    <n v="53"/>
    <n v="1484"/>
    <s v="VE007"/>
    <s v="Jose Alvares"/>
    <s v="Z007"/>
  </r>
  <r>
    <s v="Fact0553"/>
    <d v="2014-07-07T00:00:00"/>
    <n v="1153"/>
    <x v="104"/>
    <n v="29"/>
    <s v="Salchicha Thüringer"/>
    <n v="34"/>
    <n v="123.79"/>
    <n v="4208.8600000000006"/>
    <s v="VE003"/>
    <s v="Elena Rojas"/>
    <s v="Z003"/>
  </r>
  <r>
    <s v="Fact0554"/>
    <d v="2014-07-08T00:00:00"/>
    <n v="1333"/>
    <x v="7"/>
    <n v="14"/>
    <s v="Cuajada de judías"/>
    <n v="24"/>
    <n v="23.25"/>
    <n v="558"/>
    <s v="VE006"/>
    <s v="Elvia Perez"/>
    <s v="Z006"/>
  </r>
  <r>
    <s v="Fact0555"/>
    <d v="2014-07-09T00:00:00"/>
    <n v="1573"/>
    <x v="22"/>
    <n v="52"/>
    <s v="Cereales para Filo"/>
    <n v="10"/>
    <n v="7"/>
    <n v="70"/>
    <s v="VE007"/>
    <s v="Jose Alvares"/>
    <s v="Z007"/>
  </r>
  <r>
    <s v="Fact0556"/>
    <d v="2014-07-10T00:00:00"/>
    <n v="1677"/>
    <x v="44"/>
    <n v="8"/>
    <s v="Salsa de arándanos Northwoods"/>
    <n v="27"/>
    <n v="40"/>
    <n v="1080"/>
    <s v="VE007"/>
    <s v="Jose Alvares"/>
    <s v="Z007"/>
  </r>
  <r>
    <s v="Fact0557"/>
    <d v="2014-07-11T00:00:00"/>
    <n v="1675"/>
    <x v="64"/>
    <n v="42"/>
    <s v="Tallarines de Singapur"/>
    <n v="12"/>
    <n v="14"/>
    <n v="168"/>
    <s v="VE002"/>
    <s v="Hector Rico"/>
    <s v="Z002"/>
  </r>
  <r>
    <s v="Fact0558"/>
    <d v="2014-07-12T00:00:00"/>
    <n v="1530"/>
    <x v="6"/>
    <n v="21"/>
    <s v="Bollos de Sir Rodney's"/>
    <n v="26"/>
    <n v="10"/>
    <n v="260"/>
    <s v="VE003"/>
    <s v="Elena Rojas"/>
    <s v="Z003"/>
  </r>
  <r>
    <s v="Fact0559"/>
    <d v="2014-07-13T00:00:00"/>
    <n v="1354"/>
    <x v="92"/>
    <n v="46"/>
    <s v="Arenque salado"/>
    <n v="18"/>
    <n v="12"/>
    <n v="216"/>
    <s v="VE006"/>
    <s v="Elvia Perez"/>
    <s v="Z006"/>
  </r>
  <r>
    <s v="Fact0560"/>
    <d v="2014-07-14T00:00:00"/>
    <n v="1724"/>
    <x v="18"/>
    <n v="76"/>
    <s v="Licor Cloudberry"/>
    <n v="26"/>
    <n v="18"/>
    <n v="468"/>
    <s v="VE006"/>
    <s v="Elvia Perez"/>
    <s v="Z006"/>
  </r>
  <r>
    <s v="Fact0561"/>
    <d v="2014-07-15T00:00:00"/>
    <n v="1152"/>
    <x v="9"/>
    <n v="72"/>
    <s v="Queso Mozzarella Giovanni"/>
    <n v="27"/>
    <n v="34.799999999999997"/>
    <n v="939.59999999999991"/>
    <s v="VE003"/>
    <s v="Elena Rojas"/>
    <s v="Z003"/>
  </r>
  <r>
    <s v="Fact0562"/>
    <d v="2014-07-16T00:00:00"/>
    <n v="1557"/>
    <x v="101"/>
    <n v="60"/>
    <s v="Camembert Pierrot"/>
    <n v="12"/>
    <n v="34"/>
    <n v="408"/>
    <s v="VE005"/>
    <s v="Maritza Sanoja"/>
    <s v="Z005"/>
  </r>
  <r>
    <s v="Fact0563"/>
    <d v="2014-07-17T00:00:00"/>
    <n v="1510"/>
    <x v="17"/>
    <n v="22"/>
    <s v="Pan de centeno crujiente estilo Gustaf's"/>
    <n v="27"/>
    <n v="21"/>
    <n v="567"/>
    <s v="VE006"/>
    <s v="Elvia Perez"/>
    <s v="Z006"/>
  </r>
  <r>
    <s v="Fact0564"/>
    <d v="2014-07-18T00:00:00"/>
    <n v="1815"/>
    <x v="43"/>
    <n v="7"/>
    <s v="Peras secas orgánicas del tío Bob"/>
    <n v="14"/>
    <n v="30"/>
    <n v="420"/>
    <s v="VE007"/>
    <s v="Jose Alvares"/>
    <s v="Z007"/>
  </r>
  <r>
    <s v="Fact0565"/>
    <d v="2014-07-19T00:00:00"/>
    <n v="1674"/>
    <x v="14"/>
    <n v="62"/>
    <s v="Tarta de azúcar"/>
    <n v="32"/>
    <n v="49.3"/>
    <n v="1577.6"/>
    <s v="VE007"/>
    <s v="Jose Alvares"/>
    <s v="Z007"/>
  </r>
  <r>
    <s v="Fact0566"/>
    <d v="2014-07-20T00:00:00"/>
    <n v="1923"/>
    <x v="77"/>
    <n v="48"/>
    <s v="Chocolate holandés"/>
    <n v="17"/>
    <n v="12.75"/>
    <n v="216.75"/>
    <s v="VE004"/>
    <s v="Carlos Romero"/>
    <s v="Z004"/>
  </r>
  <r>
    <s v="Fact0567"/>
    <d v="2014-07-21T00:00:00"/>
    <n v="1153"/>
    <x v="104"/>
    <n v="66"/>
    <s v="Especias picantes de Luisiana"/>
    <n v="26"/>
    <n v="17"/>
    <n v="442"/>
    <s v="VE006"/>
    <s v="Elvia Perez"/>
    <s v="Z006"/>
  </r>
  <r>
    <s v="Fact0568"/>
    <d v="2014-07-22T00:00:00"/>
    <n v="1962"/>
    <x v="63"/>
    <n v="4"/>
    <s v="Especias Cajun del chef Anton"/>
    <n v="4"/>
    <n v="22"/>
    <n v="88"/>
    <s v="VE007"/>
    <s v="Jose Alvares"/>
    <s v="Z007"/>
  </r>
  <r>
    <s v="Fact0569"/>
    <d v="2014-07-23T00:00:00"/>
    <n v="1923"/>
    <x v="77"/>
    <n v="6"/>
    <s v="Mermelada de grosellas de la abuela"/>
    <n v="7"/>
    <n v="25"/>
    <n v="175"/>
    <s v="VE007"/>
    <s v="Jose Alvares"/>
    <s v="Z007"/>
  </r>
  <r>
    <s v="Fact0570"/>
    <d v="2014-07-24T00:00:00"/>
    <n v="1969"/>
    <x v="37"/>
    <n v="12"/>
    <s v="Queso Manchego La Pastora"/>
    <n v="15"/>
    <n v="38"/>
    <n v="570"/>
    <s v="VE005"/>
    <s v="Maritza Sanoja"/>
    <s v="Z005"/>
  </r>
  <r>
    <s v="Fact0571"/>
    <d v="2014-07-25T00:00:00"/>
    <n v="1530"/>
    <x v="6"/>
    <n v="67"/>
    <s v="Cerveza Laughing Lumberjack"/>
    <n v="8"/>
    <n v="14"/>
    <n v="112"/>
    <s v="VE001"/>
    <s v="Luis Jimenez"/>
    <s v="Z001"/>
  </r>
  <r>
    <s v="Fact0572"/>
    <d v="2014-07-26T00:00:00"/>
    <n v="1294"/>
    <x v="46"/>
    <n v="55"/>
    <s v="Paté chino"/>
    <n v="6"/>
    <n v="24"/>
    <n v="144"/>
    <s v="VE004"/>
    <s v="Carlos Romero"/>
    <s v="Z004"/>
  </r>
  <r>
    <s v="Fact0573"/>
    <d v="2014-07-27T00:00:00"/>
    <n v="1725"/>
    <x v="34"/>
    <n v="46"/>
    <s v="Arenque salado"/>
    <n v="27"/>
    <n v="12"/>
    <n v="324"/>
    <s v="VE003"/>
    <s v="Elena Rojas"/>
    <s v="Z003"/>
  </r>
  <r>
    <s v="Fact0574"/>
    <d v="2014-07-28T00:00:00"/>
    <n v="1556"/>
    <x v="26"/>
    <n v="11"/>
    <s v="Queso Cabrales"/>
    <n v="23"/>
    <n v="21"/>
    <n v="483"/>
    <s v="VE005"/>
    <s v="Maritza Sanoja"/>
    <s v="Z005"/>
  </r>
  <r>
    <s v="Fact0575"/>
    <d v="2014-07-29T00:00:00"/>
    <n v="1968"/>
    <x v="40"/>
    <n v="38"/>
    <s v="Vino Côte de Blaye"/>
    <n v="26"/>
    <n v="263.5"/>
    <n v="6851"/>
    <s v="VE005"/>
    <s v="Maritza Sanoja"/>
    <s v="Z005"/>
  </r>
  <r>
    <s v="Fact0576"/>
    <d v="2014-07-30T00:00:00"/>
    <n v="1814"/>
    <x v="83"/>
    <n v="69"/>
    <s v="Queso Gudbrandsdals"/>
    <n v="24"/>
    <n v="36"/>
    <n v="864"/>
    <s v="VE006"/>
    <s v="Elvia Perez"/>
    <s v="Z006"/>
  </r>
  <r>
    <s v="Fact0577"/>
    <d v="2014-07-31T00:00:00"/>
    <n v="1370"/>
    <x v="0"/>
    <n v="42"/>
    <s v="Tallarines de Singapur"/>
    <n v="32"/>
    <n v="14"/>
    <n v="448"/>
    <s v="VE007"/>
    <s v="Jose Alvares"/>
    <s v="Z007"/>
  </r>
  <r>
    <s v="Fact0578"/>
    <d v="2014-08-01T00:00:00"/>
    <n v="1310"/>
    <x v="23"/>
    <n v="3"/>
    <s v="Sirope de regaliz"/>
    <n v="13"/>
    <n v="10"/>
    <n v="130"/>
    <s v="VE001"/>
    <s v="Luis Jimenez"/>
    <s v="Z001"/>
  </r>
  <r>
    <s v="Fact0579"/>
    <d v="2014-08-01T00:00:00"/>
    <n v="1354"/>
    <x v="92"/>
    <n v="14"/>
    <s v="Cuajada de judías"/>
    <n v="28"/>
    <n v="23.25"/>
    <n v="651"/>
    <s v="VE005"/>
    <s v="Maritza Sanoja"/>
    <s v="Z005"/>
  </r>
  <r>
    <s v="Fact0580"/>
    <d v="2014-08-01T00:00:00"/>
    <n v="1815"/>
    <x v="43"/>
    <n v="9"/>
    <s v="Buey Mishi Kobe"/>
    <n v="20"/>
    <n v="97"/>
    <n v="1940"/>
    <s v="VE006"/>
    <s v="Elvia Perez"/>
    <s v="Z006"/>
  </r>
  <r>
    <s v="Fact0581"/>
    <d v="2014-08-01T00:00:00"/>
    <n v="1922"/>
    <x v="60"/>
    <n v="26"/>
    <s v="Ositos de goma Gumbär"/>
    <n v="35"/>
    <n v="31.23"/>
    <n v="1093.05"/>
    <s v="VE001"/>
    <s v="Luis Jimenez"/>
    <s v="Z001"/>
  </r>
  <r>
    <s v="Fact0582"/>
    <d v="2014-08-01T00:00:00"/>
    <n v="1908"/>
    <x v="95"/>
    <n v="59"/>
    <s v="Raclet de queso Courdavault"/>
    <n v="12"/>
    <n v="55"/>
    <n v="660"/>
    <s v="VE002"/>
    <s v="Hector Rico"/>
    <s v="Z002"/>
  </r>
  <r>
    <s v="Fact0583"/>
    <d v="2014-08-01T00:00:00"/>
    <n v="1968"/>
    <x v="40"/>
    <n v="56"/>
    <s v="Gnocchi de la abuela Alicia"/>
    <n v="24"/>
    <n v="38"/>
    <n v="912"/>
    <s v="VE001"/>
    <s v="Luis Jimenez"/>
    <s v="Z001"/>
  </r>
  <r>
    <s v="Fact0584"/>
    <d v="2014-08-01T00:00:00"/>
    <n v="1906"/>
    <x v="103"/>
    <n v="32"/>
    <s v="Queso Mascarpone Fabioli"/>
    <n v="13"/>
    <n v="32"/>
    <n v="416"/>
    <s v="VE007"/>
    <s v="Jose Alvares"/>
    <s v="Z007"/>
  </r>
  <r>
    <s v="Fact0585"/>
    <d v="2014-08-01T00:00:00"/>
    <n v="1152"/>
    <x v="9"/>
    <n v="60"/>
    <s v="Camembert Pierrot"/>
    <n v="33"/>
    <n v="34"/>
    <n v="1122"/>
    <s v="VE007"/>
    <s v="Jose Alvares"/>
    <s v="Z007"/>
  </r>
  <r>
    <s v="Fact0586"/>
    <d v="2014-08-09T00:00:00"/>
    <n v="1675"/>
    <x v="64"/>
    <n v="50"/>
    <s v="Chocolate blanco"/>
    <n v="22"/>
    <n v="16.25"/>
    <n v="357.5"/>
    <s v="VE007"/>
    <s v="Jose Alvares"/>
    <s v="Z007"/>
  </r>
  <r>
    <s v="Fact0587"/>
    <d v="2014-08-10T00:00:00"/>
    <n v="1794"/>
    <x v="90"/>
    <n v="22"/>
    <s v="Pan de centeno crujiente estilo Gustaf's"/>
    <n v="24"/>
    <n v="21"/>
    <n v="504"/>
    <s v="VE006"/>
    <s v="Elvia Perez"/>
    <s v="Z006"/>
  </r>
  <r>
    <s v="Fact0588"/>
    <d v="2014-08-11T00:00:00"/>
    <n v="1075"/>
    <x v="71"/>
    <n v="22"/>
    <s v="Pan de centeno crujiente estilo Gustaf's"/>
    <n v="11"/>
    <n v="21"/>
    <n v="231"/>
    <s v="VE005"/>
    <s v="Maritza Sanoja"/>
    <s v="Z005"/>
  </r>
  <r>
    <s v="Fact0589"/>
    <d v="2014-08-12T00:00:00"/>
    <n v="1556"/>
    <x v="26"/>
    <n v="34"/>
    <s v="Cerveza Sasquatch"/>
    <n v="11"/>
    <n v="14"/>
    <n v="154"/>
    <s v="VE006"/>
    <s v="Elvia Perez"/>
    <s v="Z006"/>
  </r>
  <r>
    <s v="Fact0590"/>
    <d v="2014-08-13T00:00:00"/>
    <n v="1291"/>
    <x v="19"/>
    <n v="43"/>
    <s v="Café de Malasia"/>
    <n v="4"/>
    <n v="46"/>
    <n v="184"/>
    <s v="VE003"/>
    <s v="Elena Rojas"/>
    <s v="Z003"/>
  </r>
  <r>
    <s v="Fact0591"/>
    <d v="2014-08-14T00:00:00"/>
    <n v="1558"/>
    <x v="61"/>
    <n v="50"/>
    <s v="Chocolate blanco"/>
    <n v="28"/>
    <n v="16.25"/>
    <n v="455"/>
    <s v="VE002"/>
    <s v="Hector Rico"/>
    <s v="Z002"/>
  </r>
  <r>
    <s v="Fact0592"/>
    <d v="2014-08-14T00:00:00"/>
    <n v="1657"/>
    <x v="11"/>
    <n v="35"/>
    <s v="Cerveza negra Steeleye"/>
    <n v="11"/>
    <n v="18"/>
    <n v="198"/>
    <s v="VE001"/>
    <s v="Luis Jimenez"/>
    <s v="Z001"/>
  </r>
  <r>
    <s v="Fact0593"/>
    <d v="2014-08-14T00:00:00"/>
    <n v="1154"/>
    <x v="30"/>
    <n v="75"/>
    <s v="Cerveza Klosterbier Rhönbräu"/>
    <n v="8"/>
    <n v="7.75"/>
    <n v="62"/>
    <s v="VE005"/>
    <s v="Maritza Sanoja"/>
    <s v="Z005"/>
  </r>
  <r>
    <s v="Fact0594"/>
    <d v="2014-08-14T00:00:00"/>
    <n v="1675"/>
    <x v="64"/>
    <n v="71"/>
    <s v="Crema de queso Fløtemys"/>
    <n v="29"/>
    <n v="21.5"/>
    <n v="623.5"/>
    <s v="VE004"/>
    <s v="Carlos Romero"/>
    <s v="Z004"/>
  </r>
  <r>
    <s v="Fact0595"/>
    <d v="2014-08-14T00:00:00"/>
    <n v="1354"/>
    <x v="92"/>
    <n v="69"/>
    <s v="Queso Gudbrandsdals"/>
    <n v="3"/>
    <n v="36"/>
    <n v="108"/>
    <s v="VE005"/>
    <s v="Maritza Sanoja"/>
    <s v="Z005"/>
  </r>
  <r>
    <s v="Fact0596"/>
    <d v="2014-08-14T00:00:00"/>
    <n v="1068"/>
    <x v="102"/>
    <n v="22"/>
    <s v="Pan de centeno crujiente estilo Gustaf's"/>
    <n v="35"/>
    <n v="21"/>
    <n v="735"/>
    <s v="VE002"/>
    <s v="Hector Rico"/>
    <s v="Z002"/>
  </r>
  <r>
    <s v="Fact0597"/>
    <d v="2014-08-14T00:00:00"/>
    <n v="1531"/>
    <x v="20"/>
    <n v="7"/>
    <s v="Peras secas orgánicas del tío Bob"/>
    <n v="23"/>
    <n v="30"/>
    <n v="690"/>
    <s v="VE004"/>
    <s v="Carlos Romero"/>
    <s v="Z004"/>
  </r>
  <r>
    <s v="Fact0598"/>
    <d v="2014-08-21T00:00:00"/>
    <n v="1079"/>
    <x v="8"/>
    <n v="46"/>
    <s v="Arenque salado"/>
    <n v="12"/>
    <n v="12"/>
    <n v="144"/>
    <s v="VE006"/>
    <s v="Elvia Perez"/>
    <s v="Z006"/>
  </r>
  <r>
    <s v="Fact0599"/>
    <d v="2014-08-22T00:00:00"/>
    <n v="1426"/>
    <x v="58"/>
    <n v="54"/>
    <s v="Empanada de cerdo"/>
    <n v="14"/>
    <n v="7.45"/>
    <n v="104.3"/>
    <s v="VE005"/>
    <s v="Maritza Sanoja"/>
    <s v="Z005"/>
  </r>
  <r>
    <s v="Fact0600"/>
    <d v="2014-08-23T00:00:00"/>
    <n v="1695"/>
    <x v="38"/>
    <n v="33"/>
    <s v="Queso de cabra"/>
    <n v="25"/>
    <n v="2.5"/>
    <n v="62.5"/>
    <s v="VE004"/>
    <s v="Carlos Romero"/>
    <s v="Z004"/>
  </r>
  <r>
    <s v="Fact0601"/>
    <d v="2014-08-24T00:00:00"/>
    <n v="1977"/>
    <x v="15"/>
    <n v="27"/>
    <s v="Chocolate Schoggi"/>
    <n v="29"/>
    <n v="43.9"/>
    <n v="1273.0999999999999"/>
    <s v="VE005"/>
    <s v="Maritza Sanoja"/>
    <s v="Z005"/>
  </r>
  <r>
    <s v="Fact0602"/>
    <d v="2014-08-25T00:00:00"/>
    <n v="1517"/>
    <x v="74"/>
    <n v="66"/>
    <s v="Especias picantes de Luisiana"/>
    <n v="7"/>
    <n v="17"/>
    <n v="119"/>
    <s v="VE003"/>
    <s v="Elena Rojas"/>
    <s v="Z003"/>
  </r>
  <r>
    <s v="Fact0603"/>
    <d v="2014-08-26T00:00:00"/>
    <n v="1725"/>
    <x v="34"/>
    <n v="43"/>
    <s v="Café de Malasia"/>
    <n v="18"/>
    <n v="46"/>
    <n v="828"/>
    <s v="VE002"/>
    <s v="Hector Rico"/>
    <s v="Z002"/>
  </r>
  <r>
    <s v="Fact0604"/>
    <d v="2014-08-27T00:00:00"/>
    <n v="1300"/>
    <x v="25"/>
    <n v="68"/>
    <s v="Barras de pan de Escocia"/>
    <n v="34"/>
    <n v="12.5"/>
    <n v="425"/>
    <s v="VE005"/>
    <s v="Maritza Sanoja"/>
    <s v="Z005"/>
  </r>
  <r>
    <s v="Fact0605"/>
    <d v="2014-08-28T00:00:00"/>
    <n v="1675"/>
    <x v="64"/>
    <n v="16"/>
    <s v="Postre de merengue Pavlova"/>
    <n v="16"/>
    <n v="17.45"/>
    <n v="279.2"/>
    <s v="VE002"/>
    <s v="Hector Rico"/>
    <s v="Z002"/>
  </r>
  <r>
    <s v="Fact0606"/>
    <d v="2014-08-29T00:00:00"/>
    <n v="1284"/>
    <x v="57"/>
    <n v="57"/>
    <s v="Raviolis Angelo"/>
    <n v="6"/>
    <n v="19.5"/>
    <n v="117"/>
    <s v="VE003"/>
    <s v="Elena Rojas"/>
    <s v="Z003"/>
  </r>
  <r>
    <s v="Fact0607"/>
    <d v="2014-08-30T00:00:00"/>
    <n v="1793"/>
    <x v="55"/>
    <n v="55"/>
    <s v="Paté chino"/>
    <n v="1"/>
    <n v="24"/>
    <n v="24"/>
    <s v="VE002"/>
    <s v="Hector Rico"/>
    <s v="Z002"/>
  </r>
  <r>
    <s v="Fact0608"/>
    <d v="2014-08-31T00:00:00"/>
    <n v="1908"/>
    <x v="95"/>
    <n v="69"/>
    <s v="Queso Gudbrandsdals"/>
    <n v="23"/>
    <n v="36"/>
    <n v="828"/>
    <s v="VE006"/>
    <s v="Elvia Perez"/>
    <s v="Z006"/>
  </r>
  <r>
    <s v="Fact0609"/>
    <d v="2014-09-01T00:00:00"/>
    <n v="1167"/>
    <x v="50"/>
    <n v="43"/>
    <s v="Café de Malasia"/>
    <n v="3"/>
    <n v="46"/>
    <n v="138"/>
    <s v="VE002"/>
    <s v="Hector Rico"/>
    <s v="Z002"/>
  </r>
  <r>
    <s v="Fact0610"/>
    <d v="2014-09-02T00:00:00"/>
    <n v="1968"/>
    <x v="40"/>
    <n v="40"/>
    <s v="Carne de cangrejo de Boston"/>
    <n v="33"/>
    <n v="18.399999999999999"/>
    <n v="607.19999999999993"/>
    <s v="VE007"/>
    <s v="Jose Alvares"/>
    <s v="Z007"/>
  </r>
  <r>
    <s v="Fact0611"/>
    <d v="2014-09-03T00:00:00"/>
    <n v="1792"/>
    <x v="65"/>
    <n v="31"/>
    <s v="Queso gorgonzola Telino"/>
    <n v="24"/>
    <n v="12.5"/>
    <n v="300"/>
    <s v="VE004"/>
    <s v="Carlos Romero"/>
    <s v="Z004"/>
  </r>
  <r>
    <s v="Fact0612"/>
    <d v="2014-09-04T00:00:00"/>
    <n v="1923"/>
    <x v="77"/>
    <n v="16"/>
    <s v="Postre de merengue Pavlova"/>
    <n v="4"/>
    <n v="17.45"/>
    <n v="69.8"/>
    <s v="VE002"/>
    <s v="Hector Rico"/>
    <s v="Z002"/>
  </r>
  <r>
    <s v="Fact0613"/>
    <d v="2014-09-05T00:00:00"/>
    <n v="1353"/>
    <x v="80"/>
    <n v="38"/>
    <s v="Vino Côte de Blaye"/>
    <n v="25"/>
    <n v="263.5"/>
    <n v="6587.5"/>
    <s v="VE006"/>
    <s v="Elvia Perez"/>
    <s v="Z006"/>
  </r>
  <r>
    <s v="Fact0614"/>
    <d v="2014-09-06T00:00:00"/>
    <n v="1675"/>
    <x v="64"/>
    <n v="55"/>
    <s v="Paté chino"/>
    <n v="17"/>
    <n v="24"/>
    <n v="408"/>
    <s v="VE001"/>
    <s v="Luis Jimenez"/>
    <s v="Z001"/>
  </r>
  <r>
    <s v="Fact0615"/>
    <d v="2014-09-07T00:00:00"/>
    <n v="1676"/>
    <x v="41"/>
    <n v="72"/>
    <s v="Queso Mozzarella Giovanni"/>
    <n v="5"/>
    <n v="34.799999999999997"/>
    <n v="174"/>
    <s v="VE003"/>
    <s v="Elena Rojas"/>
    <s v="Z003"/>
  </r>
  <r>
    <s v="Fact0616"/>
    <d v="2014-09-08T00:00:00"/>
    <n v="1572"/>
    <x v="59"/>
    <n v="58"/>
    <s v="Caracoles de Borgoña"/>
    <n v="24"/>
    <n v="13.25"/>
    <n v="318"/>
    <s v="VE004"/>
    <s v="Carlos Romero"/>
    <s v="Z004"/>
  </r>
  <r>
    <s v="Fact0617"/>
    <d v="2014-09-09T00:00:00"/>
    <n v="1556"/>
    <x v="26"/>
    <n v="62"/>
    <s v="Tarta de azúcar"/>
    <n v="31"/>
    <n v="49.3"/>
    <n v="1528.3"/>
    <s v="VE006"/>
    <s v="Elvia Perez"/>
    <s v="Z006"/>
  </r>
  <r>
    <s v="Fact0618"/>
    <d v="2014-09-10T00:00:00"/>
    <n v="1961"/>
    <x v="28"/>
    <n v="18"/>
    <s v="Langostinos tigre Carnarvon"/>
    <n v="21"/>
    <n v="62.5"/>
    <n v="1312.5"/>
    <s v="VE006"/>
    <s v="Elvia Perez"/>
    <s v="Z006"/>
  </r>
  <r>
    <s v="Fact0619"/>
    <d v="2014-09-11T00:00:00"/>
    <n v="1292"/>
    <x v="67"/>
    <n v="4"/>
    <s v="Especias Cajun del chef Anton"/>
    <n v="4"/>
    <n v="22"/>
    <n v="88"/>
    <s v="VE004"/>
    <s v="Carlos Romero"/>
    <s v="Z004"/>
  </r>
  <r>
    <s v="Fact0620"/>
    <d v="2014-09-12T00:00:00"/>
    <n v="1153"/>
    <x v="104"/>
    <n v="2"/>
    <s v="Cerveza tibetana Barley"/>
    <n v="34"/>
    <n v="19"/>
    <n v="646"/>
    <s v="VE005"/>
    <s v="Maritza Sanoja"/>
    <s v="Z005"/>
  </r>
  <r>
    <s v="Fact0621"/>
    <d v="2014-09-13T00:00:00"/>
    <n v="1908"/>
    <x v="95"/>
    <n v="1"/>
    <s v="Té Dharamsala"/>
    <n v="27"/>
    <n v="18"/>
    <n v="486"/>
    <s v="VE004"/>
    <s v="Carlos Romero"/>
    <s v="Z004"/>
  </r>
  <r>
    <s v="Fact0622"/>
    <d v="2014-09-14T00:00:00"/>
    <n v="1967"/>
    <x v="39"/>
    <n v="22"/>
    <s v="Pan de centeno crujiente estilo Gustaf's"/>
    <n v="11"/>
    <n v="21"/>
    <n v="231"/>
    <s v="VE002"/>
    <s v="Hector Rico"/>
    <s v="Z002"/>
  </r>
  <r>
    <s v="Fact0623"/>
    <d v="2014-09-15T00:00:00"/>
    <n v="1080"/>
    <x v="68"/>
    <n v="39"/>
    <s v="Licor verde Chartreuse"/>
    <n v="2"/>
    <n v="18"/>
    <n v="36"/>
    <s v="VE003"/>
    <s v="Elena Rojas"/>
    <s v="Z003"/>
  </r>
  <r>
    <s v="Fact0624"/>
    <d v="2014-09-16T00:00:00"/>
    <n v="1556"/>
    <x v="26"/>
    <n v="39"/>
    <s v="Licor verde Chartreuse"/>
    <n v="3"/>
    <n v="18"/>
    <n v="54"/>
    <s v="VE002"/>
    <s v="Hector Rico"/>
    <s v="Z002"/>
  </r>
  <r>
    <s v="Fact0625"/>
    <d v="2014-09-17T00:00:00"/>
    <n v="1966"/>
    <x v="48"/>
    <n v="5"/>
    <s v="Mezcla Gumbo del chef Anton"/>
    <n v="35"/>
    <n v="21.35"/>
    <n v="747.25"/>
    <s v="VE002"/>
    <s v="Hector Rico"/>
    <s v="Z002"/>
  </r>
  <r>
    <s v="Fact0626"/>
    <d v="2014-09-18T00:00:00"/>
    <n v="1330"/>
    <x v="97"/>
    <n v="18"/>
    <s v="Langostinos tigre Carnarvon"/>
    <n v="34"/>
    <n v="62.5"/>
    <n v="2125"/>
    <s v="VE004"/>
    <s v="Carlos Romero"/>
    <s v="Z004"/>
  </r>
  <r>
    <s v="Fact0627"/>
    <d v="2014-09-19T00:00:00"/>
    <n v="1369"/>
    <x v="29"/>
    <n v="15"/>
    <s v="Salsa de soja baja en sodio"/>
    <n v="16"/>
    <n v="15.5"/>
    <n v="248"/>
    <s v="VE007"/>
    <s v="Jose Alvares"/>
    <s v="Z007"/>
  </r>
  <r>
    <s v="Fact0628"/>
    <d v="2014-09-20T00:00:00"/>
    <n v="1908"/>
    <x v="95"/>
    <n v="62"/>
    <s v="Tarta de azúcar"/>
    <n v="7"/>
    <n v="49.3"/>
    <n v="345.09999999999997"/>
    <s v="VE007"/>
    <s v="Jose Alvares"/>
    <s v="Z007"/>
  </r>
  <r>
    <s v="Fact0629"/>
    <d v="2014-09-21T00:00:00"/>
    <n v="1041"/>
    <x v="42"/>
    <n v="62"/>
    <s v="Tarta de azúcar"/>
    <n v="27"/>
    <n v="49.3"/>
    <n v="1331.1"/>
    <s v="VE001"/>
    <s v="Luis Jimenez"/>
    <s v="Z001"/>
  </r>
  <r>
    <s v="Fact0630"/>
    <d v="2014-09-22T00:00:00"/>
    <n v="1303"/>
    <x v="10"/>
    <n v="53"/>
    <s v="Empanada de carne"/>
    <n v="18"/>
    <n v="32.799999999999997"/>
    <n v="590.4"/>
    <s v="VE005"/>
    <s v="Maritza Sanoja"/>
    <s v="Z005"/>
  </r>
  <r>
    <s v="Fact0631"/>
    <d v="2014-09-23T00:00:00"/>
    <n v="1285"/>
    <x v="66"/>
    <n v="17"/>
    <s v="Cordero Alice Springs"/>
    <n v="27"/>
    <n v="39"/>
    <n v="1053"/>
    <s v="VE003"/>
    <s v="Elena Rojas"/>
    <s v="Z003"/>
  </r>
  <r>
    <s v="Fact0632"/>
    <d v="2014-09-24T00:00:00"/>
    <n v="1725"/>
    <x v="34"/>
    <n v="76"/>
    <s v="Licor Cloudberry"/>
    <n v="29"/>
    <n v="18"/>
    <n v="522"/>
    <s v="VE005"/>
    <s v="Maritza Sanoja"/>
    <s v="Z005"/>
  </r>
  <r>
    <s v="Fact0633"/>
    <d v="2014-09-25T00:00:00"/>
    <n v="1724"/>
    <x v="18"/>
    <n v="39"/>
    <s v="Licor verde Chartreuse"/>
    <n v="16"/>
    <n v="18"/>
    <n v="288"/>
    <s v="VE003"/>
    <s v="Elena Rojas"/>
    <s v="Z003"/>
  </r>
  <r>
    <s v="Fact0634"/>
    <d v="2014-09-26T00:00:00"/>
    <n v="1311"/>
    <x v="89"/>
    <n v="58"/>
    <s v="Caracoles de Borgoña"/>
    <n v="3"/>
    <n v="13.25"/>
    <n v="39.75"/>
    <s v="VE002"/>
    <s v="Hector Rico"/>
    <s v="Z002"/>
  </r>
  <r>
    <s v="Fact0635"/>
    <d v="2014-09-27T00:00:00"/>
    <n v="1977"/>
    <x v="15"/>
    <n v="9"/>
    <s v="Buey Mishi Kobe"/>
    <n v="35"/>
    <n v="97"/>
    <n v="3395"/>
    <s v="VE002"/>
    <s v="Hector Rico"/>
    <s v="Z002"/>
  </r>
  <r>
    <s v="Fact0636"/>
    <d v="2014-09-28T00:00:00"/>
    <n v="1815"/>
    <x v="43"/>
    <n v="50"/>
    <s v="Chocolate blanco"/>
    <n v="18"/>
    <n v="16.25"/>
    <n v="292.5"/>
    <s v="VE004"/>
    <s v="Carlos Romero"/>
    <s v="Z004"/>
  </r>
  <r>
    <s v="Fact0637"/>
    <d v="2014-09-29T00:00:00"/>
    <n v="1518"/>
    <x v="72"/>
    <n v="28"/>
    <s v="Col fermentada Rössle"/>
    <n v="1"/>
    <n v="45.6"/>
    <n v="45.6"/>
    <s v="VE002"/>
    <s v="Hector Rico"/>
    <s v="Z002"/>
  </r>
  <r>
    <s v="Fact0638"/>
    <d v="2014-09-30T00:00:00"/>
    <n v="1068"/>
    <x v="102"/>
    <n v="71"/>
    <s v="Crema de queso Fløtemys"/>
    <n v="15"/>
    <n v="21.5"/>
    <n v="322.5"/>
    <s v="VE001"/>
    <s v="Luis Jimenez"/>
    <s v="Z001"/>
  </r>
  <r>
    <s v="Fact0639"/>
    <d v="2014-10-01T00:00:00"/>
    <n v="1673"/>
    <x v="88"/>
    <n v="40"/>
    <s v="Carne de cangrejo de Boston"/>
    <n v="8"/>
    <n v="18.399999999999999"/>
    <n v="147.19999999999999"/>
    <s v="VE002"/>
    <s v="Hector Rico"/>
    <s v="Z002"/>
  </r>
  <r>
    <s v="Fact0640"/>
    <d v="2014-10-02T00:00:00"/>
    <n v="1299"/>
    <x v="52"/>
    <n v="52"/>
    <s v="Cereales para Filo"/>
    <n v="31"/>
    <n v="7"/>
    <n v="217"/>
    <s v="VE006"/>
    <s v="Elvia Perez"/>
    <s v="Z006"/>
  </r>
  <r>
    <s v="Fact0641"/>
    <d v="2014-10-03T00:00:00"/>
    <n v="1075"/>
    <x v="71"/>
    <n v="51"/>
    <s v="Manzanas secas Manjimup"/>
    <n v="23"/>
    <n v="53"/>
    <n v="1219"/>
    <s v="VE007"/>
    <s v="Jose Alvares"/>
    <s v="Z007"/>
  </r>
  <r>
    <s v="Fact0642"/>
    <d v="2014-10-04T00:00:00"/>
    <n v="1368"/>
    <x v="98"/>
    <n v="54"/>
    <s v="Empanada de cerdo"/>
    <n v="35"/>
    <n v="7.45"/>
    <n v="260.75"/>
    <s v="VE003"/>
    <s v="Elena Rojas"/>
    <s v="Z003"/>
  </r>
  <r>
    <s v="Fact0643"/>
    <d v="2014-10-05T00:00:00"/>
    <n v="1334"/>
    <x v="76"/>
    <n v="17"/>
    <s v="Cordero Alice Springs"/>
    <n v="17"/>
    <n v="39"/>
    <n v="663"/>
    <s v="VE006"/>
    <s v="Elvia Perez"/>
    <s v="Z006"/>
  </r>
  <r>
    <s v="Fact0644"/>
    <d v="2014-10-06T00:00:00"/>
    <n v="1301"/>
    <x v="2"/>
    <n v="47"/>
    <s v="Galletas Zaanse"/>
    <n v="19"/>
    <n v="9.5"/>
    <n v="180.5"/>
    <s v="VE001"/>
    <s v="Luis Jimenez"/>
    <s v="Z001"/>
  </r>
  <r>
    <s v="Fact0645"/>
    <d v="2014-10-07T00:00:00"/>
    <n v="1968"/>
    <x v="40"/>
    <n v="39"/>
    <s v="Licor verde Chartreuse"/>
    <n v="4"/>
    <n v="18"/>
    <n v="72"/>
    <s v="VE003"/>
    <s v="Elena Rojas"/>
    <s v="Z003"/>
  </r>
  <r>
    <s v="Fact0646"/>
    <d v="2014-10-08T00:00:00"/>
    <n v="1152"/>
    <x v="9"/>
    <n v="65"/>
    <s v="Salsa de pimiento picante de Luisiana"/>
    <n v="11"/>
    <n v="21.05"/>
    <n v="231.55"/>
    <s v="VE002"/>
    <s v="Hector Rico"/>
    <s v="Z002"/>
  </r>
  <r>
    <s v="Fact0647"/>
    <d v="2014-10-09T00:00:00"/>
    <n v="1076"/>
    <x v="94"/>
    <n v="21"/>
    <s v="Bollos de Sir Rodney's"/>
    <n v="21"/>
    <n v="10"/>
    <n v="210"/>
    <s v="VE003"/>
    <s v="Elena Rojas"/>
    <s v="Z003"/>
  </r>
  <r>
    <s v="Fact0648"/>
    <d v="2014-10-10T00:00:00"/>
    <n v="1299"/>
    <x v="52"/>
    <n v="33"/>
    <s v="Queso de cabra"/>
    <n v="21"/>
    <n v="2.5"/>
    <n v="52.5"/>
    <s v="VE003"/>
    <s v="Elena Rojas"/>
    <s v="Z003"/>
  </r>
  <r>
    <s v="Fact0649"/>
    <d v="2014-10-11T00:00:00"/>
    <n v="1922"/>
    <x v="60"/>
    <n v="71"/>
    <s v="Crema de queso Fløtemys"/>
    <n v="10"/>
    <n v="21.5"/>
    <n v="215"/>
    <s v="VE002"/>
    <s v="Hector Rico"/>
    <s v="Z002"/>
  </r>
  <r>
    <s v="Fact0650"/>
    <d v="2014-10-12T00:00:00"/>
    <n v="1079"/>
    <x v="8"/>
    <n v="62"/>
    <s v="Tarta de azúcar"/>
    <n v="28"/>
    <n v="49.3"/>
    <n v="1380.3999999999999"/>
    <s v="VE003"/>
    <s v="Elena Rojas"/>
    <s v="Z003"/>
  </r>
  <r>
    <s v="Fact0651"/>
    <d v="2014-10-13T00:00:00"/>
    <n v="1056"/>
    <x v="105"/>
    <n v="14"/>
    <s v="Cuajada de judías"/>
    <n v="12"/>
    <n v="23.25"/>
    <n v="279"/>
    <s v="VE001"/>
    <s v="Luis Jimenez"/>
    <s v="Z001"/>
  </r>
  <r>
    <s v="Fact0652"/>
    <d v="2014-10-14T00:00:00"/>
    <n v="1724"/>
    <x v="18"/>
    <n v="35"/>
    <s v="Cerveza negra Steeleye"/>
    <n v="11"/>
    <n v="18"/>
    <n v="198"/>
    <s v="VE003"/>
    <s v="Elena Rojas"/>
    <s v="Z003"/>
  </r>
  <r>
    <s v="Fact0653"/>
    <d v="2014-10-15T00:00:00"/>
    <n v="1056"/>
    <x v="105"/>
    <n v="74"/>
    <s v="Queso de soja Longlife"/>
    <n v="14"/>
    <n v="10"/>
    <n v="140"/>
    <s v="VE004"/>
    <s v="Carlos Romero"/>
    <s v="Z004"/>
  </r>
  <r>
    <s v="Fact0654"/>
    <d v="2014-10-16T00:00:00"/>
    <n v="1352"/>
    <x v="1"/>
    <n v="65"/>
    <s v="Salsa de pimiento picante de Luisiana"/>
    <n v="32"/>
    <n v="21.05"/>
    <n v="673.6"/>
    <s v="VE004"/>
    <s v="Carlos Romero"/>
    <s v="Z004"/>
  </r>
  <r>
    <s v="Fact0655"/>
    <d v="2014-10-17T00:00:00"/>
    <n v="1657"/>
    <x v="11"/>
    <n v="8"/>
    <s v="Salsa de arándanos Northwoods"/>
    <n v="18"/>
    <n v="40"/>
    <n v="720"/>
    <s v="VE003"/>
    <s v="Elena Rojas"/>
    <s v="Z003"/>
  </r>
  <r>
    <s v="Fact0656"/>
    <d v="2014-10-18T00:00:00"/>
    <n v="1154"/>
    <x v="30"/>
    <n v="30"/>
    <s v="Arenque blanco del noroeste"/>
    <n v="25"/>
    <n v="25.89"/>
    <n v="647.25"/>
    <s v="VE002"/>
    <s v="Hector Rico"/>
    <s v="Z002"/>
  </r>
  <r>
    <s v="Fact0657"/>
    <d v="2014-10-19T00:00:00"/>
    <n v="1977"/>
    <x v="15"/>
    <n v="35"/>
    <s v="Cerveza negra Steeleye"/>
    <n v="29"/>
    <n v="18"/>
    <n v="522"/>
    <s v="VE002"/>
    <s v="Hector Rico"/>
    <s v="Z002"/>
  </r>
  <r>
    <s v="Fact0658"/>
    <d v="2014-10-20T00:00:00"/>
    <n v="1285"/>
    <x v="66"/>
    <n v="25"/>
    <s v="Crema de chocolate y nueces NuNuCa"/>
    <n v="23"/>
    <n v="14"/>
    <n v="322"/>
    <s v="VE004"/>
    <s v="Carlos Romero"/>
    <s v="Z004"/>
  </r>
  <r>
    <s v="Fact0659"/>
    <d v="2014-10-21T00:00:00"/>
    <n v="1572"/>
    <x v="59"/>
    <n v="11"/>
    <s v="Queso Cabrales"/>
    <n v="8"/>
    <n v="21"/>
    <n v="168"/>
    <s v="VE002"/>
    <s v="Hector Rico"/>
    <s v="Z002"/>
  </r>
  <r>
    <s v="Fact0660"/>
    <d v="2014-10-22T00:00:00"/>
    <n v="1907"/>
    <x v="27"/>
    <n v="41"/>
    <s v="Crema de almejas estilo Nueva Inglaterra"/>
    <n v="30"/>
    <n v="9.65"/>
    <n v="289.5"/>
    <s v="VE005"/>
    <s v="Maritza Sanoja"/>
    <s v="Z005"/>
  </r>
  <r>
    <s v="Fact0661"/>
    <d v="2014-10-23T00:00:00"/>
    <n v="1068"/>
    <x v="102"/>
    <n v="63"/>
    <s v="Sandwich de vegetales"/>
    <n v="24"/>
    <n v="43.9"/>
    <n v="1053.5999999999999"/>
    <s v="VE005"/>
    <s v="Maritza Sanoja"/>
    <s v="Z005"/>
  </r>
  <r>
    <s v="Fact0662"/>
    <d v="2014-10-24T00:00:00"/>
    <n v="1360"/>
    <x v="73"/>
    <n v="36"/>
    <s v="Escabeche de arenque"/>
    <n v="20"/>
    <n v="19"/>
    <n v="380"/>
    <s v="VE004"/>
    <s v="Carlos Romero"/>
    <s v="Z004"/>
  </r>
  <r>
    <s v="Fact0663"/>
    <d v="2014-10-25T00:00:00"/>
    <n v="1359"/>
    <x v="91"/>
    <n v="10"/>
    <s v="Pez espada"/>
    <n v="2"/>
    <n v="31"/>
    <n v="62"/>
    <s v="VE001"/>
    <s v="Luis Jimenez"/>
    <s v="Z001"/>
  </r>
  <r>
    <s v="Fact0664"/>
    <d v="2014-10-26T00:00:00"/>
    <n v="1299"/>
    <x v="52"/>
    <n v="67"/>
    <s v="Cerveza Laughing Lumberjack"/>
    <n v="24"/>
    <n v="14"/>
    <n v="336"/>
    <s v="VE007"/>
    <s v="Jose Alvares"/>
    <s v="Z007"/>
  </r>
  <r>
    <s v="Fact0665"/>
    <d v="2014-10-27T00:00:00"/>
    <n v="1676"/>
    <x v="41"/>
    <n v="10"/>
    <s v="Pez espada"/>
    <n v="23"/>
    <n v="31"/>
    <n v="713"/>
    <s v="VE006"/>
    <s v="Elvia Perez"/>
    <s v="Z006"/>
  </r>
  <r>
    <s v="Fact0666"/>
    <d v="2014-10-28T00:00:00"/>
    <n v="1075"/>
    <x v="71"/>
    <n v="5"/>
    <s v="Mezcla Gumbo del chef Anton"/>
    <n v="25"/>
    <n v="21.35"/>
    <n v="533.75"/>
    <s v="VE005"/>
    <s v="Maritza Sanoja"/>
    <s v="Z005"/>
  </r>
  <r>
    <s v="Fact0667"/>
    <d v="2014-10-29T00:00:00"/>
    <n v="1962"/>
    <x v="63"/>
    <n v="56"/>
    <s v="Gnocchi de la abuela Alicia"/>
    <n v="28"/>
    <n v="38"/>
    <n v="1064"/>
    <s v="VE001"/>
    <s v="Luis Jimenez"/>
    <s v="Z001"/>
  </r>
  <r>
    <s v="Fact0668"/>
    <d v="2014-10-30T00:00:00"/>
    <n v="1530"/>
    <x v="6"/>
    <n v="5"/>
    <s v="Mezcla Gumbo del chef Anton"/>
    <n v="10"/>
    <n v="21.35"/>
    <n v="213.5"/>
    <s v="VE006"/>
    <s v="Elvia Perez"/>
    <s v="Z006"/>
  </r>
  <r>
    <s v="Fact0669"/>
    <d v="2014-10-31T00:00:00"/>
    <n v="1950"/>
    <x v="93"/>
    <n v="71"/>
    <s v="Crema de queso Fløtemys"/>
    <n v="28"/>
    <n v="21.5"/>
    <n v="602"/>
    <s v="VE005"/>
    <s v="Maritza Sanoja"/>
    <s v="Z005"/>
  </r>
  <r>
    <s v="Fact0670"/>
    <d v="2014-11-01T00:00:00"/>
    <n v="1961"/>
    <x v="28"/>
    <n v="76"/>
    <s v="Licor Cloudberry"/>
    <n v="33"/>
    <n v="18"/>
    <n v="594"/>
    <s v="VE006"/>
    <s v="Elvia Perez"/>
    <s v="Z006"/>
  </r>
  <r>
    <s v="Fact0671"/>
    <d v="2014-11-02T00:00:00"/>
    <n v="1658"/>
    <x v="85"/>
    <n v="40"/>
    <s v="Carne de cangrejo de Boston"/>
    <n v="8"/>
    <n v="18.399999999999999"/>
    <n v="147.19999999999999"/>
    <s v="VE006"/>
    <s v="Elvia Perez"/>
    <s v="Z006"/>
  </r>
  <r>
    <s v="Fact0672"/>
    <d v="2014-11-03T00:00:00"/>
    <n v="1696"/>
    <x v="100"/>
    <n v="2"/>
    <s v="Cerveza tibetana Barley"/>
    <n v="13"/>
    <n v="19"/>
    <n v="247"/>
    <s v="VE006"/>
    <s v="Elvia Perez"/>
    <s v="Z006"/>
  </r>
  <r>
    <s v="Fact0673"/>
    <d v="2014-11-04T00:00:00"/>
    <n v="1290"/>
    <x v="87"/>
    <n v="33"/>
    <s v="Queso de cabra"/>
    <n v="32"/>
    <n v="2.5"/>
    <n v="80"/>
    <s v="VE007"/>
    <s v="Jose Alvares"/>
    <s v="Z007"/>
  </r>
  <r>
    <s v="Fact0674"/>
    <d v="2014-11-05T00:00:00"/>
    <n v="1293"/>
    <x v="21"/>
    <n v="35"/>
    <s v="Cerveza negra Steeleye"/>
    <n v="31"/>
    <n v="18"/>
    <n v="558"/>
    <s v="VE006"/>
    <s v="Elvia Perez"/>
    <s v="Z006"/>
  </r>
  <r>
    <s v="Fact0675"/>
    <d v="2014-11-06T00:00:00"/>
    <n v="1530"/>
    <x v="6"/>
    <n v="25"/>
    <s v="Crema de chocolate y nueces NuNuCa"/>
    <n v="24"/>
    <n v="14"/>
    <n v="336"/>
    <s v="VE005"/>
    <s v="Maritza Sanoja"/>
    <s v="Z005"/>
  </r>
  <r>
    <s v="Fact0676"/>
    <d v="2014-11-07T00:00:00"/>
    <n v="1370"/>
    <x v="0"/>
    <n v="71"/>
    <s v="Crema de queso Fløtemys"/>
    <n v="34"/>
    <n v="21.5"/>
    <n v="731"/>
    <s v="VE002"/>
    <s v="Hector Rico"/>
    <s v="Z002"/>
  </r>
  <r>
    <s v="Fact0677"/>
    <d v="2014-11-08T00:00:00"/>
    <n v="1303"/>
    <x v="10"/>
    <n v="51"/>
    <s v="Manzanas secas Manjimup"/>
    <n v="13"/>
    <n v="53"/>
    <n v="689"/>
    <s v="VE001"/>
    <s v="Luis Jimenez"/>
    <s v="Z001"/>
  </r>
  <r>
    <s v="Fact0678"/>
    <d v="2014-11-09T00:00:00"/>
    <n v="1573"/>
    <x v="22"/>
    <n v="12"/>
    <s v="Queso Manchego La Pastora"/>
    <n v="14"/>
    <n v="38"/>
    <n v="532"/>
    <s v="VE004"/>
    <s v="Carlos Romero"/>
    <s v="Z004"/>
  </r>
  <r>
    <s v="Fact0679"/>
    <d v="2014-11-10T00:00:00"/>
    <n v="1815"/>
    <x v="43"/>
    <n v="32"/>
    <s v="Queso Mascarpone Fabioli"/>
    <n v="17"/>
    <n v="32"/>
    <n v="544"/>
    <s v="VE001"/>
    <s v="Luis Jimenez"/>
    <s v="Z001"/>
  </r>
  <r>
    <s v="Fact0680"/>
    <d v="2014-11-11T00:00:00"/>
    <n v="1968"/>
    <x v="40"/>
    <n v="43"/>
    <s v="Café de Malasia"/>
    <n v="14"/>
    <n v="46"/>
    <n v="644"/>
    <s v="VE004"/>
    <s v="Carlos Romero"/>
    <s v="Z004"/>
  </r>
  <r>
    <s v="Fact0681"/>
    <d v="2014-11-12T00:00:00"/>
    <n v="1360"/>
    <x v="73"/>
    <n v="17"/>
    <s v="Cordero Alice Springs"/>
    <n v="11"/>
    <n v="39"/>
    <n v="429"/>
    <s v="VE001"/>
    <s v="Luis Jimenez"/>
    <s v="Z001"/>
  </r>
  <r>
    <s v="Fact0682"/>
    <d v="2014-11-13T00:00:00"/>
    <n v="1428"/>
    <x v="79"/>
    <n v="6"/>
    <s v="Mermelada de grosellas de la abuela"/>
    <n v="15"/>
    <n v="25"/>
    <n v="375"/>
    <s v="VE003"/>
    <s v="Elena Rojas"/>
    <s v="Z003"/>
  </r>
  <r>
    <s v="Fact0683"/>
    <d v="2014-11-14T00:00:00"/>
    <n v="1656"/>
    <x v="5"/>
    <n v="60"/>
    <s v="Camembert Pierrot"/>
    <n v="4"/>
    <n v="34"/>
    <n v="136"/>
    <s v="VE005"/>
    <s v="Maritza Sanoja"/>
    <s v="Z005"/>
  </r>
  <r>
    <s v="Fact0684"/>
    <d v="2014-11-15T00:00:00"/>
    <n v="1078"/>
    <x v="78"/>
    <n v="18"/>
    <s v="Langostinos tigre Carnarvon"/>
    <n v="12"/>
    <n v="62.5"/>
    <n v="750"/>
    <s v="VE007"/>
    <s v="Jose Alvares"/>
    <s v="Z007"/>
  </r>
  <r>
    <s v="Fact0685"/>
    <d v="2014-11-16T00:00:00"/>
    <n v="1510"/>
    <x v="17"/>
    <n v="20"/>
    <s v="Mermelada de Sir Rodney's"/>
    <n v="26"/>
    <n v="81"/>
    <n v="2106"/>
    <s v="VE003"/>
    <s v="Elena Rojas"/>
    <s v="Z003"/>
  </r>
  <r>
    <s v="Fact0686"/>
    <d v="2014-11-17T00:00:00"/>
    <n v="1658"/>
    <x v="85"/>
    <n v="31"/>
    <s v="Queso gorgonzola Telino"/>
    <n v="16"/>
    <n v="12.5"/>
    <n v="200"/>
    <s v="VE007"/>
    <s v="Jose Alvares"/>
    <s v="Z007"/>
  </r>
  <r>
    <s v="Fact0687"/>
    <d v="2014-11-18T00:00:00"/>
    <n v="1517"/>
    <x v="74"/>
    <n v="48"/>
    <s v="Chocolate holandés"/>
    <n v="35"/>
    <n v="12.75"/>
    <n v="446.25"/>
    <s v="VE006"/>
    <s v="Elvia Perez"/>
    <s v="Z006"/>
  </r>
  <r>
    <s v="Fact0688"/>
    <d v="2014-11-19T00:00:00"/>
    <n v="1759"/>
    <x v="75"/>
    <n v="17"/>
    <s v="Cordero Alice Springs"/>
    <n v="24"/>
    <n v="39"/>
    <n v="936"/>
    <s v="VE001"/>
    <s v="Luis Jimenez"/>
    <s v="Z001"/>
  </r>
  <r>
    <s v="Fact0689"/>
    <d v="2014-11-20T00:00:00"/>
    <n v="1329"/>
    <x v="47"/>
    <n v="55"/>
    <s v="Paté chino"/>
    <n v="12"/>
    <n v="24"/>
    <n v="288"/>
    <s v="VE003"/>
    <s v="Elena Rojas"/>
    <s v="Z003"/>
  </r>
  <r>
    <s v="Fact0690"/>
    <d v="2014-11-21T00:00:00"/>
    <n v="1311"/>
    <x v="89"/>
    <n v="49"/>
    <s v="Regaliz"/>
    <n v="27"/>
    <n v="20"/>
    <n v="540"/>
    <s v="VE002"/>
    <s v="Hector Rico"/>
    <s v="Z002"/>
  </r>
  <r>
    <s v="Fact0691"/>
    <d v="2014-11-22T00:00:00"/>
    <n v="1676"/>
    <x v="41"/>
    <n v="76"/>
    <s v="Licor Cloudberry"/>
    <n v="19"/>
    <n v="18"/>
    <n v="342"/>
    <s v="VE007"/>
    <s v="Jose Alvares"/>
    <s v="Z007"/>
  </r>
  <r>
    <s v="Fact0692"/>
    <d v="2014-11-23T00:00:00"/>
    <n v="1978"/>
    <x v="33"/>
    <n v="46"/>
    <s v="Arenque salado"/>
    <n v="34"/>
    <n v="12"/>
    <n v="408"/>
    <s v="VE003"/>
    <s v="Elena Rojas"/>
    <s v="Z003"/>
  </r>
  <r>
    <s v="Fact0693"/>
    <d v="2014-11-24T00:00:00"/>
    <n v="1908"/>
    <x v="95"/>
    <n v="21"/>
    <s v="Bollos de Sir Rodney's"/>
    <n v="5"/>
    <n v="10"/>
    <n v="50"/>
    <s v="VE001"/>
    <s v="Luis Jimenez"/>
    <s v="Z001"/>
  </r>
  <r>
    <s v="Fact0694"/>
    <d v="2014-11-25T00:00:00"/>
    <n v="1977"/>
    <x v="15"/>
    <n v="68"/>
    <s v="Barras de pan de Escocia"/>
    <n v="13"/>
    <n v="12.5"/>
    <n v="162.5"/>
    <s v="VE006"/>
    <s v="Elvia Perez"/>
    <s v="Z006"/>
  </r>
  <r>
    <s v="Fact0695"/>
    <d v="2014-11-26T00:00:00"/>
    <n v="1067"/>
    <x v="24"/>
    <n v="66"/>
    <s v="Especias picantes de Luisiana"/>
    <n v="18"/>
    <n v="17"/>
    <n v="306"/>
    <s v="VE001"/>
    <s v="Luis Jimenez"/>
    <s v="Z001"/>
  </r>
  <r>
    <s v="Fact0696"/>
    <d v="2014-11-27T00:00:00"/>
    <n v="1518"/>
    <x v="72"/>
    <n v="64"/>
    <s v="Bollos de pan de Wimmer"/>
    <n v="26"/>
    <n v="33.25"/>
    <n v="864.5"/>
    <s v="VE006"/>
    <s v="Elvia Perez"/>
    <s v="Z006"/>
  </r>
  <r>
    <s v="Fact0697"/>
    <d v="2014-11-28T00:00:00"/>
    <n v="1696"/>
    <x v="100"/>
    <n v="17"/>
    <s v="Cordero Alice Springs"/>
    <n v="25"/>
    <n v="39"/>
    <n v="975"/>
    <s v="VE003"/>
    <s v="Elena Rojas"/>
    <s v="Z003"/>
  </r>
  <r>
    <s v="Fact0698"/>
    <d v="2014-11-29T00:00:00"/>
    <n v="1353"/>
    <x v="80"/>
    <n v="77"/>
    <s v="Salsa verde original Frankfurter"/>
    <n v="4"/>
    <n v="13"/>
    <n v="52"/>
    <s v="VE004"/>
    <s v="Carlos Romero"/>
    <s v="Z004"/>
  </r>
  <r>
    <s v="Fact0699"/>
    <d v="2014-11-30T00:00:00"/>
    <n v="1908"/>
    <x v="95"/>
    <n v="14"/>
    <s v="Cuajada de judías"/>
    <n v="19"/>
    <n v="23.25"/>
    <n v="441.75"/>
    <s v="VE006"/>
    <s v="Elvia Perez"/>
    <s v="Z006"/>
  </r>
  <r>
    <s v="Fact0700"/>
    <d v="2014-12-01T00:00:00"/>
    <n v="1427"/>
    <x v="32"/>
    <n v="32"/>
    <s v="Queso Mascarpone Fabioli"/>
    <n v="8"/>
    <n v="32"/>
    <n v="256"/>
    <s v="VE007"/>
    <s v="Jose Alvares"/>
    <s v="Z007"/>
  </r>
  <r>
    <s v="Fact0701"/>
    <d v="2014-12-02T00:00:00"/>
    <n v="1572"/>
    <x v="59"/>
    <n v="1"/>
    <s v="Té Dharamsala"/>
    <n v="30"/>
    <n v="18"/>
    <n v="540"/>
    <s v="VE004"/>
    <s v="Carlos Romero"/>
    <s v="Z004"/>
  </r>
  <r>
    <s v="Fact0702"/>
    <d v="2014-12-03T00:00:00"/>
    <n v="1758"/>
    <x v="12"/>
    <n v="56"/>
    <s v="Gnocchi de la abuela Alicia"/>
    <n v="16"/>
    <n v="38"/>
    <n v="608"/>
    <s v="VE004"/>
    <s v="Carlos Romero"/>
    <s v="Z004"/>
  </r>
  <r>
    <s v="Fact0703"/>
    <d v="2014-12-04T00:00:00"/>
    <n v="1674"/>
    <x v="14"/>
    <n v="71"/>
    <s v="Crema de queso Fløtemys"/>
    <n v="14"/>
    <n v="21.5"/>
    <n v="301"/>
    <s v="VE006"/>
    <s v="Elvia Perez"/>
    <s v="Z006"/>
  </r>
  <r>
    <s v="Fact0704"/>
    <d v="2014-12-05T00:00:00"/>
    <n v="1673"/>
    <x v="88"/>
    <n v="26"/>
    <s v="Ositos de goma Gumbär"/>
    <n v="28"/>
    <n v="31.23"/>
    <n v="874.44"/>
    <s v="VE001"/>
    <s v="Luis Jimenez"/>
    <s v="Z001"/>
  </r>
  <r>
    <s v="Fact0705"/>
    <d v="2014-12-06T00:00:00"/>
    <n v="1815"/>
    <x v="43"/>
    <n v="26"/>
    <s v="Ositos de goma Gumbär"/>
    <n v="28"/>
    <n v="31.23"/>
    <n v="874.44"/>
    <s v="VE002"/>
    <s v="Hector Rico"/>
    <s v="Z002"/>
  </r>
  <r>
    <s v="Fact0706"/>
    <d v="2014-12-07T00:00:00"/>
    <n v="1814"/>
    <x v="83"/>
    <n v="35"/>
    <s v="Cerveza negra Steeleye"/>
    <n v="32"/>
    <n v="18"/>
    <n v="576"/>
    <s v="VE003"/>
    <s v="Elena Rojas"/>
    <s v="Z003"/>
  </r>
  <r>
    <s v="Fact0707"/>
    <d v="2014-12-08T00:00:00"/>
    <n v="1292"/>
    <x v="67"/>
    <n v="24"/>
    <s v="Refresco Guaraná Fantástica"/>
    <n v="32"/>
    <n v="4.5"/>
    <n v="144"/>
    <s v="VE005"/>
    <s v="Maritza Sanoja"/>
    <s v="Z005"/>
  </r>
  <r>
    <s v="Fact0708"/>
    <d v="2014-12-09T00:00:00"/>
    <n v="1675"/>
    <x v="64"/>
    <n v="34"/>
    <s v="Cerveza Sasquatch"/>
    <n v="34"/>
    <n v="14"/>
    <n v="476"/>
    <s v="VE003"/>
    <s v="Elena Rojas"/>
    <s v="Z003"/>
  </r>
  <r>
    <s v="Fact0709"/>
    <d v="2014-12-10T00:00:00"/>
    <n v="1674"/>
    <x v="14"/>
    <n v="19"/>
    <s v="Pastas de té de chocolate"/>
    <n v="25"/>
    <n v="9.1999999999999993"/>
    <n v="229.99999999999997"/>
    <s v="VE004"/>
    <s v="Carlos Romero"/>
    <s v="Z004"/>
  </r>
  <r>
    <s v="Fact0710"/>
    <d v="2014-12-11T00:00:00"/>
    <n v="1673"/>
    <x v="88"/>
    <n v="63"/>
    <s v="Sandwich de vegetales"/>
    <n v="30"/>
    <n v="43.9"/>
    <n v="1317"/>
    <s v="VE003"/>
    <s v="Elena Rojas"/>
    <s v="Z003"/>
  </r>
  <r>
    <s v="Fact0711"/>
    <d v="2014-12-12T00:00:00"/>
    <n v="1558"/>
    <x v="61"/>
    <n v="19"/>
    <s v="Pastas de té de chocolate"/>
    <n v="1"/>
    <n v="9.1999999999999993"/>
    <n v="9.1999999999999993"/>
    <s v="VE005"/>
    <s v="Maritza Sanoja"/>
    <s v="Z005"/>
  </r>
  <r>
    <s v="Fact0712"/>
    <d v="2014-12-13T00:00:00"/>
    <n v="1977"/>
    <x v="15"/>
    <n v="29"/>
    <s v="Salchicha Thüringer"/>
    <n v="21"/>
    <n v="123.79"/>
    <n v="2599.59"/>
    <s v="VE004"/>
    <s v="Carlos Romero"/>
    <s v="Z004"/>
  </r>
  <r>
    <s v="Fact0713"/>
    <d v="2014-12-14T00:00:00"/>
    <n v="1154"/>
    <x v="30"/>
    <n v="73"/>
    <s v="Caviar rojo"/>
    <n v="32"/>
    <n v="15"/>
    <n v="480"/>
    <s v="VE003"/>
    <s v="Elena Rojas"/>
    <s v="Z003"/>
  </r>
  <r>
    <s v="Fact0714"/>
    <d v="2014-12-15T00:00:00"/>
    <n v="1673"/>
    <x v="88"/>
    <n v="36"/>
    <s v="Escabeche de arenque"/>
    <n v="18"/>
    <n v="19"/>
    <n v="342"/>
    <s v="VE005"/>
    <s v="Maritza Sanoja"/>
    <s v="Z005"/>
  </r>
  <r>
    <s v="Fact0715"/>
    <d v="2014-12-16T00:00:00"/>
    <n v="1075"/>
    <x v="71"/>
    <n v="75"/>
    <s v="Cerveza Klosterbier Rhönbräu"/>
    <n v="4"/>
    <n v="7.75"/>
    <n v="31"/>
    <s v="VE004"/>
    <s v="Carlos Romero"/>
    <s v="Z004"/>
  </r>
  <r>
    <s v="Fact0716"/>
    <d v="2014-12-17T00:00:00"/>
    <n v="1368"/>
    <x v="98"/>
    <n v="40"/>
    <s v="Carne de cangrejo de Boston"/>
    <n v="14"/>
    <n v="18.399999999999999"/>
    <n v="257.59999999999997"/>
    <s v="VE005"/>
    <s v="Maritza Sanoja"/>
    <s v="Z005"/>
  </r>
  <r>
    <s v="Fact0717"/>
    <d v="2014-12-18T00:00:00"/>
    <n v="1969"/>
    <x v="37"/>
    <n v="70"/>
    <s v="Cerveza Outback"/>
    <n v="6"/>
    <n v="15"/>
    <n v="90"/>
    <s v="VE007"/>
    <s v="Jose Alvares"/>
    <s v="Z007"/>
  </r>
  <r>
    <s v="Fact0718"/>
    <d v="2014-12-19T00:00:00"/>
    <n v="1294"/>
    <x v="46"/>
    <n v="74"/>
    <s v="Queso de soja Longlife"/>
    <n v="16"/>
    <n v="10"/>
    <n v="160"/>
    <s v="VE003"/>
    <s v="Elena Rojas"/>
    <s v="Z003"/>
  </r>
  <r>
    <s v="Fact0719"/>
    <d v="2014-12-20T00:00:00"/>
    <n v="1961"/>
    <x v="28"/>
    <n v="36"/>
    <s v="Escabeche de arenque"/>
    <n v="20"/>
    <n v="19"/>
    <n v="380"/>
    <s v="VE004"/>
    <s v="Carlos Romero"/>
    <s v="Z004"/>
  </r>
  <r>
    <s v="Fact0720"/>
    <d v="2014-12-21T00:00:00"/>
    <n v="1427"/>
    <x v="32"/>
    <n v="37"/>
    <s v="Salmón ahumado Gravad"/>
    <n v="9"/>
    <n v="26"/>
    <n v="234"/>
    <s v="VE005"/>
    <s v="Maritza Sanoja"/>
    <s v="Z005"/>
  </r>
  <r>
    <s v="Fact0721"/>
    <d v="2014-12-22T00:00:00"/>
    <n v="1967"/>
    <x v="39"/>
    <n v="70"/>
    <s v="Cerveza Outback"/>
    <n v="11"/>
    <n v="15"/>
    <n v="165"/>
    <s v="VE005"/>
    <s v="Maritza Sanoja"/>
    <s v="Z005"/>
  </r>
  <r>
    <s v="Fact0722"/>
    <d v="2014-12-23T00:00:00"/>
    <n v="1531"/>
    <x v="20"/>
    <n v="5"/>
    <s v="Mezcla Gumbo del chef Anton"/>
    <n v="5"/>
    <n v="21.35"/>
    <n v="106.75"/>
    <s v="VE002"/>
    <s v="Hector Rico"/>
    <s v="Z002"/>
  </r>
  <r>
    <s v="Fact0723"/>
    <d v="2014-12-24T00:00:00"/>
    <n v="1012"/>
    <x v="3"/>
    <n v="47"/>
    <s v="Galletas Zaanse"/>
    <n v="28"/>
    <n v="9.5"/>
    <n v="266"/>
    <s v="VE003"/>
    <s v="Elena Rojas"/>
    <s v="Z003"/>
  </r>
  <r>
    <s v="Fact0724"/>
    <d v="2014-12-25T00:00:00"/>
    <n v="1080"/>
    <x v="68"/>
    <n v="61"/>
    <s v="Sirope de arce"/>
    <n v="20"/>
    <n v="28.5"/>
    <n v="570"/>
    <s v="VE002"/>
    <s v="Hector Rico"/>
    <s v="Z002"/>
  </r>
  <r>
    <s v="Fact0725"/>
    <d v="2014-12-26T00:00:00"/>
    <n v="1169"/>
    <x v="13"/>
    <n v="64"/>
    <s v="Bollos de pan de Wimmer"/>
    <n v="2"/>
    <n v="33.25"/>
    <n v="66.5"/>
    <s v="VE002"/>
    <s v="Hector Rico"/>
    <s v="Z002"/>
  </r>
  <r>
    <s v="Fact0726"/>
    <d v="2014-12-27T00:00:00"/>
    <n v="1152"/>
    <x v="9"/>
    <n v="37"/>
    <s v="Salmón ahumado Gravad"/>
    <n v="3"/>
    <n v="26"/>
    <n v="78"/>
    <s v="VE005"/>
    <s v="Maritza Sanoja"/>
    <s v="Z005"/>
  </r>
  <r>
    <s v="Fact0727"/>
    <d v="2014-12-28T00:00:00"/>
    <n v="1949"/>
    <x v="69"/>
    <n v="65"/>
    <s v="Salsa de pimiento picante de Luisiana"/>
    <n v="27"/>
    <n v="21.05"/>
    <n v="568.35"/>
    <s v="VE003"/>
    <s v="Elena Rojas"/>
    <s v="Z003"/>
  </r>
  <r>
    <s v="Fact0728"/>
    <d v="2014-12-29T00:00:00"/>
    <n v="1370"/>
    <x v="0"/>
    <n v="46"/>
    <s v="Arenque salado"/>
    <n v="34"/>
    <n v="12"/>
    <n v="408"/>
    <s v="VE002"/>
    <s v="Hector Rico"/>
    <s v="Z002"/>
  </r>
  <r>
    <s v="Fact0729"/>
    <d v="2014-12-30T00:00:00"/>
    <n v="1923"/>
    <x v="77"/>
    <n v="16"/>
    <s v="Postre de merengue Pavlova"/>
    <n v="24"/>
    <n v="17.45"/>
    <n v="418.79999999999995"/>
    <s v="VE007"/>
    <s v="Jose Alvares"/>
    <s v="Z007"/>
  </r>
  <r>
    <s v="Fact0730"/>
    <d v="2014-12-31T00:00:00"/>
    <n v="1814"/>
    <x v="83"/>
    <n v="35"/>
    <s v="Cerveza negra Steeleye"/>
    <n v="32"/>
    <n v="18"/>
    <n v="576"/>
    <s v="VE007"/>
    <s v="Jose Alvares"/>
    <s v="Z007"/>
  </r>
  <r>
    <s v="Fact0731"/>
    <d v="2015-01-01T00:00:00"/>
    <n v="1724"/>
    <x v="18"/>
    <n v="12"/>
    <s v="Queso Manchego La Pastora"/>
    <n v="30"/>
    <n v="38"/>
    <n v="1140"/>
    <s v="VE001"/>
    <s v="Luis Jimenez"/>
    <s v="Z001"/>
  </r>
  <r>
    <s v="Fact0732"/>
    <d v="2015-01-02T00:00:00"/>
    <n v="1725"/>
    <x v="34"/>
    <n v="37"/>
    <s v="Salmón ahumado Gravad"/>
    <n v="30"/>
    <n v="26"/>
    <n v="780"/>
    <s v="VE007"/>
    <s v="Jose Alvares"/>
    <s v="Z007"/>
  </r>
  <r>
    <s v="Fact0733"/>
    <d v="2015-01-03T00:00:00"/>
    <n v="1329"/>
    <x v="47"/>
    <n v="20"/>
    <s v="Mermelada de Sir Rodney's"/>
    <n v="18"/>
    <n v="81"/>
    <n v="1458"/>
    <s v="VE002"/>
    <s v="Hector Rico"/>
    <s v="Z002"/>
  </r>
  <r>
    <s v="Fact0734"/>
    <d v="2015-01-04T00:00:00"/>
    <n v="1153"/>
    <x v="104"/>
    <n v="60"/>
    <s v="Camembert Pierrot"/>
    <n v="16"/>
    <n v="34"/>
    <n v="544"/>
    <s v="VE003"/>
    <s v="Elena Rojas"/>
    <s v="Z003"/>
  </r>
  <r>
    <s v="Fact0735"/>
    <d v="2015-01-05T00:00:00"/>
    <n v="1509"/>
    <x v="45"/>
    <n v="3"/>
    <s v="Sirope de regaliz"/>
    <n v="19"/>
    <n v="10"/>
    <n v="190"/>
    <s v="VE004"/>
    <s v="Carlos Romero"/>
    <s v="Z004"/>
  </r>
  <r>
    <s v="Fact0736"/>
    <d v="2015-01-06T00:00:00"/>
    <n v="1907"/>
    <x v="27"/>
    <n v="29"/>
    <s v="Salchicha Thüringer"/>
    <n v="4"/>
    <n v="123.79"/>
    <n v="495.16"/>
    <s v="VE001"/>
    <s v="Luis Jimenez"/>
    <s v="Z001"/>
  </r>
  <r>
    <s v="Fact0737"/>
    <d v="2015-01-07T00:00:00"/>
    <n v="1758"/>
    <x v="12"/>
    <n v="11"/>
    <s v="Queso Cabrales"/>
    <n v="12"/>
    <n v="21"/>
    <n v="252"/>
    <s v="VE005"/>
    <s v="Maritza Sanoja"/>
    <s v="Z005"/>
  </r>
  <r>
    <s v="Fact0738"/>
    <d v="2015-01-08T00:00:00"/>
    <n v="1968"/>
    <x v="40"/>
    <n v="1"/>
    <s v="Té Dharamsala"/>
    <n v="7"/>
    <n v="18"/>
    <n v="126"/>
    <s v="VE001"/>
    <s v="Luis Jimenez"/>
    <s v="Z001"/>
  </r>
  <r>
    <s v="Fact0739"/>
    <d v="2015-01-09T00:00:00"/>
    <n v="1291"/>
    <x v="19"/>
    <n v="21"/>
    <s v="Bollos de Sir Rodney's"/>
    <n v="11"/>
    <n v="10"/>
    <n v="110"/>
    <s v="VE007"/>
    <s v="Jose Alvares"/>
    <s v="Z007"/>
  </r>
  <r>
    <s v="Fact0740"/>
    <d v="2015-01-10T00:00:00"/>
    <n v="1656"/>
    <x v="5"/>
    <n v="58"/>
    <s v="Caracoles de Borgoña"/>
    <n v="23"/>
    <n v="13.25"/>
    <n v="304.75"/>
    <s v="VE002"/>
    <s v="Hector Rico"/>
    <s v="Z002"/>
  </r>
  <r>
    <s v="Fact0741"/>
    <d v="2015-01-11T00:00:00"/>
    <n v="1368"/>
    <x v="98"/>
    <n v="28"/>
    <s v="Col fermentada Rössle"/>
    <n v="22"/>
    <n v="45.6"/>
    <n v="1003.2"/>
    <s v="VE005"/>
    <s v="Maritza Sanoja"/>
    <s v="Z005"/>
  </r>
  <r>
    <s v="Fact0742"/>
    <d v="2015-01-12T00:00:00"/>
    <n v="1353"/>
    <x v="80"/>
    <n v="37"/>
    <s v="Salmón ahumado Gravad"/>
    <n v="8"/>
    <n v="26"/>
    <n v="208"/>
    <s v="VE002"/>
    <s v="Hector Rico"/>
    <s v="Z002"/>
  </r>
  <r>
    <s v="Fact0743"/>
    <d v="2015-01-13T00:00:00"/>
    <n v="1573"/>
    <x v="22"/>
    <n v="54"/>
    <s v="Empanada de cerdo"/>
    <n v="18"/>
    <n v="7.45"/>
    <n v="134.1"/>
    <s v="VE006"/>
    <s v="Elvia Perez"/>
    <s v="Z006"/>
  </r>
  <r>
    <s v="Fact0744"/>
    <d v="2015-01-14T00:00:00"/>
    <n v="1558"/>
    <x v="61"/>
    <n v="25"/>
    <s v="Crema de chocolate y nueces NuNuCa"/>
    <n v="9"/>
    <n v="14"/>
    <n v="126"/>
    <s v="VE005"/>
    <s v="Maritza Sanoja"/>
    <s v="Z005"/>
  </r>
  <r>
    <s v="Fact0745"/>
    <d v="2015-01-15T00:00:00"/>
    <n v="1573"/>
    <x v="22"/>
    <n v="11"/>
    <s v="Queso Cabrales"/>
    <n v="34"/>
    <n v="21"/>
    <n v="714"/>
    <s v="VE006"/>
    <s v="Elvia Perez"/>
    <s v="Z006"/>
  </r>
  <r>
    <s v="Fact0746"/>
    <d v="2015-01-16T00:00:00"/>
    <n v="1370"/>
    <x v="0"/>
    <n v="35"/>
    <s v="Cerveza negra Steeleye"/>
    <n v="15"/>
    <n v="18"/>
    <n v="270"/>
    <s v="VE003"/>
    <s v="Elena Rojas"/>
    <s v="Z003"/>
  </r>
  <r>
    <s v="Fact0747"/>
    <d v="2015-01-17T00:00:00"/>
    <n v="1656"/>
    <x v="5"/>
    <n v="16"/>
    <s v="Postre de merengue Pavlova"/>
    <n v="18"/>
    <n v="17.45"/>
    <n v="314.09999999999997"/>
    <s v="VE005"/>
    <s v="Maritza Sanoja"/>
    <s v="Z005"/>
  </r>
  <r>
    <s v="Fact0748"/>
    <d v="2015-01-18T00:00:00"/>
    <n v="1369"/>
    <x v="29"/>
    <n v="16"/>
    <s v="Postre de merengue Pavlova"/>
    <n v="19"/>
    <n v="17.45"/>
    <n v="331.55"/>
    <s v="VE001"/>
    <s v="Luis Jimenez"/>
    <s v="Z001"/>
  </r>
  <r>
    <s v="Fact0749"/>
    <d v="2015-01-19T00:00:00"/>
    <n v="1041"/>
    <x v="42"/>
    <n v="19"/>
    <s v="Pastas de té de chocolate"/>
    <n v="35"/>
    <n v="9.1999999999999993"/>
    <n v="322"/>
    <s v="VE005"/>
    <s v="Maritza Sanoja"/>
    <s v="Z005"/>
  </r>
  <r>
    <s v="Fact0750"/>
    <d v="2015-01-20T00:00:00"/>
    <n v="1291"/>
    <x v="19"/>
    <n v="35"/>
    <s v="Cerveza negra Steeleye"/>
    <n v="8"/>
    <n v="18"/>
    <n v="144"/>
    <s v="VE004"/>
    <s v="Carlos Romero"/>
    <s v="Z004"/>
  </r>
  <r>
    <s v="Fact0751"/>
    <d v="2015-01-21T00:00:00"/>
    <n v="1960"/>
    <x v="54"/>
    <n v="70"/>
    <s v="Cerveza Outback"/>
    <n v="22"/>
    <n v="15"/>
    <n v="330"/>
    <s v="VE003"/>
    <s v="Elena Rojas"/>
    <s v="Z003"/>
  </r>
  <r>
    <s v="Fact0752"/>
    <d v="2015-01-22T00:00:00"/>
    <n v="1168"/>
    <x v="86"/>
    <n v="74"/>
    <s v="Queso de soja Longlife"/>
    <n v="17"/>
    <n v="10"/>
    <n v="170"/>
    <s v="VE001"/>
    <s v="Luis Jimenez"/>
    <s v="Z001"/>
  </r>
  <r>
    <s v="Fact0753"/>
    <d v="2015-01-23T00:00:00"/>
    <n v="1908"/>
    <x v="95"/>
    <n v="40"/>
    <s v="Carne de cangrejo de Boston"/>
    <n v="3"/>
    <n v="18.399999999999999"/>
    <n v="55.199999999999996"/>
    <s v="VE003"/>
    <s v="Elena Rojas"/>
    <s v="Z003"/>
  </r>
  <r>
    <s v="Fact0754"/>
    <d v="2015-01-24T00:00:00"/>
    <n v="1723"/>
    <x v="84"/>
    <n v="65"/>
    <s v="Salsa de pimiento picante de Luisiana"/>
    <n v="27"/>
    <n v="21.05"/>
    <n v="568.35"/>
    <s v="VE007"/>
    <s v="Jose Alvares"/>
    <s v="Z007"/>
  </r>
  <r>
    <s v="Fact0755"/>
    <d v="2015-01-25T00:00:00"/>
    <n v="1055"/>
    <x v="35"/>
    <n v="67"/>
    <s v="Cerveza Laughing Lumberjack"/>
    <n v="14"/>
    <n v="14"/>
    <n v="196"/>
    <s v="VE006"/>
    <s v="Elvia Perez"/>
    <s v="Z006"/>
  </r>
  <r>
    <s v="Fact0756"/>
    <d v="2015-01-26T00:00:00"/>
    <n v="1068"/>
    <x v="102"/>
    <n v="38"/>
    <s v="Vino Côte de Blaye"/>
    <n v="10"/>
    <n v="263.5"/>
    <n v="2635"/>
    <s v="VE003"/>
    <s v="Elena Rojas"/>
    <s v="Z003"/>
  </r>
  <r>
    <s v="Fact0757"/>
    <d v="2015-01-27T00:00:00"/>
    <n v="1792"/>
    <x v="65"/>
    <n v="50"/>
    <s v="Chocolate blanco"/>
    <n v="29"/>
    <n v="16.25"/>
    <n v="471.25"/>
    <s v="VE002"/>
    <s v="Hector Rico"/>
    <s v="Z002"/>
  </r>
  <r>
    <s v="Fact0758"/>
    <d v="2015-01-28T00:00:00"/>
    <n v="1285"/>
    <x v="66"/>
    <n v="27"/>
    <s v="Chocolate Schoggi"/>
    <n v="10"/>
    <n v="43.9"/>
    <n v="439"/>
    <s v="VE005"/>
    <s v="Maritza Sanoja"/>
    <s v="Z005"/>
  </r>
  <r>
    <s v="Fact0759"/>
    <d v="2015-01-29T00:00:00"/>
    <n v="1361"/>
    <x v="96"/>
    <n v="65"/>
    <s v="Salsa de pimiento picante de Luisiana"/>
    <n v="29"/>
    <n v="21.05"/>
    <n v="610.45000000000005"/>
    <s v="VE002"/>
    <s v="Hector Rico"/>
    <s v="Z002"/>
  </r>
  <r>
    <s v="Fact0760"/>
    <d v="2015-01-30T00:00:00"/>
    <n v="1758"/>
    <x v="12"/>
    <n v="7"/>
    <s v="Peras secas orgánicas del tío Bob"/>
    <n v="10"/>
    <n v="30"/>
    <n v="300"/>
    <s v="VE007"/>
    <s v="Jose Alvares"/>
    <s v="Z007"/>
  </r>
  <r>
    <s v="Fact0761"/>
    <d v="2015-01-31T00:00:00"/>
    <n v="1674"/>
    <x v="14"/>
    <n v="33"/>
    <s v="Queso de cabra"/>
    <n v="10"/>
    <n v="2.5"/>
    <n v="25"/>
    <s v="VE005"/>
    <s v="Maritza Sanoja"/>
    <s v="Z005"/>
  </r>
  <r>
    <s v="Fact0762"/>
    <d v="2015-02-01T00:00:00"/>
    <n v="1656"/>
    <x v="5"/>
    <n v="4"/>
    <s v="Especias Cajun del chef Anton"/>
    <n v="32"/>
    <n v="22"/>
    <n v="704"/>
    <s v="VE004"/>
    <s v="Carlos Romero"/>
    <s v="Z004"/>
  </r>
  <r>
    <s v="Fact0763"/>
    <d v="2015-02-02T00:00:00"/>
    <n v="1167"/>
    <x v="50"/>
    <n v="8"/>
    <s v="Salsa de arándanos Northwoods"/>
    <n v="32"/>
    <n v="40"/>
    <n v="1280"/>
    <s v="VE007"/>
    <s v="Jose Alvares"/>
    <s v="Z007"/>
  </r>
  <r>
    <s v="Fact0764"/>
    <d v="2015-02-03T00:00:00"/>
    <n v="1361"/>
    <x v="96"/>
    <n v="63"/>
    <s v="Sandwich de vegetales"/>
    <n v="10"/>
    <n v="43.9"/>
    <n v="439"/>
    <s v="VE007"/>
    <s v="Jose Alvares"/>
    <s v="Z007"/>
  </r>
  <r>
    <s v="Fact0765"/>
    <d v="2015-02-04T00:00:00"/>
    <n v="1960"/>
    <x v="54"/>
    <n v="77"/>
    <s v="Salsa verde original Frankfurter"/>
    <n v="32"/>
    <n v="13"/>
    <n v="416"/>
    <s v="VE007"/>
    <s v="Jose Alvares"/>
    <s v="Z007"/>
  </r>
  <r>
    <s v="Fact0766"/>
    <d v="2015-02-05T00:00:00"/>
    <n v="1294"/>
    <x v="46"/>
    <n v="12"/>
    <s v="Queso Manchego La Pastora"/>
    <n v="31"/>
    <n v="38"/>
    <n v="1178"/>
    <s v="VE004"/>
    <s v="Carlos Romero"/>
    <s v="Z004"/>
  </r>
  <r>
    <s v="Fact0767"/>
    <d v="2015-02-06T00:00:00"/>
    <n v="1291"/>
    <x v="19"/>
    <n v="52"/>
    <s v="Cereales para Filo"/>
    <n v="22"/>
    <n v="7"/>
    <n v="154"/>
    <s v="VE001"/>
    <s v="Luis Jimenez"/>
    <s v="Z001"/>
  </r>
  <r>
    <s v="Fact0768"/>
    <d v="2015-02-07T00:00:00"/>
    <n v="1359"/>
    <x v="91"/>
    <n v="44"/>
    <s v="Azúcar negra Malacca"/>
    <n v="6"/>
    <n v="19.45"/>
    <n v="116.69999999999999"/>
    <s v="VE006"/>
    <s v="Elvia Perez"/>
    <s v="Z006"/>
  </r>
  <r>
    <s v="Fact0769"/>
    <d v="2015-02-08T00:00:00"/>
    <n v="1075"/>
    <x v="71"/>
    <n v="46"/>
    <s v="Arenque salado"/>
    <n v="15"/>
    <n v="12"/>
    <n v="180"/>
    <s v="VE005"/>
    <s v="Maritza Sanoja"/>
    <s v="Z005"/>
  </r>
  <r>
    <s v="Fact0770"/>
    <d v="2015-02-09T00:00:00"/>
    <n v="1922"/>
    <x v="60"/>
    <n v="38"/>
    <s v="Vino Côte de Blaye"/>
    <n v="2"/>
    <n v="263.5"/>
    <n v="527"/>
    <s v="VE004"/>
    <s v="Carlos Romero"/>
    <s v="Z004"/>
  </r>
  <r>
    <s v="Fact0771"/>
    <d v="2015-02-10T00:00:00"/>
    <n v="1075"/>
    <x v="71"/>
    <n v="63"/>
    <s v="Sandwich de vegetales"/>
    <n v="4"/>
    <n v="43.9"/>
    <n v="175.6"/>
    <s v="VE004"/>
    <s v="Carlos Romero"/>
    <s v="Z004"/>
  </r>
  <r>
    <s v="Fact0772"/>
    <d v="2015-02-11T00:00:00"/>
    <n v="1908"/>
    <x v="95"/>
    <n v="59"/>
    <s v="Raclet de queso Courdavault"/>
    <n v="13"/>
    <n v="55"/>
    <n v="715"/>
    <s v="VE004"/>
    <s v="Carlos Romero"/>
    <s v="Z004"/>
  </r>
  <r>
    <s v="Fact0773"/>
    <d v="2015-02-12T00:00:00"/>
    <n v="1518"/>
    <x v="72"/>
    <n v="26"/>
    <s v="Ositos de goma Gumbär"/>
    <n v="11"/>
    <n v="31.23"/>
    <n v="343.53000000000003"/>
    <s v="VE007"/>
    <s v="Jose Alvares"/>
    <s v="Z007"/>
  </r>
  <r>
    <s v="Fact0774"/>
    <d v="2015-02-13T00:00:00"/>
    <n v="1361"/>
    <x v="96"/>
    <n v="72"/>
    <s v="Queso Mozzarella Giovanni"/>
    <n v="23"/>
    <n v="34.799999999999997"/>
    <n v="800.4"/>
    <s v="VE002"/>
    <s v="Hector Rico"/>
    <s v="Z002"/>
  </r>
  <r>
    <s v="Fact0775"/>
    <d v="2015-02-14T00:00:00"/>
    <n v="1076"/>
    <x v="94"/>
    <n v="20"/>
    <s v="Mermelada de Sir Rodney's"/>
    <n v="29"/>
    <n v="81"/>
    <n v="2349"/>
    <s v="VE002"/>
    <s v="Hector Rico"/>
    <s v="Z002"/>
  </r>
  <r>
    <s v="Fact0776"/>
    <d v="2015-02-15T00:00:00"/>
    <n v="1361"/>
    <x v="96"/>
    <n v="53"/>
    <s v="Empanada de carne"/>
    <n v="18"/>
    <n v="32.799999999999997"/>
    <n v="590.4"/>
    <s v="VE001"/>
    <s v="Luis Jimenez"/>
    <s v="Z001"/>
  </r>
  <r>
    <s v="Fact0777"/>
    <d v="2015-02-16T00:00:00"/>
    <n v="1675"/>
    <x v="64"/>
    <n v="56"/>
    <s v="Gnocchi de la abuela Alicia"/>
    <n v="35"/>
    <n v="38"/>
    <n v="1330"/>
    <s v="VE003"/>
    <s v="Elena Rojas"/>
    <s v="Z003"/>
  </r>
  <r>
    <s v="Fact0778"/>
    <d v="2015-02-17T00:00:00"/>
    <n v="1290"/>
    <x v="87"/>
    <n v="29"/>
    <s v="Salchicha Thüringer"/>
    <n v="29"/>
    <n v="123.79"/>
    <n v="3589.9100000000003"/>
    <s v="VE007"/>
    <s v="Jose Alvares"/>
    <s v="Z007"/>
  </r>
  <r>
    <s v="Fact0779"/>
    <d v="2015-02-18T00:00:00"/>
    <n v="1558"/>
    <x v="61"/>
    <n v="72"/>
    <s v="Queso Mozzarella Giovanni"/>
    <n v="14"/>
    <n v="34.799999999999997"/>
    <n v="487.19999999999993"/>
    <s v="VE007"/>
    <s v="Jose Alvares"/>
    <s v="Z007"/>
  </r>
  <r>
    <s v="Fact0780"/>
    <d v="2015-02-19T00:00:00"/>
    <n v="1303"/>
    <x v="10"/>
    <n v="36"/>
    <s v="Escabeche de arenque"/>
    <n v="29"/>
    <n v="19"/>
    <n v="551"/>
    <s v="VE005"/>
    <s v="Maritza Sanoja"/>
    <s v="Z005"/>
  </r>
  <r>
    <s v="Fact0781"/>
    <d v="2015-02-20T00:00:00"/>
    <n v="1968"/>
    <x v="40"/>
    <n v="56"/>
    <s v="Gnocchi de la abuela Alicia"/>
    <n v="11"/>
    <n v="38"/>
    <n v="418"/>
    <s v="VE001"/>
    <s v="Luis Jimenez"/>
    <s v="Z001"/>
  </r>
  <r>
    <s v="Fact0782"/>
    <d v="2015-02-21T00:00:00"/>
    <n v="1961"/>
    <x v="28"/>
    <n v="11"/>
    <s v="Queso Cabrales"/>
    <n v="16"/>
    <n v="21"/>
    <n v="336"/>
    <s v="VE001"/>
    <s v="Luis Jimenez"/>
    <s v="Z001"/>
  </r>
  <r>
    <s v="Fact0783"/>
    <d v="2015-02-22T00:00:00"/>
    <n v="1330"/>
    <x v="97"/>
    <n v="20"/>
    <s v="Mermelada de Sir Rodney's"/>
    <n v="32"/>
    <n v="81"/>
    <n v="2592"/>
    <s v="VE007"/>
    <s v="Jose Alvares"/>
    <s v="Z007"/>
  </r>
  <r>
    <s v="Fact0784"/>
    <d v="2015-02-23T00:00:00"/>
    <n v="1056"/>
    <x v="105"/>
    <n v="52"/>
    <s v="Cereales para Filo"/>
    <n v="19"/>
    <n v="7"/>
    <n v="133"/>
    <s v="VE007"/>
    <s v="Jose Alvares"/>
    <s v="Z007"/>
  </r>
  <r>
    <s v="Fact0785"/>
    <d v="2015-02-24T00:00:00"/>
    <n v="1359"/>
    <x v="91"/>
    <n v="12"/>
    <s v="Queso Manchego La Pastora"/>
    <n v="33"/>
    <n v="38"/>
    <n v="1254"/>
    <s v="VE001"/>
    <s v="Luis Jimenez"/>
    <s v="Z001"/>
  </r>
  <r>
    <s v="Fact0786"/>
    <d v="2015-02-25T00:00:00"/>
    <n v="1311"/>
    <x v="89"/>
    <n v="70"/>
    <s v="Cerveza Outback"/>
    <n v="2"/>
    <n v="15"/>
    <n v="30"/>
    <s v="VE002"/>
    <s v="Hector Rico"/>
    <s v="Z002"/>
  </r>
  <r>
    <s v="Fact0787"/>
    <d v="2015-02-26T00:00:00"/>
    <n v="1976"/>
    <x v="31"/>
    <n v="65"/>
    <s v="Salsa de pimiento picante de Luisiana"/>
    <n v="16"/>
    <n v="21.05"/>
    <n v="336.8"/>
    <s v="VE005"/>
    <s v="Maritza Sanoja"/>
    <s v="Z005"/>
  </r>
  <r>
    <s v="Fact0788"/>
    <d v="2015-02-27T00:00:00"/>
    <n v="1949"/>
    <x v="69"/>
    <n v="47"/>
    <s v="Galletas Zaanse"/>
    <n v="7"/>
    <n v="9.5"/>
    <n v="66.5"/>
    <s v="VE002"/>
    <s v="Hector Rico"/>
    <s v="Z002"/>
  </r>
  <r>
    <s v="Fact0789"/>
    <d v="2015-02-28T00:00:00"/>
    <n v="1949"/>
    <x v="69"/>
    <n v="52"/>
    <s v="Cereales para Filo"/>
    <n v="27"/>
    <n v="7"/>
    <n v="189"/>
    <s v="VE004"/>
    <s v="Carlos Romero"/>
    <s v="Z004"/>
  </r>
  <r>
    <s v="Fact0790"/>
    <d v="2015-03-01T00:00:00"/>
    <n v="1931"/>
    <x v="36"/>
    <n v="31"/>
    <s v="Queso gorgonzola Telino"/>
    <n v="6"/>
    <n v="12.5"/>
    <n v="75"/>
    <s v="VE005"/>
    <s v="Maritza Sanoja"/>
    <s v="Z005"/>
  </r>
  <r>
    <s v="Fact0791"/>
    <d v="2015-03-02T00:00:00"/>
    <n v="1574"/>
    <x v="70"/>
    <n v="76"/>
    <s v="Licor Cloudberry"/>
    <n v="9"/>
    <n v="18"/>
    <n v="162"/>
    <s v="VE005"/>
    <s v="Maritza Sanoja"/>
    <s v="Z005"/>
  </r>
  <r>
    <s v="Fact0792"/>
    <d v="2015-03-03T00:00:00"/>
    <n v="1792"/>
    <x v="65"/>
    <n v="66"/>
    <s v="Especias picantes de Luisiana"/>
    <n v="29"/>
    <n v="17"/>
    <n v="493"/>
    <s v="VE005"/>
    <s v="Maritza Sanoja"/>
    <s v="Z005"/>
  </r>
  <r>
    <s v="Fact0793"/>
    <d v="2015-03-04T00:00:00"/>
    <n v="1311"/>
    <x v="89"/>
    <n v="77"/>
    <s v="Salsa verde original Frankfurter"/>
    <n v="17"/>
    <n v="13"/>
    <n v="221"/>
    <s v="VE003"/>
    <s v="Elena Rojas"/>
    <s v="Z003"/>
  </r>
  <r>
    <s v="Fact0794"/>
    <d v="2015-03-05T00:00:00"/>
    <n v="1369"/>
    <x v="29"/>
    <n v="76"/>
    <s v="Licor Cloudberry"/>
    <n v="16"/>
    <n v="18"/>
    <n v="288"/>
    <s v="VE007"/>
    <s v="Jose Alvares"/>
    <s v="Z007"/>
  </r>
  <r>
    <s v="Fact0795"/>
    <d v="2015-03-06T00:00:00"/>
    <n v="1656"/>
    <x v="5"/>
    <n v="10"/>
    <s v="Pez espada"/>
    <n v="17"/>
    <n v="31"/>
    <n v="527"/>
    <s v="VE004"/>
    <s v="Carlos Romero"/>
    <s v="Z004"/>
  </r>
  <r>
    <s v="Fact0796"/>
    <d v="2015-03-07T00:00:00"/>
    <n v="1361"/>
    <x v="96"/>
    <n v="29"/>
    <s v="Salchicha Thüringer"/>
    <n v="16"/>
    <n v="123.79"/>
    <n v="1980.64"/>
    <s v="VE005"/>
    <s v="Maritza Sanoja"/>
    <s v="Z005"/>
  </r>
  <r>
    <s v="Fact0797"/>
    <d v="2015-03-08T00:00:00"/>
    <n v="1075"/>
    <x v="71"/>
    <n v="72"/>
    <s v="Queso Mozzarella Giovanni"/>
    <n v="23"/>
    <n v="34.799999999999997"/>
    <n v="800.4"/>
    <s v="VE003"/>
    <s v="Elena Rojas"/>
    <s v="Z003"/>
  </r>
  <r>
    <s v="Fact0798"/>
    <d v="2015-03-09T00:00:00"/>
    <n v="1292"/>
    <x v="67"/>
    <n v="39"/>
    <s v="Licor verde Chartreuse"/>
    <n v="5"/>
    <n v="18"/>
    <n v="90"/>
    <s v="VE007"/>
    <s v="Jose Alvares"/>
    <s v="Z007"/>
  </r>
  <r>
    <s v="Fact0799"/>
    <d v="2015-03-10T00:00:00"/>
    <n v="1075"/>
    <x v="71"/>
    <n v="66"/>
    <s v="Especias picantes de Luisiana"/>
    <n v="10"/>
    <n v="17"/>
    <n v="170"/>
    <s v="VE006"/>
    <s v="Elvia Perez"/>
    <s v="Z006"/>
  </r>
  <r>
    <s v="Fact0800"/>
    <d v="2015-03-11T00:00:00"/>
    <n v="1311"/>
    <x v="89"/>
    <n v="46"/>
    <s v="Arenque salado"/>
    <n v="18"/>
    <n v="12"/>
    <n v="216"/>
    <s v="VE002"/>
    <s v="Hector Rico"/>
    <s v="Z002"/>
  </r>
  <r>
    <s v="Fact0801"/>
    <d v="2015-03-12T00:00:00"/>
    <n v="1949"/>
    <x v="69"/>
    <n v="70"/>
    <s v="Cerveza Outback"/>
    <n v="4"/>
    <n v="15"/>
    <n v="60"/>
    <s v="VE006"/>
    <s v="Elvia Perez"/>
    <s v="Z006"/>
  </r>
  <r>
    <s v="Fact0802"/>
    <d v="2015-03-13T00:00:00"/>
    <n v="1079"/>
    <x v="8"/>
    <n v="19"/>
    <s v="Pastas de té de chocolate"/>
    <n v="8"/>
    <n v="9.1999999999999993"/>
    <n v="73.599999999999994"/>
    <s v="VE001"/>
    <s v="Luis Jimenez"/>
    <s v="Z001"/>
  </r>
  <r>
    <s v="Fact0803"/>
    <d v="2015-03-14T00:00:00"/>
    <n v="1352"/>
    <x v="1"/>
    <n v="39"/>
    <s v="Licor verde Chartreuse"/>
    <n v="17"/>
    <n v="18"/>
    <n v="306"/>
    <s v="VE006"/>
    <s v="Elvia Perez"/>
    <s v="Z006"/>
  </r>
  <r>
    <s v="Fact0804"/>
    <d v="2015-03-15T00:00:00"/>
    <n v="1352"/>
    <x v="1"/>
    <n v="6"/>
    <s v="Mermelada de grosellas de la abuela"/>
    <n v="7"/>
    <n v="25"/>
    <n v="175"/>
    <s v="VE001"/>
    <s v="Luis Jimenez"/>
    <s v="Z001"/>
  </r>
  <r>
    <s v="Fact0805"/>
    <d v="2015-03-16T00:00:00"/>
    <n v="1300"/>
    <x v="25"/>
    <n v="76"/>
    <s v="Licor Cloudberry"/>
    <n v="10"/>
    <n v="18"/>
    <n v="180"/>
    <s v="VE003"/>
    <s v="Elena Rojas"/>
    <s v="Z003"/>
  </r>
  <r>
    <s v="Fact0806"/>
    <d v="2015-03-17T00:00:00"/>
    <n v="1907"/>
    <x v="27"/>
    <n v="49"/>
    <s v="Regaliz"/>
    <n v="6"/>
    <n v="20"/>
    <n v="120"/>
    <s v="VE004"/>
    <s v="Carlos Romero"/>
    <s v="Z004"/>
  </r>
  <r>
    <s v="Fact0807"/>
    <d v="2015-03-18T00:00:00"/>
    <n v="1078"/>
    <x v="78"/>
    <n v="12"/>
    <s v="Queso Manchego La Pastora"/>
    <n v="24"/>
    <n v="38"/>
    <n v="912"/>
    <s v="VE003"/>
    <s v="Elena Rojas"/>
    <s v="Z003"/>
  </r>
  <r>
    <s v="Fact0808"/>
    <d v="2015-03-19T00:00:00"/>
    <n v="1080"/>
    <x v="68"/>
    <n v="3"/>
    <s v="Sirope de regaliz"/>
    <n v="24"/>
    <n v="10"/>
    <n v="240"/>
    <s v="VE005"/>
    <s v="Maritza Sanoja"/>
    <s v="Z005"/>
  </r>
  <r>
    <s v="Fact0809"/>
    <d v="2015-03-20T00:00:00"/>
    <n v="1510"/>
    <x v="17"/>
    <n v="24"/>
    <s v="Refresco Guaraná Fantástica"/>
    <n v="27"/>
    <n v="4.5"/>
    <n v="121.5"/>
    <s v="VE005"/>
    <s v="Maritza Sanoja"/>
    <s v="Z005"/>
  </r>
  <r>
    <s v="Fact0810"/>
    <d v="2015-03-21T00:00:00"/>
    <n v="1723"/>
    <x v="84"/>
    <n v="70"/>
    <s v="Cerveza Outback"/>
    <n v="8"/>
    <n v="15"/>
    <n v="120"/>
    <s v="VE007"/>
    <s v="Jose Alvares"/>
    <s v="Z007"/>
  </r>
  <r>
    <s v="Fact0811"/>
    <d v="2015-03-22T00:00:00"/>
    <n v="1572"/>
    <x v="59"/>
    <n v="13"/>
    <s v="Algas Konbu"/>
    <n v="23"/>
    <n v="6"/>
    <n v="138"/>
    <s v="VE007"/>
    <s v="Jose Alvares"/>
    <s v="Z007"/>
  </r>
  <r>
    <s v="Fact0812"/>
    <d v="2015-03-23T00:00:00"/>
    <n v="1725"/>
    <x v="34"/>
    <n v="5"/>
    <s v="Mezcla Gumbo del chef Anton"/>
    <n v="2"/>
    <n v="21.35"/>
    <n v="42.7"/>
    <s v="VE002"/>
    <s v="Hector Rico"/>
    <s v="Z002"/>
  </r>
  <r>
    <s v="Fact0813"/>
    <d v="2015-03-24T00:00:00"/>
    <n v="1154"/>
    <x v="30"/>
    <n v="74"/>
    <s v="Queso de soja Longlife"/>
    <n v="25"/>
    <n v="10"/>
    <n v="250"/>
    <s v="VE003"/>
    <s v="Elena Rojas"/>
    <s v="Z003"/>
  </r>
  <r>
    <s v="Fact0814"/>
    <d v="2015-03-25T00:00:00"/>
    <n v="1923"/>
    <x v="77"/>
    <n v="31"/>
    <s v="Queso gorgonzola Telino"/>
    <n v="29"/>
    <n v="12.5"/>
    <n v="362.5"/>
    <s v="VE003"/>
    <s v="Elena Rojas"/>
    <s v="Z003"/>
  </r>
  <r>
    <s v="Fact0815"/>
    <d v="2015-03-26T00:00:00"/>
    <n v="1078"/>
    <x v="78"/>
    <n v="24"/>
    <s v="Refresco Guaraná Fantástica"/>
    <n v="15"/>
    <n v="4.5"/>
    <n v="67.5"/>
    <s v="VE003"/>
    <s v="Elena Rojas"/>
    <s v="Z003"/>
  </r>
  <r>
    <s v="Fact0816"/>
    <d v="2015-03-27T00:00:00"/>
    <n v="1012"/>
    <x v="3"/>
    <n v="26"/>
    <s v="Ositos de goma Gumbär"/>
    <n v="17"/>
    <n v="31.23"/>
    <n v="530.91"/>
    <s v="VE007"/>
    <s v="Jose Alvares"/>
    <s v="Z007"/>
  </r>
  <r>
    <s v="Fact0817"/>
    <d v="2015-03-28T00:00:00"/>
    <n v="1978"/>
    <x v="33"/>
    <n v="40"/>
    <s v="Carne de cangrejo de Boston"/>
    <n v="3"/>
    <n v="18.399999999999999"/>
    <n v="55.199999999999996"/>
    <s v="VE006"/>
    <s v="Elvia Perez"/>
    <s v="Z006"/>
  </r>
  <r>
    <s v="Fact0818"/>
    <d v="2015-03-29T00:00:00"/>
    <n v="1518"/>
    <x v="72"/>
    <n v="50"/>
    <s v="Chocolate blanco"/>
    <n v="29"/>
    <n v="16.25"/>
    <n v="471.25"/>
    <s v="VE005"/>
    <s v="Maritza Sanoja"/>
    <s v="Z005"/>
  </r>
  <r>
    <s v="Fact0819"/>
    <d v="2015-03-30T00:00:00"/>
    <n v="1510"/>
    <x v="17"/>
    <n v="20"/>
    <s v="Mermelada de Sir Rodney's"/>
    <n v="24"/>
    <n v="81"/>
    <n v="1944"/>
    <s v="VE006"/>
    <s v="Elvia Perez"/>
    <s v="Z006"/>
  </r>
  <r>
    <s v="Fact0820"/>
    <d v="2015-03-31T00:00:00"/>
    <n v="1675"/>
    <x v="64"/>
    <n v="59"/>
    <s v="Raclet de queso Courdavault"/>
    <n v="24"/>
    <n v="55"/>
    <n v="1320"/>
    <s v="VE002"/>
    <s v="Hector Rico"/>
    <s v="Z002"/>
  </r>
  <r>
    <s v="Fact0821"/>
    <d v="2015-04-01T00:00:00"/>
    <n v="1301"/>
    <x v="2"/>
    <n v="8"/>
    <s v="Salsa de arándanos Northwoods"/>
    <n v="14"/>
    <n v="40"/>
    <n v="560"/>
    <s v="VE006"/>
    <s v="Elvia Perez"/>
    <s v="Z006"/>
  </r>
  <r>
    <s v="Fact0822"/>
    <d v="2015-04-02T00:00:00"/>
    <n v="1168"/>
    <x v="86"/>
    <n v="77"/>
    <s v="Salsa verde original Frankfurter"/>
    <n v="14"/>
    <n v="13"/>
    <n v="182"/>
    <s v="VE006"/>
    <s v="Elvia Perez"/>
    <s v="Z006"/>
  </r>
  <r>
    <s v="Fact0823"/>
    <d v="2015-04-03T00:00:00"/>
    <n v="1677"/>
    <x v="44"/>
    <n v="59"/>
    <s v="Raclet de queso Courdavault"/>
    <n v="16"/>
    <n v="55"/>
    <n v="880"/>
    <s v="VE004"/>
    <s v="Carlos Romero"/>
    <s v="Z004"/>
  </r>
  <r>
    <s v="Fact0824"/>
    <d v="2015-04-04T00:00:00"/>
    <n v="1933"/>
    <x v="81"/>
    <n v="71"/>
    <s v="Crema de queso Fløtemys"/>
    <n v="5"/>
    <n v="21.5"/>
    <n v="107.5"/>
    <s v="VE006"/>
    <s v="Elvia Perez"/>
    <s v="Z006"/>
  </r>
  <r>
    <s v="Fact0825"/>
    <d v="2015-04-05T00:00:00"/>
    <n v="1675"/>
    <x v="64"/>
    <n v="61"/>
    <s v="Sirope de arce"/>
    <n v="19"/>
    <n v="28.5"/>
    <n v="541.5"/>
    <s v="VE006"/>
    <s v="Elvia Perez"/>
    <s v="Z006"/>
  </r>
  <r>
    <s v="Fact0826"/>
    <d v="2015-04-06T00:00:00"/>
    <n v="1759"/>
    <x v="75"/>
    <n v="77"/>
    <s v="Salsa verde original Frankfurter"/>
    <n v="14"/>
    <n v="13"/>
    <n v="182"/>
    <s v="VE001"/>
    <s v="Luis Jimenez"/>
    <s v="Z001"/>
  </r>
  <r>
    <s v="Fact0827"/>
    <d v="2015-04-07T00:00:00"/>
    <n v="1725"/>
    <x v="34"/>
    <n v="34"/>
    <s v="Cerveza Sasquatch"/>
    <n v="22"/>
    <n v="14"/>
    <n v="308"/>
    <s v="VE001"/>
    <s v="Luis Jimenez"/>
    <s v="Z001"/>
  </r>
  <r>
    <s v="Fact0828"/>
    <d v="2015-04-08T00:00:00"/>
    <n v="1330"/>
    <x v="97"/>
    <n v="36"/>
    <s v="Escabeche de arenque"/>
    <n v="35"/>
    <n v="19"/>
    <n v="665"/>
    <s v="VE005"/>
    <s v="Maritza Sanoja"/>
    <s v="Z005"/>
  </r>
  <r>
    <s v="Fact0829"/>
    <d v="2015-04-09T00:00:00"/>
    <n v="1361"/>
    <x v="96"/>
    <n v="37"/>
    <s v="Salmón ahumado Gravad"/>
    <n v="35"/>
    <n v="26"/>
    <n v="910"/>
    <s v="VE001"/>
    <s v="Luis Jimenez"/>
    <s v="Z001"/>
  </r>
  <r>
    <s v="Fact0830"/>
    <d v="2015-04-10T00:00:00"/>
    <n v="1529"/>
    <x v="62"/>
    <n v="52"/>
    <s v="Cereales para Filo"/>
    <n v="19"/>
    <n v="7"/>
    <n v="133"/>
    <s v="VE007"/>
    <s v="Jose Alvares"/>
    <s v="Z007"/>
  </r>
  <r>
    <s v="Fact0831"/>
    <d v="2015-04-11T00:00:00"/>
    <n v="1677"/>
    <x v="44"/>
    <n v="37"/>
    <s v="Salmón ahumado Gravad"/>
    <n v="9"/>
    <n v="26"/>
    <n v="234"/>
    <s v="VE005"/>
    <s v="Maritza Sanoja"/>
    <s v="Z005"/>
  </r>
  <r>
    <s v="Fact0832"/>
    <d v="2015-04-12T00:00:00"/>
    <n v="1725"/>
    <x v="34"/>
    <n v="64"/>
    <s v="Bollos de pan de Wimmer"/>
    <n v="21"/>
    <n v="33.25"/>
    <n v="698.25"/>
    <s v="VE006"/>
    <s v="Elvia Perez"/>
    <s v="Z006"/>
  </r>
  <r>
    <s v="Fact0833"/>
    <d v="2015-04-13T00:00:00"/>
    <n v="1961"/>
    <x v="28"/>
    <n v="54"/>
    <s v="Empanada de cerdo"/>
    <n v="32"/>
    <n v="7.45"/>
    <n v="238.4"/>
    <s v="VE003"/>
    <s v="Elena Rojas"/>
    <s v="Z003"/>
  </r>
  <r>
    <s v="Fact0834"/>
    <d v="2015-04-14T00:00:00"/>
    <n v="1154"/>
    <x v="30"/>
    <n v="36"/>
    <s v="Escabeche de arenque"/>
    <n v="13"/>
    <n v="19"/>
    <n v="247"/>
    <s v="VE004"/>
    <s v="Carlos Romero"/>
    <s v="Z004"/>
  </r>
  <r>
    <s v="Fact0835"/>
    <d v="2015-04-15T00:00:00"/>
    <n v="1558"/>
    <x v="61"/>
    <n v="31"/>
    <s v="Queso gorgonzola Telino"/>
    <n v="3"/>
    <n v="12.5"/>
    <n v="37.5"/>
    <s v="VE001"/>
    <s v="Luis Jimenez"/>
    <s v="Z001"/>
  </r>
  <r>
    <s v="Fact0836"/>
    <d v="2015-04-16T00:00:00"/>
    <n v="1673"/>
    <x v="88"/>
    <n v="48"/>
    <s v="Chocolate holandés"/>
    <n v="13"/>
    <n v="12.75"/>
    <n v="165.75"/>
    <s v="VE007"/>
    <s v="Jose Alvares"/>
    <s v="Z007"/>
  </r>
  <r>
    <s v="Fact0837"/>
    <d v="2015-04-17T00:00:00"/>
    <n v="1529"/>
    <x v="62"/>
    <n v="2"/>
    <s v="Cerveza tibetana Barley"/>
    <n v="27"/>
    <n v="19"/>
    <n v="513"/>
    <s v="VE006"/>
    <s v="Elvia Perez"/>
    <s v="Z006"/>
  </r>
  <r>
    <s v="Fact0838"/>
    <d v="2015-04-18T00:00:00"/>
    <n v="1359"/>
    <x v="91"/>
    <n v="69"/>
    <s v="Queso Gudbrandsdals"/>
    <n v="11"/>
    <n v="36"/>
    <n v="396"/>
    <s v="VE004"/>
    <s v="Carlos Romero"/>
    <s v="Z004"/>
  </r>
  <r>
    <s v="Fact0839"/>
    <d v="2015-04-19T00:00:00"/>
    <n v="1530"/>
    <x v="6"/>
    <n v="22"/>
    <s v="Pan de centeno crujiente estilo Gustaf's"/>
    <n v="35"/>
    <n v="21"/>
    <n v="735"/>
    <s v="VE007"/>
    <s v="Jose Alvares"/>
    <s v="Z007"/>
  </r>
  <r>
    <s v="Fact0840"/>
    <d v="2015-04-20T00:00:00"/>
    <n v="1814"/>
    <x v="83"/>
    <n v="48"/>
    <s v="Chocolate holandés"/>
    <n v="22"/>
    <n v="12.75"/>
    <n v="280.5"/>
    <s v="VE007"/>
    <s v="Jose Alvares"/>
    <s v="Z007"/>
  </r>
  <r>
    <s v="Fact0841"/>
    <d v="2015-04-21T00:00:00"/>
    <n v="1725"/>
    <x v="34"/>
    <n v="50"/>
    <s v="Chocolate blanco"/>
    <n v="31"/>
    <n v="16.25"/>
    <n v="503.75"/>
    <s v="VE004"/>
    <s v="Carlos Romero"/>
    <s v="Z004"/>
  </r>
  <r>
    <s v="Fact0842"/>
    <d v="2015-04-22T00:00:00"/>
    <n v="1012"/>
    <x v="3"/>
    <n v="47"/>
    <s v="Galletas Zaanse"/>
    <n v="6"/>
    <n v="9.5"/>
    <n v="57"/>
    <s v="VE006"/>
    <s v="Elvia Perez"/>
    <s v="Z006"/>
  </r>
  <r>
    <s v="Fact0843"/>
    <d v="2015-04-23T00:00:00"/>
    <n v="1794"/>
    <x v="90"/>
    <n v="7"/>
    <s v="Peras secas orgánicas del tío Bob"/>
    <n v="9"/>
    <n v="30"/>
    <n v="270"/>
    <s v="VE005"/>
    <s v="Maritza Sanoja"/>
    <s v="Z005"/>
  </r>
  <r>
    <s v="Fact0844"/>
    <d v="2015-04-24T00:00:00"/>
    <n v="1677"/>
    <x v="44"/>
    <n v="42"/>
    <s v="Tallarines de Singapur"/>
    <n v="33"/>
    <n v="14"/>
    <n v="462"/>
    <s v="VE003"/>
    <s v="Elena Rojas"/>
    <s v="Z003"/>
  </r>
  <r>
    <s v="Fact0845"/>
    <d v="2015-04-25T00:00:00"/>
    <n v="1907"/>
    <x v="27"/>
    <n v="36"/>
    <s v="Escabeche de arenque"/>
    <n v="8"/>
    <n v="19"/>
    <n v="152"/>
    <s v="VE001"/>
    <s v="Luis Jimenez"/>
    <s v="Z001"/>
  </r>
  <r>
    <s v="Fact0846"/>
    <d v="2015-04-26T00:00:00"/>
    <n v="1815"/>
    <x v="43"/>
    <n v="39"/>
    <s v="Licor verde Chartreuse"/>
    <n v="13"/>
    <n v="18"/>
    <n v="234"/>
    <s v="VE006"/>
    <s v="Elvia Perez"/>
    <s v="Z006"/>
  </r>
  <r>
    <s v="Fact0847"/>
    <d v="2015-04-27T00:00:00"/>
    <n v="1572"/>
    <x v="59"/>
    <n v="65"/>
    <s v="Salsa de pimiento picante de Luisiana"/>
    <n v="27"/>
    <n v="21.05"/>
    <n v="568.35"/>
    <s v="VE006"/>
    <s v="Elvia Perez"/>
    <s v="Z006"/>
  </r>
  <r>
    <s v="Fact0848"/>
    <d v="2015-04-28T00:00:00"/>
    <n v="1656"/>
    <x v="5"/>
    <n v="50"/>
    <s v="Chocolate blanco"/>
    <n v="35"/>
    <n v="16.25"/>
    <n v="568.75"/>
    <s v="VE004"/>
    <s v="Carlos Romero"/>
    <s v="Z004"/>
  </r>
  <r>
    <s v="Fact0849"/>
    <d v="2015-04-29T00:00:00"/>
    <n v="1152"/>
    <x v="9"/>
    <n v="50"/>
    <s v="Chocolate blanco"/>
    <n v="34"/>
    <n v="16.25"/>
    <n v="552.5"/>
    <s v="VE003"/>
    <s v="Elena Rojas"/>
    <s v="Z003"/>
  </r>
  <r>
    <s v="Fact0850"/>
    <d v="2015-04-30T00:00:00"/>
    <n v="1759"/>
    <x v="75"/>
    <n v="69"/>
    <s v="Queso Gudbrandsdals"/>
    <n v="13"/>
    <n v="36"/>
    <n v="468"/>
    <s v="VE002"/>
    <s v="Hector Rico"/>
    <s v="Z002"/>
  </r>
  <r>
    <s v="Fact0851"/>
    <d v="2015-05-01T00:00:00"/>
    <n v="1011"/>
    <x v="99"/>
    <n v="19"/>
    <s v="Pastas de té de chocolate"/>
    <n v="3"/>
    <n v="9.1999999999999993"/>
    <n v="27.599999999999998"/>
    <s v="VE004"/>
    <s v="Carlos Romero"/>
    <s v="Z004"/>
  </r>
  <r>
    <s v="Fact0852"/>
    <d v="2015-05-02T00:00:00"/>
    <n v="1509"/>
    <x v="45"/>
    <n v="55"/>
    <s v="Paté chino"/>
    <n v="8"/>
    <n v="24"/>
    <n v="192"/>
    <s v="VE004"/>
    <s v="Carlos Romero"/>
    <s v="Z004"/>
  </r>
  <r>
    <s v="Fact0853"/>
    <d v="2015-05-03T00:00:00"/>
    <n v="1556"/>
    <x v="26"/>
    <n v="22"/>
    <s v="Pan de centeno crujiente estilo Gustaf's"/>
    <n v="5"/>
    <n v="21"/>
    <n v="105"/>
    <s v="VE005"/>
    <s v="Maritza Sanoja"/>
    <s v="Z005"/>
  </r>
  <r>
    <s v="Fact0854"/>
    <d v="2015-05-04T00:00:00"/>
    <n v="1055"/>
    <x v="35"/>
    <n v="75"/>
    <s v="Cerveza Klosterbier Rhönbräu"/>
    <n v="31"/>
    <n v="7.75"/>
    <n v="240.25"/>
    <s v="VE001"/>
    <s v="Luis Jimenez"/>
    <s v="Z001"/>
  </r>
  <r>
    <s v="Fact0855"/>
    <d v="2015-05-05T00:00:00"/>
    <n v="1509"/>
    <x v="45"/>
    <n v="63"/>
    <s v="Sandwich de vegetales"/>
    <n v="7"/>
    <n v="43.9"/>
    <n v="307.3"/>
    <s v="VE003"/>
    <s v="Elena Rojas"/>
    <s v="Z003"/>
  </r>
  <r>
    <s v="Fact0856"/>
    <d v="2015-05-06T00:00:00"/>
    <n v="1558"/>
    <x v="61"/>
    <n v="2"/>
    <s v="Cerveza tibetana Barley"/>
    <n v="31"/>
    <n v="19"/>
    <n v="589"/>
    <s v="VE004"/>
    <s v="Carlos Romero"/>
    <s v="Z004"/>
  </r>
  <r>
    <s v="Fact0857"/>
    <d v="2015-05-07T00:00:00"/>
    <n v="1724"/>
    <x v="18"/>
    <n v="60"/>
    <s v="Camembert Pierrot"/>
    <n v="15"/>
    <n v="34"/>
    <n v="510"/>
    <s v="VE005"/>
    <s v="Maritza Sanoja"/>
    <s v="Z005"/>
  </r>
  <r>
    <s v="Fact0858"/>
    <d v="2015-05-08T00:00:00"/>
    <n v="1078"/>
    <x v="78"/>
    <n v="59"/>
    <s v="Raclet de queso Courdavault"/>
    <n v="8"/>
    <n v="55"/>
    <n v="440"/>
    <s v="VE003"/>
    <s v="Elena Rojas"/>
    <s v="Z003"/>
  </r>
  <r>
    <s v="Fact0859"/>
    <d v="2015-05-09T00:00:00"/>
    <n v="1960"/>
    <x v="54"/>
    <n v="26"/>
    <s v="Ositos de goma Gumbär"/>
    <n v="35"/>
    <n v="31.23"/>
    <n v="1093.05"/>
    <s v="VE006"/>
    <s v="Elvia Perez"/>
    <s v="Z006"/>
  </r>
  <r>
    <s v="Fact0860"/>
    <d v="2015-05-10T00:00:00"/>
    <n v="1572"/>
    <x v="59"/>
    <n v="6"/>
    <s v="Mermelada de grosellas de la abuela"/>
    <n v="7"/>
    <n v="25"/>
    <n v="175"/>
    <s v="VE003"/>
    <s v="Elena Rojas"/>
    <s v="Z003"/>
  </r>
  <r>
    <s v="Fact0861"/>
    <d v="2015-05-11T00:00:00"/>
    <n v="1311"/>
    <x v="89"/>
    <n v="29"/>
    <s v="Salchicha Thüringer"/>
    <n v="28"/>
    <n v="123.79"/>
    <n v="3466.1200000000003"/>
    <s v="VE005"/>
    <s v="Maritza Sanoja"/>
    <s v="Z005"/>
  </r>
  <r>
    <s v="Fact0862"/>
    <d v="2015-05-12T00:00:00"/>
    <n v="1068"/>
    <x v="102"/>
    <n v="76"/>
    <s v="Licor Cloudberry"/>
    <n v="33"/>
    <n v="18"/>
    <n v="594"/>
    <s v="VE002"/>
    <s v="Hector Rico"/>
    <s v="Z002"/>
  </r>
  <r>
    <s v="Fact0863"/>
    <d v="2015-05-13T00:00:00"/>
    <n v="1724"/>
    <x v="18"/>
    <n v="60"/>
    <s v="Camembert Pierrot"/>
    <n v="28"/>
    <n v="34"/>
    <n v="952"/>
    <s v="VE007"/>
    <s v="Jose Alvares"/>
    <s v="Z007"/>
  </r>
  <r>
    <s v="Fact0864"/>
    <d v="2015-05-14T00:00:00"/>
    <n v="1950"/>
    <x v="93"/>
    <n v="6"/>
    <s v="Mermelada de grosellas de la abuela"/>
    <n v="13"/>
    <n v="25"/>
    <n v="325"/>
    <s v="VE004"/>
    <s v="Carlos Romero"/>
    <s v="Z004"/>
  </r>
  <r>
    <s v="Fact0865"/>
    <d v="2015-05-15T00:00:00"/>
    <n v="1677"/>
    <x v="44"/>
    <n v="29"/>
    <s v="Salchicha Thüringer"/>
    <n v="15"/>
    <n v="123.79"/>
    <n v="1856.8500000000001"/>
    <s v="VE005"/>
    <s v="Maritza Sanoja"/>
    <s v="Z005"/>
  </r>
  <r>
    <s v="Fact0866"/>
    <d v="2015-05-16T00:00:00"/>
    <n v="1054"/>
    <x v="16"/>
    <n v="1"/>
    <s v="Té Dharamsala"/>
    <n v="14"/>
    <n v="18"/>
    <n v="252"/>
    <s v="VE003"/>
    <s v="Elena Rojas"/>
    <s v="Z003"/>
  </r>
  <r>
    <s v="Fact0867"/>
    <d v="2015-05-17T00:00:00"/>
    <n v="1966"/>
    <x v="48"/>
    <n v="62"/>
    <s v="Tarta de azúcar"/>
    <n v="27"/>
    <n v="49.3"/>
    <n v="1331.1"/>
    <s v="VE001"/>
    <s v="Luis Jimenez"/>
    <s v="Z001"/>
  </r>
  <r>
    <s v="Fact0868"/>
    <d v="2015-05-18T00:00:00"/>
    <n v="1922"/>
    <x v="60"/>
    <n v="49"/>
    <s v="Regaliz"/>
    <n v="8"/>
    <n v="20"/>
    <n v="160"/>
    <s v="VE005"/>
    <s v="Maritza Sanoja"/>
    <s v="Z005"/>
  </r>
  <r>
    <s v="Fact0869"/>
    <d v="2015-05-19T00:00:00"/>
    <n v="1922"/>
    <x v="60"/>
    <n v="26"/>
    <s v="Ositos de goma Gumbär"/>
    <n v="18"/>
    <n v="31.23"/>
    <n v="562.14"/>
    <s v="VE003"/>
    <s v="Elena Rojas"/>
    <s v="Z003"/>
  </r>
  <r>
    <s v="Fact0870"/>
    <d v="2015-05-20T00:00:00"/>
    <n v="1923"/>
    <x v="77"/>
    <n v="17"/>
    <s v="Cordero Alice Springs"/>
    <n v="18"/>
    <n v="39"/>
    <n v="702"/>
    <s v="VE006"/>
    <s v="Elvia Perez"/>
    <s v="Z006"/>
  </r>
  <r>
    <s v="Fact0871"/>
    <d v="2015-05-21T00:00:00"/>
    <n v="1154"/>
    <x v="30"/>
    <n v="51"/>
    <s v="Manzanas secas Manjimup"/>
    <n v="19"/>
    <n v="53"/>
    <n v="1007"/>
    <s v="VE005"/>
    <s v="Maritza Sanoja"/>
    <s v="Z005"/>
  </r>
  <r>
    <s v="Fact0872"/>
    <d v="2015-05-22T00:00:00"/>
    <n v="1301"/>
    <x v="2"/>
    <n v="30"/>
    <s v="Arenque blanco del noroeste"/>
    <n v="17"/>
    <n v="25.89"/>
    <n v="440.13"/>
    <s v="VE002"/>
    <s v="Hector Rico"/>
    <s v="Z002"/>
  </r>
  <r>
    <s v="Fact0873"/>
    <d v="2015-05-23T00:00:00"/>
    <n v="1960"/>
    <x v="54"/>
    <n v="12"/>
    <s v="Queso Manchego La Pastora"/>
    <n v="14"/>
    <n v="38"/>
    <n v="532"/>
    <s v="VE003"/>
    <s v="Elena Rojas"/>
    <s v="Z003"/>
  </r>
  <r>
    <s v="Fact0874"/>
    <d v="2015-05-24T00:00:00"/>
    <n v="1572"/>
    <x v="59"/>
    <n v="27"/>
    <s v="Chocolate Schoggi"/>
    <n v="9"/>
    <n v="43.9"/>
    <n v="395.09999999999997"/>
    <s v="VE003"/>
    <s v="Elena Rojas"/>
    <s v="Z003"/>
  </r>
  <r>
    <s v="Fact0875"/>
    <d v="2015-05-25T00:00:00"/>
    <n v="1311"/>
    <x v="89"/>
    <n v="20"/>
    <s v="Mermelada de Sir Rodney's"/>
    <n v="19"/>
    <n v="81"/>
    <n v="1539"/>
    <s v="VE005"/>
    <s v="Maritza Sanoja"/>
    <s v="Z005"/>
  </r>
  <r>
    <s v="Fact0876"/>
    <d v="2015-05-26T00:00:00"/>
    <n v="1674"/>
    <x v="14"/>
    <n v="44"/>
    <s v="Azúcar negra Malacca"/>
    <n v="10"/>
    <n v="19.45"/>
    <n v="194.5"/>
    <s v="VE003"/>
    <s v="Elena Rojas"/>
    <s v="Z003"/>
  </r>
  <r>
    <s v="Fact0877"/>
    <d v="2015-05-27T00:00:00"/>
    <n v="1908"/>
    <x v="95"/>
    <n v="22"/>
    <s v="Pan de centeno crujiente estilo Gustaf's"/>
    <n v="34"/>
    <n v="21"/>
    <n v="714"/>
    <s v="VE006"/>
    <s v="Elvia Perez"/>
    <s v="Z006"/>
  </r>
  <r>
    <s v="Fact0878"/>
    <d v="2015-05-28T00:00:00"/>
    <n v="1292"/>
    <x v="67"/>
    <n v="44"/>
    <s v="Azúcar negra Malacca"/>
    <n v="20"/>
    <n v="19.45"/>
    <n v="389"/>
    <s v="VE002"/>
    <s v="Hector Rico"/>
    <s v="Z002"/>
  </r>
  <r>
    <s v="Fact0879"/>
    <d v="2015-05-29T00:00:00"/>
    <n v="1816"/>
    <x v="82"/>
    <n v="62"/>
    <s v="Tarta de azúcar"/>
    <n v="27"/>
    <n v="49.3"/>
    <n v="1331.1"/>
    <s v="VE007"/>
    <s v="Jose Alvares"/>
    <s v="Z007"/>
  </r>
  <r>
    <s v="Fact0880"/>
    <d v="2015-05-30T00:00:00"/>
    <n v="1301"/>
    <x v="2"/>
    <n v="60"/>
    <s v="Camembert Pierrot"/>
    <n v="12"/>
    <n v="34"/>
    <n v="408"/>
    <s v="VE001"/>
    <s v="Luis Jimenez"/>
    <s v="Z001"/>
  </r>
  <r>
    <s v="Fact0881"/>
    <d v="2015-05-31T00:00:00"/>
    <n v="1370"/>
    <x v="0"/>
    <n v="57"/>
    <s v="Raviolis Angelo"/>
    <n v="4"/>
    <n v="19.5"/>
    <n v="78"/>
    <s v="VE005"/>
    <s v="Maritza Sanoja"/>
    <s v="Z005"/>
  </r>
  <r>
    <s v="Fact0882"/>
    <d v="2015-06-01T00:00:00"/>
    <n v="1510"/>
    <x v="17"/>
    <n v="41"/>
    <s v="Crema de almejas estilo Nueva Inglaterra"/>
    <n v="2"/>
    <n v="9.65"/>
    <n v="19.3"/>
    <s v="VE005"/>
    <s v="Maritza Sanoja"/>
    <s v="Z005"/>
  </r>
  <r>
    <s v="Fact0883"/>
    <d v="2015-06-02T00:00:00"/>
    <n v="1968"/>
    <x v="40"/>
    <n v="23"/>
    <s v="Pan fino"/>
    <n v="24"/>
    <n v="9"/>
    <n v="216"/>
    <s v="VE007"/>
    <s v="Jose Alvares"/>
    <s v="Z007"/>
  </r>
  <r>
    <s v="Fact0884"/>
    <d v="2015-06-03T00:00:00"/>
    <n v="1352"/>
    <x v="1"/>
    <n v="65"/>
    <s v="Salsa de pimiento picante de Luisiana"/>
    <n v="15"/>
    <n v="21.05"/>
    <n v="315.75"/>
    <s v="VE005"/>
    <s v="Maritza Sanoja"/>
    <s v="Z005"/>
  </r>
  <r>
    <s v="Fact0885"/>
    <d v="2015-06-04T00:00:00"/>
    <n v="1696"/>
    <x v="100"/>
    <n v="69"/>
    <s v="Queso Gudbrandsdals"/>
    <n v="24"/>
    <n v="36"/>
    <n v="864"/>
    <s v="VE003"/>
    <s v="Elena Rojas"/>
    <s v="Z003"/>
  </r>
  <r>
    <s v="Fact0886"/>
    <d v="2015-06-05T00:00:00"/>
    <n v="1574"/>
    <x v="70"/>
    <n v="25"/>
    <s v="Crema de chocolate y nueces NuNuCa"/>
    <n v="20"/>
    <n v="14"/>
    <n v="280"/>
    <s v="VE004"/>
    <s v="Carlos Romero"/>
    <s v="Z004"/>
  </r>
  <r>
    <s v="Fact0887"/>
    <d v="2015-06-06T00:00:00"/>
    <n v="1960"/>
    <x v="54"/>
    <n v="72"/>
    <s v="Queso Mozzarella Giovanni"/>
    <n v="15"/>
    <n v="34.799999999999997"/>
    <n v="522"/>
    <s v="VE007"/>
    <s v="Jose Alvares"/>
    <s v="Z007"/>
  </r>
  <r>
    <s v="Fact0888"/>
    <d v="2015-06-07T00:00:00"/>
    <n v="1510"/>
    <x v="17"/>
    <n v="44"/>
    <s v="Azúcar negra Malacca"/>
    <n v="21"/>
    <n v="19.45"/>
    <n v="408.45"/>
    <s v="VE007"/>
    <s v="Jose Alvares"/>
    <s v="Z007"/>
  </r>
  <r>
    <s v="Fact0889"/>
    <d v="2015-06-08T00:00:00"/>
    <n v="1907"/>
    <x v="27"/>
    <n v="34"/>
    <s v="Cerveza Sasquatch"/>
    <n v="15"/>
    <n v="14"/>
    <n v="210"/>
    <s v="VE001"/>
    <s v="Luis Jimenez"/>
    <s v="Z001"/>
  </r>
  <r>
    <s v="Fact0890"/>
    <d v="2015-06-09T00:00:00"/>
    <n v="1169"/>
    <x v="13"/>
    <n v="13"/>
    <s v="Algas Konbu"/>
    <n v="15"/>
    <n v="6"/>
    <n v="90"/>
    <s v="VE007"/>
    <s v="Jose Alvares"/>
    <s v="Z007"/>
  </r>
  <r>
    <s v="Fact0891"/>
    <d v="2015-06-10T00:00:00"/>
    <n v="1966"/>
    <x v="48"/>
    <n v="47"/>
    <s v="Galletas Zaanse"/>
    <n v="26"/>
    <n v="9.5"/>
    <n v="247"/>
    <s v="VE004"/>
    <s v="Carlos Romero"/>
    <s v="Z004"/>
  </r>
  <r>
    <s v="Fact0892"/>
    <d v="2015-06-11T00:00:00"/>
    <n v="1724"/>
    <x v="18"/>
    <n v="27"/>
    <s v="Chocolate Schoggi"/>
    <n v="21"/>
    <n v="43.9"/>
    <n v="921.9"/>
    <s v="VE006"/>
    <s v="Elvia Perez"/>
    <s v="Z006"/>
  </r>
  <r>
    <s v="Fact0893"/>
    <d v="2015-06-12T00:00:00"/>
    <n v="1557"/>
    <x v="101"/>
    <n v="66"/>
    <s v="Especias picantes de Luisiana"/>
    <n v="20"/>
    <n v="17"/>
    <n v="340"/>
    <s v="VE006"/>
    <s v="Elvia Perez"/>
    <s v="Z006"/>
  </r>
  <r>
    <s v="Fact0894"/>
    <d v="2015-06-13T00:00:00"/>
    <n v="1814"/>
    <x v="83"/>
    <n v="57"/>
    <s v="Raviolis Angelo"/>
    <n v="26"/>
    <n v="19.5"/>
    <n v="507"/>
    <s v="VE007"/>
    <s v="Jose Alvares"/>
    <s v="Z007"/>
  </r>
  <r>
    <s v="Fact0895"/>
    <d v="2015-06-14T00:00:00"/>
    <n v="1426"/>
    <x v="58"/>
    <n v="33"/>
    <s v="Queso de cabra"/>
    <n v="1"/>
    <n v="2.5"/>
    <n v="2.5"/>
    <s v="VE003"/>
    <s v="Elena Rojas"/>
    <s v="Z003"/>
  </r>
  <r>
    <s v="Fact0896"/>
    <d v="2015-06-15T00:00:00"/>
    <n v="1310"/>
    <x v="23"/>
    <n v="11"/>
    <s v="Queso Cabrales"/>
    <n v="22"/>
    <n v="21"/>
    <n v="462"/>
    <s v="VE004"/>
    <s v="Carlos Romero"/>
    <s v="Z004"/>
  </r>
  <r>
    <s v="Fact0897"/>
    <d v="2015-06-16T00:00:00"/>
    <n v="1426"/>
    <x v="58"/>
    <n v="73"/>
    <s v="Caviar rojo"/>
    <n v="20"/>
    <n v="15"/>
    <n v="300"/>
    <s v="VE003"/>
    <s v="Elena Rojas"/>
    <s v="Z003"/>
  </r>
  <r>
    <s v="Fact0898"/>
    <d v="2015-06-17T00:00:00"/>
    <n v="1354"/>
    <x v="92"/>
    <n v="62"/>
    <s v="Tarta de azúcar"/>
    <n v="17"/>
    <n v="49.3"/>
    <n v="838.09999999999991"/>
    <s v="VE001"/>
    <s v="Luis Jimenez"/>
    <s v="Z001"/>
  </r>
  <r>
    <s v="Fact0899"/>
    <d v="2015-06-18T00:00:00"/>
    <n v="1301"/>
    <x v="2"/>
    <n v="15"/>
    <s v="Salsa de soja baja en sodio"/>
    <n v="28"/>
    <n v="15.5"/>
    <n v="434"/>
    <s v="VE005"/>
    <s v="Maritza Sanoja"/>
    <s v="Z005"/>
  </r>
  <r>
    <s v="Fact0900"/>
    <d v="2015-06-19T00:00:00"/>
    <n v="1517"/>
    <x v="74"/>
    <n v="19"/>
    <s v="Pastas de té de chocolate"/>
    <n v="12"/>
    <n v="9.1999999999999993"/>
    <n v="110.39999999999999"/>
    <s v="VE003"/>
    <s v="Elena Rojas"/>
    <s v="Z003"/>
  </r>
  <r>
    <s v="Fact0901"/>
    <d v="2015-06-20T00:00:00"/>
    <n v="1794"/>
    <x v="90"/>
    <n v="34"/>
    <s v="Cerveza Sasquatch"/>
    <n v="20"/>
    <n v="14"/>
    <n v="280"/>
    <s v="VE004"/>
    <s v="Carlos Romero"/>
    <s v="Z004"/>
  </r>
  <r>
    <s v="Fact0902"/>
    <d v="2015-06-21T00:00:00"/>
    <n v="1428"/>
    <x v="79"/>
    <n v="2"/>
    <s v="Cerveza tibetana Barley"/>
    <n v="23"/>
    <n v="19"/>
    <n v="437"/>
    <s v="VE001"/>
    <s v="Luis Jimenez"/>
    <s v="Z001"/>
  </r>
  <r>
    <s v="Fact0903"/>
    <d v="2015-06-22T00:00:00"/>
    <n v="1556"/>
    <x v="26"/>
    <n v="69"/>
    <s v="Queso Gudbrandsdals"/>
    <n v="15"/>
    <n v="36"/>
    <n v="540"/>
    <s v="VE005"/>
    <s v="Maritza Sanoja"/>
    <s v="Z005"/>
  </r>
  <r>
    <s v="Fact0904"/>
    <d v="2015-06-23T00:00:00"/>
    <n v="1303"/>
    <x v="10"/>
    <n v="47"/>
    <s v="Galletas Zaanse"/>
    <n v="28"/>
    <n v="9.5"/>
    <n v="266"/>
    <s v="VE001"/>
    <s v="Luis Jimenez"/>
    <s v="Z001"/>
  </r>
  <r>
    <s v="Fact0905"/>
    <d v="2015-06-24T00:00:00"/>
    <n v="1353"/>
    <x v="80"/>
    <n v="8"/>
    <s v="Salsa de arándanos Northwoods"/>
    <n v="26"/>
    <n v="40"/>
    <n v="1040"/>
    <s v="VE003"/>
    <s v="Elena Rojas"/>
    <s v="Z003"/>
  </r>
  <r>
    <s v="Fact0906"/>
    <d v="2015-06-25T00:00:00"/>
    <n v="1572"/>
    <x v="59"/>
    <n v="57"/>
    <s v="Raviolis Angelo"/>
    <n v="26"/>
    <n v="19.5"/>
    <n v="507"/>
    <s v="VE001"/>
    <s v="Luis Jimenez"/>
    <s v="Z001"/>
  </r>
  <r>
    <s v="Fact0907"/>
    <d v="2015-06-26T00:00:00"/>
    <n v="1794"/>
    <x v="90"/>
    <n v="17"/>
    <s v="Cordero Alice Springs"/>
    <n v="29"/>
    <n v="39"/>
    <n v="1131"/>
    <s v="VE003"/>
    <s v="Elena Rojas"/>
    <s v="Z003"/>
  </r>
  <r>
    <s v="Fact0908"/>
    <d v="2015-06-27T00:00:00"/>
    <n v="1676"/>
    <x v="41"/>
    <n v="5"/>
    <s v="Mezcla Gumbo del chef Anton"/>
    <n v="24"/>
    <n v="21.35"/>
    <n v="512.40000000000009"/>
    <s v="VE005"/>
    <s v="Maritza Sanoja"/>
    <s v="Z005"/>
  </r>
  <r>
    <s v="Fact0909"/>
    <d v="2015-06-28T00:00:00"/>
    <n v="1572"/>
    <x v="59"/>
    <n v="60"/>
    <s v="Camembert Pierrot"/>
    <n v="19"/>
    <n v="34"/>
    <n v="646"/>
    <s v="VE006"/>
    <s v="Elvia Perez"/>
    <s v="Z006"/>
  </r>
  <r>
    <s v="Fact0910"/>
    <d v="2015-06-29T00:00:00"/>
    <n v="1908"/>
    <x v="95"/>
    <n v="8"/>
    <s v="Salsa de arándanos Northwoods"/>
    <n v="16"/>
    <n v="40"/>
    <n v="640"/>
    <s v="VE004"/>
    <s v="Carlos Romero"/>
    <s v="Z004"/>
  </r>
  <r>
    <s v="Fact0911"/>
    <d v="2015-06-30T00:00:00"/>
    <n v="1907"/>
    <x v="27"/>
    <n v="64"/>
    <s v="Bollos de pan de Wimmer"/>
    <n v="11"/>
    <n v="33.25"/>
    <n v="365.75"/>
    <s v="VE004"/>
    <s v="Carlos Romero"/>
    <s v="Z004"/>
  </r>
  <r>
    <s v="Fact0912"/>
    <d v="2015-07-01T00:00:00"/>
    <n v="1572"/>
    <x v="59"/>
    <n v="64"/>
    <s v="Bollos de pan de Wimmer"/>
    <n v="28"/>
    <n v="33.25"/>
    <n v="931"/>
    <s v="VE006"/>
    <s v="Elvia Perez"/>
    <s v="Z006"/>
  </r>
  <r>
    <s v="Fact0913"/>
    <d v="2015-07-02T00:00:00"/>
    <n v="1285"/>
    <x v="66"/>
    <n v="35"/>
    <s v="Cerveza negra Steeleye"/>
    <n v="16"/>
    <n v="18"/>
    <n v="288"/>
    <s v="VE002"/>
    <s v="Hector Rico"/>
    <s v="Z002"/>
  </r>
  <r>
    <s v="Fact0914"/>
    <d v="2015-07-03T00:00:00"/>
    <n v="1969"/>
    <x v="37"/>
    <n v="53"/>
    <s v="Empanada de carne"/>
    <n v="35"/>
    <n v="32.799999999999997"/>
    <n v="1148"/>
    <s v="VE006"/>
    <s v="Elvia Perez"/>
    <s v="Z006"/>
  </r>
  <r>
    <s v="Fact0915"/>
    <d v="2015-07-04T00:00:00"/>
    <n v="1169"/>
    <x v="13"/>
    <n v="19"/>
    <s v="Pastas de té de chocolate"/>
    <n v="22"/>
    <n v="9.1999999999999993"/>
    <n v="202.39999999999998"/>
    <s v="VE003"/>
    <s v="Elena Rojas"/>
    <s v="Z003"/>
  </r>
  <r>
    <s v="Fact0916"/>
    <d v="2015-07-05T00:00:00"/>
    <n v="1676"/>
    <x v="41"/>
    <n v="44"/>
    <s v="Azúcar negra Malacca"/>
    <n v="25"/>
    <n v="19.45"/>
    <n v="486.25"/>
    <s v="VE002"/>
    <s v="Hector Rico"/>
    <s v="Z002"/>
  </r>
  <r>
    <s v="Fact0917"/>
    <d v="2015-07-06T00:00:00"/>
    <n v="1152"/>
    <x v="9"/>
    <n v="22"/>
    <s v="Pan de centeno crujiente estilo Gustaf's"/>
    <n v="5"/>
    <n v="21"/>
    <n v="105"/>
    <s v="VE002"/>
    <s v="Hector Rico"/>
    <s v="Z002"/>
  </r>
  <r>
    <s v="Fact0918"/>
    <d v="2015-07-07T00:00:00"/>
    <n v="1294"/>
    <x v="46"/>
    <n v="8"/>
    <s v="Salsa de arándanos Northwoods"/>
    <n v="1"/>
    <n v="40"/>
    <n v="40"/>
    <s v="VE005"/>
    <s v="Maritza Sanoja"/>
    <s v="Z005"/>
  </r>
  <r>
    <s v="Fact0919"/>
    <d v="2015-07-08T00:00:00"/>
    <n v="1359"/>
    <x v="91"/>
    <n v="42"/>
    <s v="Tallarines de Singapur"/>
    <n v="34"/>
    <n v="14"/>
    <n v="476"/>
    <s v="VE002"/>
    <s v="Hector Rico"/>
    <s v="Z002"/>
  </r>
  <r>
    <s v="Fact0920"/>
    <d v="2015-07-09T00:00:00"/>
    <n v="1301"/>
    <x v="2"/>
    <n v="21"/>
    <s v="Bollos de Sir Rodney's"/>
    <n v="29"/>
    <n v="10"/>
    <n v="290"/>
    <s v="VE006"/>
    <s v="Elvia Perez"/>
    <s v="Z006"/>
  </r>
  <r>
    <s v="Fact0921"/>
    <d v="2015-07-10T00:00:00"/>
    <n v="1054"/>
    <x v="16"/>
    <n v="56"/>
    <s v="Gnocchi de la abuela Alicia"/>
    <n v="20"/>
    <n v="38"/>
    <n v="760"/>
    <s v="VE002"/>
    <s v="Hector Rico"/>
    <s v="Z002"/>
  </r>
  <r>
    <s v="Fact0922"/>
    <d v="2015-07-11T00:00:00"/>
    <n v="1354"/>
    <x v="92"/>
    <n v="30"/>
    <s v="Arenque blanco del noroeste"/>
    <n v="14"/>
    <n v="25.89"/>
    <n v="362.46000000000004"/>
    <s v="VE004"/>
    <s v="Carlos Romero"/>
    <s v="Z004"/>
  </r>
  <r>
    <s v="Fact0923"/>
    <d v="2015-07-12T00:00:00"/>
    <n v="1294"/>
    <x v="46"/>
    <n v="31"/>
    <s v="Queso gorgonzola Telino"/>
    <n v="33"/>
    <n v="12.5"/>
    <n v="412.5"/>
    <s v="VE003"/>
    <s v="Elena Rojas"/>
    <s v="Z003"/>
  </r>
  <r>
    <s v="Fact0924"/>
    <d v="2015-07-13T00:00:00"/>
    <n v="1923"/>
    <x v="77"/>
    <n v="28"/>
    <s v="Col fermentada Rössle"/>
    <n v="17"/>
    <n v="45.6"/>
    <n v="775.2"/>
    <s v="VE004"/>
    <s v="Carlos Romero"/>
    <s v="Z004"/>
  </r>
  <r>
    <s v="Fact0925"/>
    <d v="2015-07-14T00:00:00"/>
    <n v="1285"/>
    <x v="66"/>
    <n v="23"/>
    <s v="Pan fino"/>
    <n v="25"/>
    <n v="9"/>
    <n v="225"/>
    <s v="VE007"/>
    <s v="Jose Alvares"/>
    <s v="Z007"/>
  </r>
  <r>
    <s v="Fact0926"/>
    <d v="2015-07-15T00:00:00"/>
    <n v="1518"/>
    <x v="72"/>
    <n v="48"/>
    <s v="Chocolate holandés"/>
    <n v="33"/>
    <n v="12.75"/>
    <n v="420.75"/>
    <s v="VE001"/>
    <s v="Luis Jimenez"/>
    <s v="Z001"/>
  </r>
  <r>
    <s v="Fact0927"/>
    <d v="2015-07-16T00:00:00"/>
    <n v="1675"/>
    <x v="64"/>
    <n v="33"/>
    <s v="Queso de cabra"/>
    <n v="14"/>
    <n v="2.5"/>
    <n v="35"/>
    <s v="VE003"/>
    <s v="Elena Rojas"/>
    <s v="Z003"/>
  </r>
  <r>
    <s v="Fact0928"/>
    <d v="2015-07-17T00:00:00"/>
    <n v="1977"/>
    <x v="15"/>
    <n v="29"/>
    <s v="Salchicha Thüringer"/>
    <n v="20"/>
    <n v="123.79"/>
    <n v="2475.8000000000002"/>
    <s v="VE007"/>
    <s v="Jose Alvares"/>
    <s v="Z007"/>
  </r>
  <r>
    <s v="Fact0929"/>
    <d v="2015-07-18T00:00:00"/>
    <n v="1293"/>
    <x v="21"/>
    <n v="15"/>
    <s v="Salsa de soja baja en sodio"/>
    <n v="13"/>
    <n v="15.5"/>
    <n v="201.5"/>
    <s v="VE007"/>
    <s v="Jose Alvares"/>
    <s v="Z007"/>
  </r>
  <r>
    <s v="Fact0930"/>
    <d v="2015-07-19T00:00:00"/>
    <n v="1967"/>
    <x v="39"/>
    <n v="45"/>
    <s v="Arenque ahumado"/>
    <n v="34"/>
    <n v="9.5"/>
    <n v="323"/>
    <s v="VE001"/>
    <s v="Luis Jimenez"/>
    <s v="Z001"/>
  </r>
  <r>
    <s v="Fact0931"/>
    <d v="2015-07-20T00:00:00"/>
    <n v="1758"/>
    <x v="12"/>
    <n v="71"/>
    <s v="Crema de queso Fløtemys"/>
    <n v="29"/>
    <n v="21.5"/>
    <n v="623.5"/>
    <s v="VE002"/>
    <s v="Hector Rico"/>
    <s v="Z002"/>
  </r>
  <r>
    <s v="Fact0932"/>
    <d v="2015-07-21T00:00:00"/>
    <n v="1677"/>
    <x v="44"/>
    <n v="38"/>
    <s v="Vino Côte de Blaye"/>
    <n v="28"/>
    <n v="263.5"/>
    <n v="7378"/>
    <s v="VE004"/>
    <s v="Carlos Romero"/>
    <s v="Z004"/>
  </r>
  <r>
    <s v="Fact0933"/>
    <d v="2015-07-22T00:00:00"/>
    <n v="1168"/>
    <x v="86"/>
    <n v="8"/>
    <s v="Salsa de arándanos Northwoods"/>
    <n v="1"/>
    <n v="40"/>
    <n v="40"/>
    <s v="VE005"/>
    <s v="Maritza Sanoja"/>
    <s v="Z005"/>
  </r>
  <r>
    <s v="Fact0934"/>
    <d v="2015-07-23T00:00:00"/>
    <n v="1531"/>
    <x v="20"/>
    <n v="48"/>
    <s v="Chocolate holandés"/>
    <n v="11"/>
    <n v="12.75"/>
    <n v="140.25"/>
    <s v="VE003"/>
    <s v="Elena Rojas"/>
    <s v="Z003"/>
  </r>
  <r>
    <s v="Fact0935"/>
    <d v="2015-07-24T00:00:00"/>
    <n v="1169"/>
    <x v="13"/>
    <n v="7"/>
    <s v="Peras secas orgánicas del tío Bob"/>
    <n v="35"/>
    <n v="30"/>
    <n v="1050"/>
    <s v="VE006"/>
    <s v="Elvia Perez"/>
    <s v="Z006"/>
  </r>
  <r>
    <s v="Fact0936"/>
    <d v="2015-07-25T00:00:00"/>
    <n v="1674"/>
    <x v="14"/>
    <n v="8"/>
    <s v="Salsa de arándanos Northwoods"/>
    <n v="10"/>
    <n v="40"/>
    <n v="400"/>
    <s v="VE005"/>
    <s v="Maritza Sanoja"/>
    <s v="Z005"/>
  </r>
  <r>
    <s v="Fact0937"/>
    <d v="2015-07-26T00:00:00"/>
    <n v="1510"/>
    <x v="17"/>
    <n v="52"/>
    <s v="Cereales para Filo"/>
    <n v="25"/>
    <n v="7"/>
    <n v="175"/>
    <s v="VE003"/>
    <s v="Elena Rojas"/>
    <s v="Z003"/>
  </r>
  <r>
    <s v="Fact0938"/>
    <d v="2015-07-27T00:00:00"/>
    <n v="1516"/>
    <x v="49"/>
    <n v="11"/>
    <s v="Queso Cabrales"/>
    <n v="34"/>
    <n v="21"/>
    <n v="714"/>
    <s v="VE001"/>
    <s v="Luis Jimenez"/>
    <s v="Z001"/>
  </r>
  <r>
    <s v="Fact0939"/>
    <d v="2015-07-28T00:00:00"/>
    <n v="1794"/>
    <x v="90"/>
    <n v="51"/>
    <s v="Manzanas secas Manjimup"/>
    <n v="34"/>
    <n v="53"/>
    <n v="1802"/>
    <s v="VE001"/>
    <s v="Luis Jimenez"/>
    <s v="Z001"/>
  </r>
  <r>
    <s v="Fact0940"/>
    <d v="2015-07-29T00:00:00"/>
    <n v="1531"/>
    <x v="20"/>
    <n v="13"/>
    <s v="Algas Konbu"/>
    <n v="1"/>
    <n v="6"/>
    <n v="6"/>
    <s v="VE002"/>
    <s v="Hector Rico"/>
    <s v="Z002"/>
  </r>
  <r>
    <s v="Fact0941"/>
    <d v="2015-07-30T00:00:00"/>
    <n v="1967"/>
    <x v="39"/>
    <n v="71"/>
    <s v="Crema de queso Fløtemys"/>
    <n v="8"/>
    <n v="21.5"/>
    <n v="172"/>
    <s v="VE004"/>
    <s v="Carlos Romero"/>
    <s v="Z004"/>
  </r>
  <r>
    <s v="Fact0942"/>
    <d v="2015-07-31T00:00:00"/>
    <n v="1674"/>
    <x v="14"/>
    <n v="16"/>
    <s v="Postre de merengue Pavlova"/>
    <n v="4"/>
    <n v="17.45"/>
    <n v="69.8"/>
    <s v="VE002"/>
    <s v="Hector Rico"/>
    <s v="Z002"/>
  </r>
  <r>
    <s v="Fact0943"/>
    <d v="2015-08-01T00:00:00"/>
    <n v="1695"/>
    <x v="38"/>
    <n v="59"/>
    <s v="Raclet de queso Courdavault"/>
    <n v="14"/>
    <n v="55"/>
    <n v="770"/>
    <s v="VE007"/>
    <s v="Jose Alvares"/>
    <s v="Z007"/>
  </r>
  <r>
    <s v="Fact0944"/>
    <d v="2015-08-02T00:00:00"/>
    <n v="1931"/>
    <x v="36"/>
    <n v="45"/>
    <s v="Arenque ahumado"/>
    <n v="3"/>
    <n v="9.5"/>
    <n v="28.5"/>
    <s v="VE007"/>
    <s v="Jose Alvares"/>
    <s v="Z007"/>
  </r>
  <r>
    <s v="Fact0945"/>
    <d v="2015-08-03T00:00:00"/>
    <n v="1977"/>
    <x v="15"/>
    <n v="33"/>
    <s v="Queso de cabra"/>
    <n v="21"/>
    <n v="2.5"/>
    <n v="52.5"/>
    <s v="VE005"/>
    <s v="Maritza Sanoja"/>
    <s v="Z005"/>
  </r>
  <r>
    <s v="Fact0946"/>
    <d v="2015-08-04T00:00:00"/>
    <n v="1012"/>
    <x v="3"/>
    <n v="35"/>
    <s v="Cerveza negra Steeleye"/>
    <n v="16"/>
    <n v="18"/>
    <n v="288"/>
    <s v="VE004"/>
    <s v="Carlos Romero"/>
    <s v="Z004"/>
  </r>
  <r>
    <s v="Fact0947"/>
    <d v="2015-08-05T00:00:00"/>
    <n v="1012"/>
    <x v="3"/>
    <n v="65"/>
    <s v="Salsa de pimiento picante de Luisiana"/>
    <n v="8"/>
    <n v="21.05"/>
    <n v="168.4"/>
    <s v="VE003"/>
    <s v="Elena Rojas"/>
    <s v="Z003"/>
  </r>
  <r>
    <s v="Fact0948"/>
    <d v="2015-08-06T00:00:00"/>
    <n v="1428"/>
    <x v="79"/>
    <n v="19"/>
    <s v="Pastas de té de chocolate"/>
    <n v="12"/>
    <n v="9.1999999999999993"/>
    <n v="110.39999999999999"/>
    <s v="VE003"/>
    <s v="Elena Rojas"/>
    <s v="Z003"/>
  </r>
  <r>
    <s v="Fact0949"/>
    <d v="2015-08-07T00:00:00"/>
    <n v="1285"/>
    <x v="66"/>
    <n v="64"/>
    <s v="Bollos de pan de Wimmer"/>
    <n v="12"/>
    <n v="33.25"/>
    <n v="399"/>
    <s v="VE003"/>
    <s v="Elena Rojas"/>
    <s v="Z003"/>
  </r>
  <r>
    <s v="Fact0950"/>
    <d v="2015-08-08T00:00:00"/>
    <n v="1153"/>
    <x v="104"/>
    <n v="69"/>
    <s v="Queso Gudbrandsdals"/>
    <n v="28"/>
    <n v="36"/>
    <n v="1008"/>
    <s v="VE005"/>
    <s v="Maritza Sanoja"/>
    <s v="Z005"/>
  </r>
  <r>
    <s v="Fact0951"/>
    <d v="2015-08-09T00:00:00"/>
    <n v="1794"/>
    <x v="90"/>
    <n v="7"/>
    <s v="Peras secas orgánicas del tío Bob"/>
    <n v="8"/>
    <n v="30"/>
    <n v="240"/>
    <s v="VE006"/>
    <s v="Elvia Perez"/>
    <s v="Z006"/>
  </r>
  <r>
    <s v="Fact0952"/>
    <d v="2015-08-10T00:00:00"/>
    <n v="1167"/>
    <x v="50"/>
    <n v="49"/>
    <s v="Regaliz"/>
    <n v="28"/>
    <n v="20"/>
    <n v="560"/>
    <s v="VE003"/>
    <s v="Elena Rojas"/>
    <s v="Z003"/>
  </r>
  <r>
    <s v="Fact0953"/>
    <d v="2015-08-11T00:00:00"/>
    <n v="1012"/>
    <x v="3"/>
    <n v="26"/>
    <s v="Ositos de goma Gumbär"/>
    <n v="13"/>
    <n v="31.23"/>
    <n v="405.99"/>
    <s v="VE005"/>
    <s v="Maritza Sanoja"/>
    <s v="Z005"/>
  </r>
  <r>
    <s v="Fact0954"/>
    <d v="2015-08-12T00:00:00"/>
    <n v="1054"/>
    <x v="16"/>
    <n v="36"/>
    <s v="Escabeche de arenque"/>
    <n v="23"/>
    <n v="19"/>
    <n v="437"/>
    <s v="VE005"/>
    <s v="Maritza Sanoja"/>
    <s v="Z005"/>
  </r>
  <r>
    <s v="Fact0955"/>
    <d v="2015-08-13T00:00:00"/>
    <n v="1923"/>
    <x v="77"/>
    <n v="7"/>
    <s v="Peras secas orgánicas del tío Bob"/>
    <n v="34"/>
    <n v="30"/>
    <n v="1020"/>
    <s v="VE007"/>
    <s v="Jose Alvares"/>
    <s v="Z007"/>
  </r>
  <r>
    <s v="Fact0956"/>
    <d v="2015-08-14T00:00:00"/>
    <n v="1967"/>
    <x v="39"/>
    <n v="62"/>
    <s v="Tarta de azúcar"/>
    <n v="8"/>
    <n v="49.3"/>
    <n v="394.4"/>
    <s v="VE004"/>
    <s v="Carlos Romero"/>
    <s v="Z004"/>
  </r>
  <r>
    <s v="Fact0957"/>
    <d v="2015-08-15T00:00:00"/>
    <n v="1932"/>
    <x v="51"/>
    <n v="4"/>
    <s v="Especias Cajun del chef Anton"/>
    <n v="27"/>
    <n v="22"/>
    <n v="594"/>
    <s v="VE004"/>
    <s v="Carlos Romero"/>
    <s v="Z004"/>
  </r>
  <r>
    <s v="Fact0958"/>
    <d v="2015-08-16T00:00:00"/>
    <n v="1353"/>
    <x v="80"/>
    <n v="69"/>
    <s v="Queso Gudbrandsdals"/>
    <n v="35"/>
    <n v="36"/>
    <n v="1260"/>
    <s v="VE005"/>
    <s v="Maritza Sanoja"/>
    <s v="Z005"/>
  </r>
  <r>
    <s v="Fact0959"/>
    <d v="2015-08-17T00:00:00"/>
    <n v="1978"/>
    <x v="33"/>
    <n v="69"/>
    <s v="Queso Gudbrandsdals"/>
    <n v="18"/>
    <n v="36"/>
    <n v="648"/>
    <s v="VE002"/>
    <s v="Hector Rico"/>
    <s v="Z002"/>
  </r>
  <r>
    <s v="Fact0960"/>
    <d v="2015-08-18T00:00:00"/>
    <n v="1695"/>
    <x v="38"/>
    <n v="2"/>
    <s v="Cerveza tibetana Barley"/>
    <n v="15"/>
    <n v="19"/>
    <n v="285"/>
    <s v="VE005"/>
    <s v="Maritza Sanoja"/>
    <s v="Z005"/>
  </r>
  <r>
    <s v="Fact0961"/>
    <d v="2015-08-19T00:00:00"/>
    <n v="1370"/>
    <x v="0"/>
    <n v="37"/>
    <s v="Salmón ahumado Gravad"/>
    <n v="14"/>
    <n v="26"/>
    <n v="364"/>
    <s v="VE002"/>
    <s v="Hector Rico"/>
    <s v="Z002"/>
  </r>
  <r>
    <s v="Fact0962"/>
    <d v="2015-08-20T00:00:00"/>
    <n v="1724"/>
    <x v="18"/>
    <n v="62"/>
    <s v="Tarta de azúcar"/>
    <n v="20"/>
    <n v="49.3"/>
    <n v="986"/>
    <s v="VE002"/>
    <s v="Hector Rico"/>
    <s v="Z002"/>
  </r>
  <r>
    <s v="Fact0963"/>
    <d v="2015-08-21T00:00:00"/>
    <n v="1529"/>
    <x v="62"/>
    <n v="3"/>
    <s v="Sirope de regaliz"/>
    <n v="22"/>
    <n v="10"/>
    <n v="220"/>
    <s v="VE003"/>
    <s v="Elena Rojas"/>
    <s v="Z003"/>
  </r>
  <r>
    <s v="Fact0964"/>
    <d v="2015-08-22T00:00:00"/>
    <n v="1428"/>
    <x v="79"/>
    <n v="34"/>
    <s v="Cerveza Sasquatch"/>
    <n v="13"/>
    <n v="14"/>
    <n v="182"/>
    <s v="VE001"/>
    <s v="Luis Jimenez"/>
    <s v="Z001"/>
  </r>
  <r>
    <s v="Fact0965"/>
    <d v="2015-08-23T00:00:00"/>
    <n v="1674"/>
    <x v="14"/>
    <n v="28"/>
    <s v="Col fermentada Rössle"/>
    <n v="13"/>
    <n v="45.6"/>
    <n v="592.80000000000007"/>
    <s v="VE002"/>
    <s v="Hector Rico"/>
    <s v="Z002"/>
  </r>
  <r>
    <s v="Fact0966"/>
    <d v="2015-08-24T00:00:00"/>
    <n v="1353"/>
    <x v="80"/>
    <n v="32"/>
    <s v="Queso Mascarpone Fabioli"/>
    <n v="10"/>
    <n v="32"/>
    <n v="320"/>
    <s v="VE004"/>
    <s v="Carlos Romero"/>
    <s v="Z004"/>
  </r>
  <r>
    <s v="Fact0967"/>
    <d v="2015-08-25T00:00:00"/>
    <n v="1301"/>
    <x v="2"/>
    <n v="39"/>
    <s v="Licor verde Chartreuse"/>
    <n v="21"/>
    <n v="18"/>
    <n v="378"/>
    <s v="VE007"/>
    <s v="Jose Alvares"/>
    <s v="Z007"/>
  </r>
  <r>
    <s v="Fact0968"/>
    <d v="2015-08-26T00:00:00"/>
    <n v="1370"/>
    <x v="0"/>
    <n v="8"/>
    <s v="Salsa de arándanos Northwoods"/>
    <n v="15"/>
    <n v="40"/>
    <n v="600"/>
    <s v="VE004"/>
    <s v="Carlos Romero"/>
    <s v="Z004"/>
  </r>
  <r>
    <s v="Fact0969"/>
    <d v="2015-08-27T00:00:00"/>
    <n v="1334"/>
    <x v="76"/>
    <n v="62"/>
    <s v="Tarta de azúcar"/>
    <n v="6"/>
    <n v="49.3"/>
    <n v="295.79999999999995"/>
    <s v="VE001"/>
    <s v="Luis Jimenez"/>
    <s v="Z001"/>
  </r>
  <r>
    <s v="Fact0970"/>
    <d v="2015-08-28T00:00:00"/>
    <n v="1360"/>
    <x v="73"/>
    <n v="35"/>
    <s v="Cerveza negra Steeleye"/>
    <n v="27"/>
    <n v="18"/>
    <n v="486"/>
    <s v="VE004"/>
    <s v="Carlos Romero"/>
    <s v="Z004"/>
  </r>
  <r>
    <s v="Fact0971"/>
    <d v="2015-08-29T00:00:00"/>
    <n v="1977"/>
    <x v="15"/>
    <n v="64"/>
    <s v="Bollos de pan de Wimmer"/>
    <n v="24"/>
    <n v="33.25"/>
    <n v="798"/>
    <s v="VE004"/>
    <s v="Carlos Romero"/>
    <s v="Z004"/>
  </r>
  <r>
    <s v="Fact0972"/>
    <d v="2015-08-30T00:00:00"/>
    <n v="1815"/>
    <x v="43"/>
    <n v="70"/>
    <s v="Cerveza Outback"/>
    <n v="25"/>
    <n v="15"/>
    <n v="375"/>
    <s v="VE004"/>
    <s v="Carlos Romero"/>
    <s v="Z004"/>
  </r>
  <r>
    <s v="Fact0973"/>
    <d v="2015-08-31T00:00:00"/>
    <n v="1055"/>
    <x v="35"/>
    <n v="12"/>
    <s v="Queso Manchego La Pastora"/>
    <n v="13"/>
    <n v="38"/>
    <n v="494"/>
    <s v="VE001"/>
    <s v="Luis Jimenez"/>
    <s v="Z001"/>
  </r>
  <r>
    <s v="Fact0974"/>
    <d v="2015-09-01T00:00:00"/>
    <n v="1725"/>
    <x v="34"/>
    <n v="53"/>
    <s v="Empanada de carne"/>
    <n v="1"/>
    <n v="32.799999999999997"/>
    <n v="32.799999999999997"/>
    <s v="VE007"/>
    <s v="Jose Alvares"/>
    <s v="Z007"/>
  </r>
  <r>
    <s v="Fact0975"/>
    <d v="2015-09-02T00:00:00"/>
    <n v="1656"/>
    <x v="5"/>
    <n v="10"/>
    <s v="Pez espada"/>
    <n v="11"/>
    <n v="31"/>
    <n v="341"/>
    <s v="VE005"/>
    <s v="Maritza Sanoja"/>
    <s v="Z005"/>
  </r>
  <r>
    <s v="Fact0976"/>
    <d v="2015-09-03T00:00:00"/>
    <n v="1960"/>
    <x v="54"/>
    <n v="38"/>
    <s v="Vino Côte de Blaye"/>
    <n v="8"/>
    <n v="263.5"/>
    <n v="2108"/>
    <s v="VE007"/>
    <s v="Jose Alvares"/>
    <s v="Z007"/>
  </r>
  <r>
    <s v="Fact0977"/>
    <d v="2015-09-04T00:00:00"/>
    <n v="1330"/>
    <x v="97"/>
    <n v="10"/>
    <s v="Pez espada"/>
    <n v="7"/>
    <n v="31"/>
    <n v="217"/>
    <s v="VE003"/>
    <s v="Elena Rojas"/>
    <s v="Z003"/>
  </r>
  <r>
    <s v="Fact0978"/>
    <d v="2015-09-05T00:00:00"/>
    <n v="1978"/>
    <x v="33"/>
    <n v="6"/>
    <s v="Mermelada de grosellas de la abuela"/>
    <n v="13"/>
    <n v="25"/>
    <n v="325"/>
    <s v="VE006"/>
    <s v="Elvia Perez"/>
    <s v="Z006"/>
  </r>
  <r>
    <s v="Fact0979"/>
    <d v="2015-09-06T00:00:00"/>
    <n v="1054"/>
    <x v="16"/>
    <n v="46"/>
    <s v="Arenque salado"/>
    <n v="3"/>
    <n v="12"/>
    <n v="36"/>
    <s v="VE005"/>
    <s v="Maritza Sanoja"/>
    <s v="Z005"/>
  </r>
  <r>
    <s v="Fact0980"/>
    <d v="2015-09-07T00:00:00"/>
    <n v="1285"/>
    <x v="66"/>
    <n v="74"/>
    <s v="Queso de soja Longlife"/>
    <n v="17"/>
    <n v="10"/>
    <n v="170"/>
    <s v="VE001"/>
    <s v="Luis Jimenez"/>
    <s v="Z001"/>
  </r>
  <r>
    <s v="Fact0981"/>
    <d v="2015-09-08T00:00:00"/>
    <n v="1658"/>
    <x v="85"/>
    <n v="28"/>
    <s v="Col fermentada Rössle"/>
    <n v="21"/>
    <n v="45.6"/>
    <n v="957.6"/>
    <s v="VE006"/>
    <s v="Elvia Perez"/>
    <s v="Z006"/>
  </r>
  <r>
    <s v="Fact0982"/>
    <d v="2015-09-09T00:00:00"/>
    <n v="1966"/>
    <x v="48"/>
    <n v="51"/>
    <s v="Manzanas secas Manjimup"/>
    <n v="23"/>
    <n v="53"/>
    <n v="1219"/>
    <s v="VE002"/>
    <s v="Hector Rico"/>
    <s v="Z002"/>
  </r>
  <r>
    <s v="Fact0983"/>
    <d v="2015-09-10T00:00:00"/>
    <n v="1725"/>
    <x v="34"/>
    <n v="13"/>
    <s v="Algas Konbu"/>
    <n v="9"/>
    <n v="6"/>
    <n v="54"/>
    <s v="VE007"/>
    <s v="Jose Alvares"/>
    <s v="Z007"/>
  </r>
  <r>
    <s v="Fact0984"/>
    <d v="2015-09-11T00:00:00"/>
    <n v="1011"/>
    <x v="99"/>
    <n v="53"/>
    <s v="Empanada de carne"/>
    <n v="27"/>
    <n v="32.799999999999997"/>
    <n v="885.59999999999991"/>
    <s v="VE003"/>
    <s v="Elena Rojas"/>
    <s v="Z003"/>
  </r>
  <r>
    <s v="Fact0985"/>
    <d v="2015-09-12T00:00:00"/>
    <n v="1352"/>
    <x v="1"/>
    <n v="1"/>
    <s v="Té Dharamsala"/>
    <n v="9"/>
    <n v="18"/>
    <n v="162"/>
    <s v="VE002"/>
    <s v="Hector Rico"/>
    <s v="Z002"/>
  </r>
  <r>
    <s v="Fact0986"/>
    <d v="2015-09-13T00:00:00"/>
    <n v="1574"/>
    <x v="70"/>
    <n v="77"/>
    <s v="Salsa verde original Frankfurter"/>
    <n v="17"/>
    <n v="13"/>
    <n v="221"/>
    <s v="VE007"/>
    <s v="Jose Alvares"/>
    <s v="Z007"/>
  </r>
  <r>
    <s v="Fact0987"/>
    <d v="2015-09-14T00:00:00"/>
    <n v="1675"/>
    <x v="64"/>
    <n v="13"/>
    <s v="Algas Konbu"/>
    <n v="35"/>
    <n v="6"/>
    <n v="210"/>
    <s v="VE004"/>
    <s v="Carlos Romero"/>
    <s v="Z004"/>
  </r>
  <r>
    <s v="Fact0988"/>
    <d v="2015-09-15T00:00:00"/>
    <n v="1154"/>
    <x v="30"/>
    <n v="28"/>
    <s v="Col fermentada Rössle"/>
    <n v="35"/>
    <n v="45.6"/>
    <n v="1596"/>
    <s v="VE002"/>
    <s v="Hector Rico"/>
    <s v="Z002"/>
  </r>
  <r>
    <s v="Fact0989"/>
    <d v="2015-09-16T00:00:00"/>
    <n v="1426"/>
    <x v="58"/>
    <n v="24"/>
    <s v="Refresco Guaraná Fantástica"/>
    <n v="31"/>
    <n v="4.5"/>
    <n v="139.5"/>
    <s v="VE005"/>
    <s v="Maritza Sanoja"/>
    <s v="Z005"/>
  </r>
  <r>
    <s v="Fact0990"/>
    <d v="2015-09-17T00:00:00"/>
    <n v="1907"/>
    <x v="27"/>
    <n v="17"/>
    <s v="Cordero Alice Springs"/>
    <n v="9"/>
    <n v="39"/>
    <n v="351"/>
    <s v="VE002"/>
    <s v="Hector Rico"/>
    <s v="Z002"/>
  </r>
  <r>
    <s v="Fact0991"/>
    <d v="2015-09-18T00:00:00"/>
    <n v="1907"/>
    <x v="27"/>
    <n v="7"/>
    <s v="Peras secas orgánicas del tío Bob"/>
    <n v="21"/>
    <n v="30"/>
    <n v="630"/>
    <s v="VE007"/>
    <s v="Jose Alvares"/>
    <s v="Z007"/>
  </r>
  <r>
    <s v="Fact0992"/>
    <d v="2015-09-19T00:00:00"/>
    <n v="1152"/>
    <x v="9"/>
    <n v="3"/>
    <s v="Sirope de regaliz"/>
    <n v="25"/>
    <n v="10"/>
    <n v="250"/>
    <s v="VE001"/>
    <s v="Luis Jimenez"/>
    <s v="Z001"/>
  </r>
  <r>
    <s v="Fact0993"/>
    <d v="2015-09-20T00:00:00"/>
    <n v="1674"/>
    <x v="14"/>
    <n v="76"/>
    <s v="Licor Cloudberry"/>
    <n v="27"/>
    <n v="18"/>
    <n v="486"/>
    <s v="VE007"/>
    <s v="Jose Alvares"/>
    <s v="Z007"/>
  </r>
  <r>
    <s v="Fact0994"/>
    <d v="2015-09-21T00:00:00"/>
    <n v="1333"/>
    <x v="7"/>
    <n v="52"/>
    <s v="Cereales para Filo"/>
    <n v="27"/>
    <n v="7"/>
    <n v="189"/>
    <s v="VE001"/>
    <s v="Luis Jimenez"/>
    <s v="Z001"/>
  </r>
  <r>
    <s v="Fact0995"/>
    <d v="2015-09-22T00:00:00"/>
    <n v="1950"/>
    <x v="93"/>
    <n v="4"/>
    <s v="Especias Cajun del chef Anton"/>
    <n v="27"/>
    <n v="22"/>
    <n v="594"/>
    <s v="VE001"/>
    <s v="Luis Jimenez"/>
    <s v="Z001"/>
  </r>
  <r>
    <s v="Fact0996"/>
    <d v="2015-09-23T00:00:00"/>
    <n v="1758"/>
    <x v="12"/>
    <n v="55"/>
    <s v="Paté chino"/>
    <n v="21"/>
    <n v="24"/>
    <n v="504"/>
    <s v="VE001"/>
    <s v="Luis Jimenez"/>
    <s v="Z001"/>
  </r>
  <r>
    <s v="Fact0997"/>
    <d v="2015-09-24T00:00:00"/>
    <n v="1370"/>
    <x v="0"/>
    <n v="18"/>
    <s v="Langostinos tigre Carnarvon"/>
    <n v="34"/>
    <n v="62.5"/>
    <n v="2125"/>
    <s v="VE003"/>
    <s v="Elena Rojas"/>
    <s v="Z003"/>
  </r>
  <r>
    <s v="Fact0998"/>
    <d v="2015-09-25T00:00:00"/>
    <n v="1673"/>
    <x v="88"/>
    <n v="7"/>
    <s v="Peras secas orgánicas del tío Bob"/>
    <n v="30"/>
    <n v="30"/>
    <n v="900"/>
    <s v="VE006"/>
    <s v="Elvia Perez"/>
    <s v="Z006"/>
  </r>
  <r>
    <s v="Fact0999"/>
    <d v="2015-09-26T00:00:00"/>
    <n v="1310"/>
    <x v="23"/>
    <n v="38"/>
    <s v="Vino Côte de Blaye"/>
    <n v="9"/>
    <n v="263.5"/>
    <n v="2371.5"/>
    <s v="VE004"/>
    <s v="Carlos Romero"/>
    <s v="Z004"/>
  </r>
  <r>
    <s v="Fact1000"/>
    <d v="2015-09-27T00:00:00"/>
    <n v="1311"/>
    <x v="89"/>
    <n v="61"/>
    <s v="Sirope de arce"/>
    <n v="13"/>
    <n v="28.5"/>
    <n v="370.5"/>
    <s v="VE005"/>
    <s v="Maritza Sanoja"/>
    <s v="Z005"/>
  </r>
  <r>
    <s v="Fact1001"/>
    <d v="2015-09-28T00:00:00"/>
    <n v="1510"/>
    <x v="17"/>
    <n v="16"/>
    <s v="Postre de merengue Pavlova"/>
    <n v="21"/>
    <n v="17.45"/>
    <n v="366.45"/>
    <s v="VE004"/>
    <s v="Carlos Romero"/>
    <s v="Z004"/>
  </r>
  <r>
    <s v="Fact1002"/>
    <d v="2015-09-29T00:00:00"/>
    <n v="1725"/>
    <x v="34"/>
    <n v="1"/>
    <s v="Té Dharamsala"/>
    <n v="5"/>
    <n v="18"/>
    <n v="90"/>
    <s v="VE001"/>
    <s v="Luis Jimenez"/>
    <s v="Z001"/>
  </r>
  <r>
    <s v="Fact1003"/>
    <d v="2015-09-30T00:00:00"/>
    <n v="1696"/>
    <x v="100"/>
    <n v="11"/>
    <s v="Queso Cabrales"/>
    <n v="25"/>
    <n v="21"/>
    <n v="525"/>
    <s v="VE005"/>
    <s v="Maritza Sanoja"/>
    <s v="Z005"/>
  </r>
  <r>
    <s v="Fact1004"/>
    <d v="2015-10-01T00:00:00"/>
    <n v="1960"/>
    <x v="54"/>
    <n v="22"/>
    <s v="Pan de centeno crujiente estilo Gustaf's"/>
    <n v="22"/>
    <n v="21"/>
    <n v="462"/>
    <s v="VE005"/>
    <s v="Maritza Sanoja"/>
    <s v="Z005"/>
  </r>
  <r>
    <s v="Fact1005"/>
    <d v="2015-10-02T00:00:00"/>
    <n v="1428"/>
    <x v="79"/>
    <n v="55"/>
    <s v="Paté chino"/>
    <n v="1"/>
    <n v="24"/>
    <n v="24"/>
    <s v="VE005"/>
    <s v="Maritza Sanoja"/>
    <s v="Z005"/>
  </r>
  <r>
    <s v="Fact1006"/>
    <d v="2015-10-03T00:00:00"/>
    <n v="1923"/>
    <x v="77"/>
    <n v="64"/>
    <s v="Bollos de pan de Wimmer"/>
    <n v="8"/>
    <n v="33.25"/>
    <n v="266"/>
    <s v="VE001"/>
    <s v="Luis Jimenez"/>
    <s v="Z001"/>
  </r>
  <r>
    <s v="Fact1007"/>
    <d v="2015-10-04T00:00:00"/>
    <n v="1908"/>
    <x v="95"/>
    <n v="13"/>
    <s v="Algas Konbu"/>
    <n v="31"/>
    <n v="6"/>
    <n v="186"/>
    <s v="VE007"/>
    <s v="Jose Alvares"/>
    <s v="Z007"/>
  </r>
  <r>
    <s v="Fact1008"/>
    <d v="2015-10-05T00:00:00"/>
    <n v="1976"/>
    <x v="31"/>
    <n v="10"/>
    <s v="Pez espada"/>
    <n v="21"/>
    <n v="31"/>
    <n v="651"/>
    <s v="VE005"/>
    <s v="Maritza Sanoja"/>
    <s v="Z005"/>
  </r>
  <r>
    <s v="Fact1009"/>
    <d v="2015-10-06T00:00:00"/>
    <n v="1301"/>
    <x v="2"/>
    <n v="48"/>
    <s v="Chocolate holandés"/>
    <n v="6"/>
    <n v="12.75"/>
    <n v="76.5"/>
    <s v="VE006"/>
    <s v="Elvia Perez"/>
    <s v="Z006"/>
  </r>
  <r>
    <s v="Fact1010"/>
    <d v="2015-10-07T00:00:00"/>
    <n v="1360"/>
    <x v="73"/>
    <n v="13"/>
    <s v="Algas Konbu"/>
    <n v="3"/>
    <n v="6"/>
    <n v="18"/>
    <s v="VE003"/>
    <s v="Elena Rojas"/>
    <s v="Z003"/>
  </r>
  <r>
    <s v="Fact1011"/>
    <d v="2015-10-08T00:00:00"/>
    <n v="1677"/>
    <x v="44"/>
    <n v="62"/>
    <s v="Tarta de azúcar"/>
    <n v="8"/>
    <n v="49.3"/>
    <n v="394.4"/>
    <s v="VE002"/>
    <s v="Hector Rico"/>
    <s v="Z002"/>
  </r>
  <r>
    <s v="Fact1012"/>
    <d v="2015-10-09T00:00:00"/>
    <n v="1922"/>
    <x v="60"/>
    <n v="66"/>
    <s v="Especias picantes de Luisiana"/>
    <n v="20"/>
    <n v="17"/>
    <n v="340"/>
    <s v="VE007"/>
    <s v="Jose Alvares"/>
    <s v="Z007"/>
  </r>
  <r>
    <s v="Fact1013"/>
    <d v="2015-10-10T00:00:00"/>
    <n v="1080"/>
    <x v="68"/>
    <n v="35"/>
    <s v="Cerveza negra Steeleye"/>
    <n v="13"/>
    <n v="18"/>
    <n v="234"/>
    <s v="VE003"/>
    <s v="Elena Rojas"/>
    <s v="Z003"/>
  </r>
  <r>
    <s v="Fact1014"/>
    <d v="2015-10-11T00:00:00"/>
    <n v="1426"/>
    <x v="58"/>
    <n v="14"/>
    <s v="Cuajada de judías"/>
    <n v="30"/>
    <n v="23.25"/>
    <n v="697.5"/>
    <s v="VE002"/>
    <s v="Hector Rico"/>
    <s v="Z002"/>
  </r>
  <r>
    <s v="Fact1015"/>
    <d v="2015-10-12T00:00:00"/>
    <n v="1574"/>
    <x v="70"/>
    <n v="61"/>
    <s v="Sirope de arce"/>
    <n v="19"/>
    <n v="28.5"/>
    <n v="541.5"/>
    <s v="VE004"/>
    <s v="Carlos Romero"/>
    <s v="Z004"/>
  </r>
  <r>
    <s v="Fact1016"/>
    <d v="2015-10-13T00:00:00"/>
    <n v="1353"/>
    <x v="80"/>
    <n v="49"/>
    <s v="Regaliz"/>
    <n v="31"/>
    <n v="20"/>
    <n v="620"/>
    <s v="VE005"/>
    <s v="Maritza Sanoja"/>
    <s v="Z005"/>
  </r>
  <r>
    <s v="Fact1017"/>
    <d v="2015-10-14T00:00:00"/>
    <n v="1300"/>
    <x v="25"/>
    <n v="68"/>
    <s v="Barras de pan de Escocia"/>
    <n v="6"/>
    <n v="12.5"/>
    <n v="75"/>
    <s v="VE006"/>
    <s v="Elvia Perez"/>
    <s v="Z006"/>
  </r>
  <r>
    <s v="Fact1018"/>
    <d v="2015-10-15T00:00:00"/>
    <n v="1153"/>
    <x v="104"/>
    <n v="37"/>
    <s v="Salmón ahumado Gravad"/>
    <n v="12"/>
    <n v="26"/>
    <n v="312"/>
    <s v="VE004"/>
    <s v="Carlos Romero"/>
    <s v="Z004"/>
  </r>
  <r>
    <s v="Fact1019"/>
    <d v="2015-10-16T00:00:00"/>
    <n v="1556"/>
    <x v="26"/>
    <n v="46"/>
    <s v="Arenque salado"/>
    <n v="20"/>
    <n v="12"/>
    <n v="240"/>
    <s v="VE004"/>
    <s v="Carlos Romero"/>
    <s v="Z004"/>
  </r>
  <r>
    <s v="Fact1020"/>
    <d v="2015-10-17T00:00:00"/>
    <n v="1656"/>
    <x v="5"/>
    <n v="41"/>
    <s v="Crema de almejas estilo Nueva Inglaterra"/>
    <n v="13"/>
    <n v="9.65"/>
    <n v="125.45"/>
    <s v="VE001"/>
    <s v="Luis Jimenez"/>
    <s v="Z001"/>
  </r>
  <r>
    <s v="Fact1021"/>
    <d v="2015-10-18T00:00:00"/>
    <n v="1331"/>
    <x v="53"/>
    <n v="39"/>
    <s v="Licor verde Chartreuse"/>
    <n v="9"/>
    <n v="18"/>
    <n v="162"/>
    <s v="VE005"/>
    <s v="Maritza Sanoja"/>
    <s v="Z005"/>
  </r>
  <r>
    <s v="Fact1022"/>
    <d v="2015-10-19T00:00:00"/>
    <n v="1352"/>
    <x v="1"/>
    <n v="71"/>
    <s v="Crema de queso Fløtemys"/>
    <n v="31"/>
    <n v="21.5"/>
    <n v="666.5"/>
    <s v="VE007"/>
    <s v="Jose Alvares"/>
    <s v="Z007"/>
  </r>
  <r>
    <s v="Fact1023"/>
    <d v="2015-10-20T00:00:00"/>
    <n v="1518"/>
    <x v="72"/>
    <n v="27"/>
    <s v="Chocolate Schoggi"/>
    <n v="16"/>
    <n v="43.9"/>
    <n v="702.4"/>
    <s v="VE003"/>
    <s v="Elena Rojas"/>
    <s v="Z003"/>
  </r>
  <r>
    <s v="Fact1024"/>
    <d v="2015-10-21T00:00:00"/>
    <n v="1154"/>
    <x v="30"/>
    <n v="33"/>
    <s v="Queso de cabra"/>
    <n v="27"/>
    <n v="2.5"/>
    <n v="67.5"/>
    <s v="VE003"/>
    <s v="Elena Rojas"/>
    <s v="Z003"/>
  </r>
  <r>
    <s v="Fact1025"/>
    <d v="2015-10-22T00:00:00"/>
    <n v="1723"/>
    <x v="84"/>
    <n v="66"/>
    <s v="Especias picantes de Luisiana"/>
    <n v="6"/>
    <n v="17"/>
    <n v="102"/>
    <s v="VE006"/>
    <s v="Elvia Perez"/>
    <s v="Z006"/>
  </r>
  <r>
    <s v="Fact1026"/>
    <d v="2015-10-23T00:00:00"/>
    <n v="1352"/>
    <x v="1"/>
    <n v="69"/>
    <s v="Queso Gudbrandsdals"/>
    <n v="30"/>
    <n v="36"/>
    <n v="1080"/>
    <s v="VE005"/>
    <s v="Maritza Sanoja"/>
    <s v="Z005"/>
  </r>
  <r>
    <s v="Fact1027"/>
    <d v="2015-10-24T00:00:00"/>
    <n v="1285"/>
    <x v="66"/>
    <n v="2"/>
    <s v="Cerveza tibetana Barley"/>
    <n v="10"/>
    <n v="19"/>
    <n v="190"/>
    <s v="VE002"/>
    <s v="Hector Rico"/>
    <s v="Z002"/>
  </r>
  <r>
    <s v="Fact1028"/>
    <d v="2015-10-25T00:00:00"/>
    <n v="1329"/>
    <x v="47"/>
    <n v="5"/>
    <s v="Mezcla Gumbo del chef Anton"/>
    <n v="25"/>
    <n v="21.35"/>
    <n v="533.75"/>
    <s v="VE003"/>
    <s v="Elena Rojas"/>
    <s v="Z003"/>
  </r>
  <r>
    <s v="Fact1029"/>
    <d v="2015-10-26T00:00:00"/>
    <n v="1518"/>
    <x v="72"/>
    <n v="76"/>
    <s v="Licor Cloudberry"/>
    <n v="14"/>
    <n v="18"/>
    <n v="252"/>
    <s v="VE004"/>
    <s v="Carlos Romero"/>
    <s v="Z004"/>
  </r>
  <r>
    <s v="Fact1030"/>
    <d v="2015-10-27T00:00:00"/>
    <n v="1169"/>
    <x v="13"/>
    <n v="59"/>
    <s v="Raclet de queso Courdavault"/>
    <n v="3"/>
    <n v="55"/>
    <n v="165"/>
    <s v="VE007"/>
    <s v="Jose Alvares"/>
    <s v="Z007"/>
  </r>
  <r>
    <s v="Fact1031"/>
    <d v="2015-10-28T00:00:00"/>
    <n v="1656"/>
    <x v="5"/>
    <n v="3"/>
    <s v="Sirope de regaliz"/>
    <n v="20"/>
    <n v="10"/>
    <n v="200"/>
    <s v="VE003"/>
    <s v="Elena Rojas"/>
    <s v="Z003"/>
  </r>
  <r>
    <s v="Fact1032"/>
    <d v="2015-10-29T00:00:00"/>
    <n v="1967"/>
    <x v="39"/>
    <n v="8"/>
    <s v="Salsa de arándanos Northwoods"/>
    <n v="28"/>
    <n v="40"/>
    <n v="1120"/>
    <s v="VE001"/>
    <s v="Luis Jimenez"/>
    <s v="Z001"/>
  </r>
  <r>
    <s v="Fact1033"/>
    <d v="2015-10-30T00:00:00"/>
    <n v="1368"/>
    <x v="98"/>
    <n v="68"/>
    <s v="Barras de pan de Escocia"/>
    <n v="28"/>
    <n v="12.5"/>
    <n v="350"/>
    <s v="VE006"/>
    <s v="Elvia Perez"/>
    <s v="Z006"/>
  </r>
  <r>
    <s v="Fact1034"/>
    <d v="2015-10-31T00:00:00"/>
    <n v="1967"/>
    <x v="39"/>
    <n v="50"/>
    <s v="Chocolate blanco"/>
    <n v="29"/>
    <n v="16.25"/>
    <n v="471.25"/>
    <s v="VE007"/>
    <s v="Jose Alvares"/>
    <s v="Z007"/>
  </r>
  <r>
    <s v="Fact1035"/>
    <d v="2015-11-01T00:00:00"/>
    <n v="1960"/>
    <x v="54"/>
    <n v="49"/>
    <s v="Regaliz"/>
    <n v="26"/>
    <n v="20"/>
    <n v="520"/>
    <s v="VE001"/>
    <s v="Luis Jimenez"/>
    <s v="Z001"/>
  </r>
  <r>
    <s v="Fact1036"/>
    <d v="2015-11-02T00:00:00"/>
    <n v="1658"/>
    <x v="85"/>
    <n v="27"/>
    <s v="Chocolate Schoggi"/>
    <n v="13"/>
    <n v="43.9"/>
    <n v="570.69999999999993"/>
    <s v="VE004"/>
    <s v="Carlos Romero"/>
    <s v="Z004"/>
  </r>
  <r>
    <s v="Fact1037"/>
    <d v="2015-11-03T00:00:00"/>
    <n v="1369"/>
    <x v="29"/>
    <n v="33"/>
    <s v="Queso de cabra"/>
    <n v="11"/>
    <n v="2.5"/>
    <n v="27.5"/>
    <s v="VE006"/>
    <s v="Elvia Perez"/>
    <s v="Z006"/>
  </r>
  <r>
    <s v="Fact1038"/>
    <d v="2015-11-04T00:00:00"/>
    <n v="1011"/>
    <x v="99"/>
    <n v="33"/>
    <s v="Queso de cabra"/>
    <n v="3"/>
    <n v="2.5"/>
    <n v="7.5"/>
    <s v="VE001"/>
    <s v="Luis Jimenez"/>
    <s v="Z001"/>
  </r>
  <r>
    <s v="Fact1039"/>
    <d v="2015-11-05T00:00:00"/>
    <n v="1759"/>
    <x v="75"/>
    <n v="45"/>
    <s v="Arenque ahumado"/>
    <n v="9"/>
    <n v="9.5"/>
    <n v="85.5"/>
    <s v="VE007"/>
    <s v="Jose Alvares"/>
    <s v="Z007"/>
  </r>
  <r>
    <s v="Fact1040"/>
    <d v="2015-11-06T00:00:00"/>
    <n v="1012"/>
    <x v="3"/>
    <n v="6"/>
    <s v="Mermelada de grosellas de la abuela"/>
    <n v="6"/>
    <n v="25"/>
    <n v="150"/>
    <s v="VE004"/>
    <s v="Carlos Romero"/>
    <s v="Z004"/>
  </r>
  <r>
    <s v="Fact1041"/>
    <d v="2015-11-07T00:00:00"/>
    <n v="1169"/>
    <x v="13"/>
    <n v="52"/>
    <s v="Cereales para Filo"/>
    <n v="31"/>
    <n v="7"/>
    <n v="217"/>
    <s v="VE007"/>
    <s v="Jose Alvares"/>
    <s v="Z007"/>
  </r>
  <r>
    <s v="Fact1042"/>
    <d v="2015-11-08T00:00:00"/>
    <n v="1978"/>
    <x v="33"/>
    <n v="13"/>
    <s v="Algas Konbu"/>
    <n v="17"/>
    <n v="6"/>
    <n v="102"/>
    <s v="VE003"/>
    <s v="Elena Rojas"/>
    <s v="Z003"/>
  </r>
  <r>
    <s v="Fact1043"/>
    <d v="2015-11-09T00:00:00"/>
    <n v="1794"/>
    <x v="90"/>
    <n v="14"/>
    <s v="Cuajada de judías"/>
    <n v="8"/>
    <n v="23.25"/>
    <n v="186"/>
    <s v="VE003"/>
    <s v="Elena Rojas"/>
    <s v="Z003"/>
  </r>
  <r>
    <s v="Fact1044"/>
    <d v="2015-11-10T00:00:00"/>
    <n v="1354"/>
    <x v="92"/>
    <n v="2"/>
    <s v="Cerveza tibetana Barley"/>
    <n v="34"/>
    <n v="19"/>
    <n v="646"/>
    <s v="VE001"/>
    <s v="Luis Jimenez"/>
    <s v="Z001"/>
  </r>
  <r>
    <s v="Fact1045"/>
    <d v="2015-11-11T00:00:00"/>
    <n v="1932"/>
    <x v="51"/>
    <n v="67"/>
    <s v="Cerveza Laughing Lumberjack"/>
    <n v="25"/>
    <n v="14"/>
    <n v="350"/>
    <s v="VE002"/>
    <s v="Hector Rico"/>
    <s v="Z002"/>
  </r>
  <r>
    <s v="Fact1046"/>
    <d v="2015-11-12T00:00:00"/>
    <n v="1517"/>
    <x v="74"/>
    <n v="39"/>
    <s v="Licor verde Chartreuse"/>
    <n v="30"/>
    <n v="18"/>
    <n v="540"/>
    <s v="VE006"/>
    <s v="Elvia Perez"/>
    <s v="Z006"/>
  </r>
  <r>
    <s v="Fact1047"/>
    <d v="2015-11-13T00:00:00"/>
    <n v="1676"/>
    <x v="41"/>
    <n v="64"/>
    <s v="Bollos de pan de Wimmer"/>
    <n v="19"/>
    <n v="33.25"/>
    <n v="631.75"/>
    <s v="VE007"/>
    <s v="Jose Alvares"/>
    <s v="Z007"/>
  </r>
  <r>
    <s v="Fact1048"/>
    <d v="2015-11-14T00:00:00"/>
    <n v="1724"/>
    <x v="18"/>
    <n v="29"/>
    <s v="Salchicha Thüringer"/>
    <n v="3"/>
    <n v="123.79"/>
    <n v="371.37"/>
    <s v="VE005"/>
    <s v="Maritza Sanoja"/>
    <s v="Z005"/>
  </r>
  <r>
    <s v="Fact1049"/>
    <d v="2015-11-15T00:00:00"/>
    <n v="1931"/>
    <x v="36"/>
    <n v="36"/>
    <s v="Escabeche de arenque"/>
    <n v="4"/>
    <n v="19"/>
    <n v="76"/>
    <s v="VE001"/>
    <s v="Luis Jimenez"/>
    <s v="Z001"/>
  </r>
  <r>
    <s v="Fact1050"/>
    <d v="2015-11-16T00:00:00"/>
    <n v="1556"/>
    <x v="26"/>
    <n v="4"/>
    <s v="Especias Cajun del chef Anton"/>
    <n v="15"/>
    <n v="22"/>
    <n v="330"/>
    <s v="VE002"/>
    <s v="Hector Rico"/>
    <s v="Z002"/>
  </r>
  <r>
    <s v="Fact1051"/>
    <d v="2015-11-17T00:00:00"/>
    <n v="1933"/>
    <x v="81"/>
    <n v="17"/>
    <s v="Cordero Alice Springs"/>
    <n v="25"/>
    <n v="39"/>
    <n v="975"/>
    <s v="VE001"/>
    <s v="Luis Jimenez"/>
    <s v="Z001"/>
  </r>
  <r>
    <s v="Fact1052"/>
    <d v="2015-11-18T00:00:00"/>
    <n v="1529"/>
    <x v="62"/>
    <n v="66"/>
    <s v="Especias picantes de Luisiana"/>
    <n v="16"/>
    <n v="17"/>
    <n v="272"/>
    <s v="VE004"/>
    <s v="Carlos Romero"/>
    <s v="Z004"/>
  </r>
  <r>
    <s v="Fact1053"/>
    <d v="2015-11-19T00:00:00"/>
    <n v="1055"/>
    <x v="35"/>
    <n v="1"/>
    <s v="Té Dharamsala"/>
    <n v="10"/>
    <n v="18"/>
    <n v="180"/>
    <s v="VE007"/>
    <s v="Jose Alvares"/>
    <s v="Z007"/>
  </r>
  <r>
    <s v="Fact1054"/>
    <d v="2015-11-20T00:00:00"/>
    <n v="1079"/>
    <x v="8"/>
    <n v="8"/>
    <s v="Salsa de arándanos Northwoods"/>
    <n v="10"/>
    <n v="40"/>
    <n v="400"/>
    <s v="VE005"/>
    <s v="Maritza Sanoja"/>
    <s v="Z005"/>
  </r>
  <r>
    <s v="Fact1055"/>
    <d v="2015-11-21T00:00:00"/>
    <n v="1793"/>
    <x v="55"/>
    <n v="69"/>
    <s v="Queso Gudbrandsdals"/>
    <n v="2"/>
    <n v="36"/>
    <n v="72"/>
    <s v="VE002"/>
    <s v="Hector Rico"/>
    <s v="Z002"/>
  </r>
  <r>
    <s v="Fact1056"/>
    <d v="2015-11-22T00:00:00"/>
    <n v="1330"/>
    <x v="97"/>
    <n v="21"/>
    <s v="Bollos de Sir Rodney's"/>
    <n v="16"/>
    <n v="10"/>
    <n v="160"/>
    <s v="VE006"/>
    <s v="Elvia Perez"/>
    <s v="Z006"/>
  </r>
  <r>
    <s v="Fact1057"/>
    <d v="2015-11-23T00:00:00"/>
    <n v="1428"/>
    <x v="79"/>
    <n v="70"/>
    <s v="Cerveza Outback"/>
    <n v="8"/>
    <n v="15"/>
    <n v="120"/>
    <s v="VE001"/>
    <s v="Luis Jimenez"/>
    <s v="Z001"/>
  </r>
  <r>
    <s v="Fact1058"/>
    <d v="2015-11-24T00:00:00"/>
    <n v="1794"/>
    <x v="90"/>
    <n v="55"/>
    <s v="Paté chino"/>
    <n v="30"/>
    <n v="24"/>
    <n v="720"/>
    <s v="VE007"/>
    <s v="Jose Alvares"/>
    <s v="Z007"/>
  </r>
  <r>
    <s v="Fact1059"/>
    <d v="2015-11-25T00:00:00"/>
    <n v="1557"/>
    <x v="101"/>
    <n v="75"/>
    <s v="Cerveza Klosterbier Rhönbräu"/>
    <n v="35"/>
    <n v="7.75"/>
    <n v="271.25"/>
    <s v="VE005"/>
    <s v="Maritza Sanoja"/>
    <s v="Z005"/>
  </r>
  <r>
    <s v="Fact1060"/>
    <d v="2015-11-26T00:00:00"/>
    <n v="1068"/>
    <x v="102"/>
    <n v="56"/>
    <s v="Gnocchi de la abuela Alicia"/>
    <n v="29"/>
    <n v="38"/>
    <n v="1102"/>
    <s v="VE001"/>
    <s v="Luis Jimenez"/>
    <s v="Z001"/>
  </r>
  <r>
    <s v="Fact1061"/>
    <d v="2015-11-27T00:00:00"/>
    <n v="1168"/>
    <x v="86"/>
    <n v="74"/>
    <s v="Queso de soja Longlife"/>
    <n v="15"/>
    <n v="10"/>
    <n v="150"/>
    <s v="VE005"/>
    <s v="Maritza Sanoja"/>
    <s v="Z005"/>
  </r>
  <r>
    <s v="Fact1062"/>
    <d v="2015-11-28T00:00:00"/>
    <n v="1725"/>
    <x v="34"/>
    <n v="73"/>
    <s v="Caviar rojo"/>
    <n v="32"/>
    <n v="15"/>
    <n v="480"/>
    <s v="VE005"/>
    <s v="Maritza Sanoja"/>
    <s v="Z005"/>
  </r>
  <r>
    <s v="Fact1063"/>
    <d v="2015-11-29T00:00:00"/>
    <n v="1012"/>
    <x v="3"/>
    <n v="21"/>
    <s v="Bollos de Sir Rodney's"/>
    <n v="20"/>
    <n v="10"/>
    <n v="200"/>
    <s v="VE005"/>
    <s v="Maritza Sanoja"/>
    <s v="Z005"/>
  </r>
  <r>
    <s v="Fact1064"/>
    <d v="2015-11-30T00:00:00"/>
    <n v="1300"/>
    <x v="25"/>
    <n v="56"/>
    <s v="Gnocchi de la abuela Alicia"/>
    <n v="4"/>
    <n v="38"/>
    <n v="152"/>
    <s v="VE004"/>
    <s v="Carlos Romero"/>
    <s v="Z004"/>
  </r>
  <r>
    <s v="Fact1065"/>
    <d v="2015-12-01T00:00:00"/>
    <n v="1696"/>
    <x v="100"/>
    <n v="75"/>
    <s v="Cerveza Klosterbier Rhönbräu"/>
    <n v="28"/>
    <n v="7.75"/>
    <n v="217"/>
    <s v="VE007"/>
    <s v="Jose Alvares"/>
    <s v="Z007"/>
  </r>
  <r>
    <s v="Fact1066"/>
    <d v="2015-12-02T00:00:00"/>
    <n v="1968"/>
    <x v="40"/>
    <n v="43"/>
    <s v="Café de Malasia"/>
    <n v="4"/>
    <n v="46"/>
    <n v="184"/>
    <s v="VE003"/>
    <s v="Elena Rojas"/>
    <s v="Z003"/>
  </r>
  <r>
    <s v="Fact1067"/>
    <d v="2015-12-03T00:00:00"/>
    <n v="1370"/>
    <x v="0"/>
    <n v="54"/>
    <s v="Empanada de cerdo"/>
    <n v="27"/>
    <n v="7.45"/>
    <n v="201.15"/>
    <s v="VE004"/>
    <s v="Carlos Romero"/>
    <s v="Z004"/>
  </r>
  <r>
    <s v="Fact1068"/>
    <d v="2015-12-04T00:00:00"/>
    <n v="1291"/>
    <x v="19"/>
    <n v="37"/>
    <s v="Salmón ahumado Gravad"/>
    <n v="29"/>
    <n v="26"/>
    <n v="754"/>
    <s v="VE006"/>
    <s v="Elvia Perez"/>
    <s v="Z006"/>
  </r>
  <r>
    <s v="Fact1069"/>
    <d v="2015-12-05T00:00:00"/>
    <n v="1293"/>
    <x v="21"/>
    <n v="51"/>
    <s v="Manzanas secas Manjimup"/>
    <n v="32"/>
    <n v="53"/>
    <n v="1696"/>
    <s v="VE006"/>
    <s v="Elvia Perez"/>
    <s v="Z006"/>
  </r>
  <r>
    <s v="Fact1070"/>
    <d v="2015-12-06T00:00:00"/>
    <n v="1677"/>
    <x v="44"/>
    <n v="77"/>
    <s v="Salsa verde original Frankfurter"/>
    <n v="21"/>
    <n v="13"/>
    <n v="273"/>
    <s v="VE006"/>
    <s v="Elvia Perez"/>
    <s v="Z006"/>
  </r>
  <r>
    <s v="Fact1071"/>
    <d v="2015-12-07T00:00:00"/>
    <n v="1290"/>
    <x v="87"/>
    <n v="27"/>
    <s v="Chocolate Schoggi"/>
    <n v="8"/>
    <n v="43.9"/>
    <n v="351.2"/>
    <s v="VE007"/>
    <s v="Jose Alvares"/>
    <s v="Z007"/>
  </r>
  <r>
    <s v="Fact1072"/>
    <d v="2015-12-08T00:00:00"/>
    <n v="1075"/>
    <x v="71"/>
    <n v="37"/>
    <s v="Salmón ahumado Gravad"/>
    <n v="35"/>
    <n v="26"/>
    <n v="910"/>
    <s v="VE005"/>
    <s v="Maritza Sanoja"/>
    <s v="Z005"/>
  </r>
  <r>
    <s v="Fact1073"/>
    <d v="2015-12-09T00:00:00"/>
    <n v="1556"/>
    <x v="26"/>
    <n v="54"/>
    <s v="Empanada de cerdo"/>
    <n v="6"/>
    <n v="7.45"/>
    <n v="44.7"/>
    <s v="VE004"/>
    <s v="Carlos Romero"/>
    <s v="Z004"/>
  </r>
  <r>
    <s v="Fact1074"/>
    <d v="2015-12-10T00:00:00"/>
    <n v="1558"/>
    <x v="61"/>
    <n v="21"/>
    <s v="Bollos de Sir Rodney's"/>
    <n v="35"/>
    <n v="10"/>
    <n v="350"/>
    <s v="VE005"/>
    <s v="Maritza Sanoja"/>
    <s v="Z005"/>
  </r>
  <r>
    <s v="Fact1075"/>
    <d v="2015-12-11T00:00:00"/>
    <n v="1675"/>
    <x v="64"/>
    <n v="49"/>
    <s v="Regaliz"/>
    <n v="6"/>
    <n v="20"/>
    <n v="120"/>
    <s v="VE006"/>
    <s v="Elvia Perez"/>
    <s v="Z006"/>
  </r>
  <r>
    <s v="Fact1076"/>
    <d v="2015-12-12T00:00:00"/>
    <n v="1301"/>
    <x v="2"/>
    <n v="48"/>
    <s v="Chocolate holandés"/>
    <n v="16"/>
    <n v="12.75"/>
    <n v="204"/>
    <s v="VE007"/>
    <s v="Jose Alvares"/>
    <s v="Z007"/>
  </r>
  <r>
    <s v="Fact1077"/>
    <d v="2015-12-13T00:00:00"/>
    <n v="1509"/>
    <x v="45"/>
    <n v="69"/>
    <s v="Queso Gudbrandsdals"/>
    <n v="17"/>
    <n v="36"/>
    <n v="612"/>
    <s v="VE005"/>
    <s v="Maritza Sanoja"/>
    <s v="Z005"/>
  </r>
  <r>
    <s v="Fact1078"/>
    <d v="2015-12-14T00:00:00"/>
    <n v="1517"/>
    <x v="74"/>
    <n v="44"/>
    <s v="Azúcar negra Malacca"/>
    <n v="7"/>
    <n v="19.45"/>
    <n v="136.15"/>
    <s v="VE003"/>
    <s v="Elena Rojas"/>
    <s v="Z003"/>
  </r>
  <r>
    <s v="Fact1079"/>
    <d v="2015-12-15T00:00:00"/>
    <n v="1556"/>
    <x v="26"/>
    <n v="69"/>
    <s v="Queso Gudbrandsdals"/>
    <n v="2"/>
    <n v="36"/>
    <n v="72"/>
    <s v="VE001"/>
    <s v="Luis Jimenez"/>
    <s v="Z001"/>
  </r>
  <r>
    <s v="Fact1080"/>
    <d v="2015-12-16T00:00:00"/>
    <n v="1949"/>
    <x v="69"/>
    <n v="27"/>
    <s v="Chocolate Schoggi"/>
    <n v="19"/>
    <n v="43.9"/>
    <n v="834.1"/>
    <s v="VE003"/>
    <s v="Elena Rojas"/>
    <s v="Z003"/>
  </r>
  <r>
    <s v="Fact1081"/>
    <d v="2015-12-17T00:00:00"/>
    <n v="1976"/>
    <x v="31"/>
    <n v="28"/>
    <s v="Col fermentada Rössle"/>
    <n v="10"/>
    <n v="45.6"/>
    <n v="456"/>
    <s v="VE002"/>
    <s v="Hector Rico"/>
    <s v="Z002"/>
  </r>
  <r>
    <s v="Fact1082"/>
    <d v="2015-12-18T00:00:00"/>
    <n v="1360"/>
    <x v="73"/>
    <n v="35"/>
    <s v="Cerveza negra Steeleye"/>
    <n v="31"/>
    <n v="18"/>
    <n v="558"/>
    <s v="VE007"/>
    <s v="Jose Alvares"/>
    <s v="Z007"/>
  </r>
  <r>
    <s v="Fact1083"/>
    <d v="2015-12-19T00:00:00"/>
    <n v="1675"/>
    <x v="64"/>
    <n v="10"/>
    <s v="Pez espada"/>
    <n v="8"/>
    <n v="31"/>
    <n v="248"/>
    <s v="VE004"/>
    <s v="Carlos Romero"/>
    <s v="Z004"/>
  </r>
  <r>
    <s v="Fact1084"/>
    <d v="2015-12-20T00:00:00"/>
    <n v="1352"/>
    <x v="1"/>
    <n v="3"/>
    <s v="Sirope de regaliz"/>
    <n v="4"/>
    <n v="10"/>
    <n v="40"/>
    <s v="VE001"/>
    <s v="Luis Jimenez"/>
    <s v="Z001"/>
  </r>
  <r>
    <s v="Fact1085"/>
    <d v="2015-12-21T00:00:00"/>
    <n v="1370"/>
    <x v="0"/>
    <n v="47"/>
    <s v="Galletas Zaanse"/>
    <n v="34"/>
    <n v="9.5"/>
    <n v="323"/>
    <s v="VE005"/>
    <s v="Maritza Sanoja"/>
    <s v="Z005"/>
  </r>
  <r>
    <s v="Fact1086"/>
    <d v="2015-12-22T00:00:00"/>
    <n v="1310"/>
    <x v="23"/>
    <n v="52"/>
    <s v="Cereales para Filo"/>
    <n v="3"/>
    <n v="7"/>
    <n v="21"/>
    <s v="VE002"/>
    <s v="Hector Rico"/>
    <s v="Z002"/>
  </r>
  <r>
    <s v="Fact1087"/>
    <d v="2015-12-23T00:00:00"/>
    <n v="1518"/>
    <x v="72"/>
    <n v="53"/>
    <s v="Empanada de carne"/>
    <n v="30"/>
    <n v="32.799999999999997"/>
    <n v="983.99999999999989"/>
    <s v="VE005"/>
    <s v="Maritza Sanoja"/>
    <s v="Z005"/>
  </r>
  <r>
    <s v="Fact1088"/>
    <d v="2015-12-24T00:00:00"/>
    <n v="1556"/>
    <x v="26"/>
    <n v="70"/>
    <s v="Cerveza Outback"/>
    <n v="5"/>
    <n v="15"/>
    <n v="75"/>
    <s v="VE006"/>
    <s v="Elvia Perez"/>
    <s v="Z006"/>
  </r>
  <r>
    <s v="Fact1089"/>
    <d v="2015-12-25T00:00:00"/>
    <n v="1978"/>
    <x v="33"/>
    <n v="20"/>
    <s v="Mermelada de Sir Rodney's"/>
    <n v="16"/>
    <n v="81"/>
    <n v="1296"/>
    <s v="VE001"/>
    <s v="Luis Jimenez"/>
    <s v="Z001"/>
  </r>
  <r>
    <s v="Fact1090"/>
    <d v="2015-12-26T00:00:00"/>
    <n v="1333"/>
    <x v="7"/>
    <n v="22"/>
    <s v="Pan de centeno crujiente estilo Gustaf's"/>
    <n v="30"/>
    <n v="21"/>
    <n v="630"/>
    <s v="VE003"/>
    <s v="Elena Rojas"/>
    <s v="Z003"/>
  </r>
  <r>
    <s v="Fact1091"/>
    <d v="2015-12-27T00:00:00"/>
    <n v="1368"/>
    <x v="98"/>
    <n v="5"/>
    <s v="Mezcla Gumbo del chef Anton"/>
    <n v="32"/>
    <n v="21.35"/>
    <n v="683.2"/>
    <s v="VE006"/>
    <s v="Elvia Perez"/>
    <s v="Z006"/>
  </r>
  <r>
    <s v="Fact1092"/>
    <d v="2015-12-28T00:00:00"/>
    <n v="1310"/>
    <x v="23"/>
    <n v="34"/>
    <s v="Cerveza Sasquatch"/>
    <n v="32"/>
    <n v="14"/>
    <n v="448"/>
    <s v="VE003"/>
    <s v="Elena Rojas"/>
    <s v="Z003"/>
  </r>
  <r>
    <s v="Fact1093"/>
    <d v="2015-12-29T00:00:00"/>
    <n v="1725"/>
    <x v="34"/>
    <n v="60"/>
    <s v="Camembert Pierrot"/>
    <n v="15"/>
    <n v="34"/>
    <n v="510"/>
    <s v="VE006"/>
    <s v="Elvia Perez"/>
    <s v="Z006"/>
  </r>
  <r>
    <s v="Fact1094"/>
    <d v="2015-12-30T00:00:00"/>
    <n v="1303"/>
    <x v="10"/>
    <n v="40"/>
    <s v="Carne de cangrejo de Boston"/>
    <n v="3"/>
    <n v="18.399999999999999"/>
    <n v="55.199999999999996"/>
    <s v="VE003"/>
    <s v="Elena Rojas"/>
    <s v="Z003"/>
  </r>
  <r>
    <s v="Fact1095"/>
    <d v="2015-12-31T00:00:00"/>
    <n v="1330"/>
    <x v="97"/>
    <n v="56"/>
    <s v="Gnocchi de la abuela Alicia"/>
    <n v="29"/>
    <n v="38"/>
    <n v="1102"/>
    <s v="VE007"/>
    <s v="Jose Alvares"/>
    <s v="Z007"/>
  </r>
  <r>
    <s v="Fact1096"/>
    <d v="2016-01-01T00:00:00"/>
    <n v="1041"/>
    <x v="42"/>
    <n v="4"/>
    <s v="Especias Cajun del chef Anton"/>
    <n v="31"/>
    <n v="22"/>
    <n v="682"/>
    <s v="VE006"/>
    <s v="Elvia Perez"/>
    <s v="Z006"/>
  </r>
  <r>
    <s v="Fact1097"/>
    <d v="2016-01-02T00:00:00"/>
    <n v="1656"/>
    <x v="5"/>
    <n v="1"/>
    <s v="Té Dharamsala"/>
    <n v="21"/>
    <n v="18"/>
    <n v="378"/>
    <s v="VE004"/>
    <s v="Carlos Romero"/>
    <s v="Z004"/>
  </r>
  <r>
    <s v="Fact1098"/>
    <d v="2016-01-03T00:00:00"/>
    <n v="1922"/>
    <x v="60"/>
    <n v="61"/>
    <s v="Sirope de arce"/>
    <n v="9"/>
    <n v="28.5"/>
    <n v="256.5"/>
    <s v="VE004"/>
    <s v="Carlos Romero"/>
    <s v="Z004"/>
  </r>
  <r>
    <s v="Fact1099"/>
    <d v="2016-01-04T00:00:00"/>
    <n v="1966"/>
    <x v="48"/>
    <n v="37"/>
    <s v="Salmón ahumado Gravad"/>
    <n v="25"/>
    <n v="26"/>
    <n v="650"/>
    <s v="VE007"/>
    <s v="Jose Alvares"/>
    <s v="Z007"/>
  </r>
  <r>
    <s v="Fact1100"/>
    <d v="2016-01-05T00:00:00"/>
    <n v="1814"/>
    <x v="83"/>
    <n v="24"/>
    <s v="Refresco Guaraná Fantástica"/>
    <n v="18"/>
    <n v="4.5"/>
    <n v="81"/>
    <s v="VE007"/>
    <s v="Jose Alvares"/>
    <s v="Z007"/>
  </r>
  <r>
    <s v="Fact1101"/>
    <d v="2016-01-06T00:00:00"/>
    <n v="1428"/>
    <x v="79"/>
    <n v="29"/>
    <s v="Salchicha Thüringer"/>
    <n v="16"/>
    <n v="123.79"/>
    <n v="1980.64"/>
    <s v="VE003"/>
    <s v="Elena Rojas"/>
    <s v="Z003"/>
  </r>
  <r>
    <s v="Fact1102"/>
    <d v="2016-01-07T00:00:00"/>
    <n v="1792"/>
    <x v="65"/>
    <n v="71"/>
    <s v="Crema de queso Fløtemys"/>
    <n v="31"/>
    <n v="21.5"/>
    <n v="666.5"/>
    <s v="VE001"/>
    <s v="Luis Jimenez"/>
    <s v="Z001"/>
  </r>
  <r>
    <s v="Fact1103"/>
    <d v="2016-01-08T00:00:00"/>
    <n v="1353"/>
    <x v="80"/>
    <n v="51"/>
    <s v="Manzanas secas Manjimup"/>
    <n v="9"/>
    <n v="53"/>
    <n v="477"/>
    <s v="VE006"/>
    <s v="Elvia Perez"/>
    <s v="Z006"/>
  </r>
  <r>
    <s v="Fact1104"/>
    <d v="2016-01-09T00:00:00"/>
    <n v="1962"/>
    <x v="63"/>
    <n v="1"/>
    <s v="Té Dharamsala"/>
    <n v="12"/>
    <n v="18"/>
    <n v="216"/>
    <s v="VE003"/>
    <s v="Elena Rojas"/>
    <s v="Z003"/>
  </r>
  <r>
    <s v="Fact1105"/>
    <d v="2016-01-10T00:00:00"/>
    <n v="1427"/>
    <x v="32"/>
    <n v="19"/>
    <s v="Pastas de té de chocolate"/>
    <n v="26"/>
    <n v="9.1999999999999993"/>
    <n v="239.2"/>
    <s v="VE007"/>
    <s v="Jose Alvares"/>
    <s v="Z007"/>
  </r>
  <r>
    <s v="Fact1106"/>
    <d v="2016-01-11T00:00:00"/>
    <n v="1558"/>
    <x v="61"/>
    <n v="60"/>
    <s v="Camembert Pierrot"/>
    <n v="7"/>
    <n v="34"/>
    <n v="238"/>
    <s v="VE003"/>
    <s v="Elena Rojas"/>
    <s v="Z003"/>
  </r>
  <r>
    <s v="Fact1107"/>
    <d v="2016-01-12T00:00:00"/>
    <n v="1285"/>
    <x v="66"/>
    <n v="17"/>
    <s v="Cordero Alice Springs"/>
    <n v="19"/>
    <n v="39"/>
    <n v="741"/>
    <s v="VE001"/>
    <s v="Luis Jimenez"/>
    <s v="Z001"/>
  </r>
  <r>
    <s v="Fact1108"/>
    <d v="2016-01-13T00:00:00"/>
    <n v="1285"/>
    <x v="66"/>
    <n v="5"/>
    <s v="Mezcla Gumbo del chef Anton"/>
    <n v="14"/>
    <n v="21.35"/>
    <n v="298.90000000000003"/>
    <s v="VE003"/>
    <s v="Elena Rojas"/>
    <s v="Z003"/>
  </r>
  <r>
    <s v="Fact1109"/>
    <d v="2016-01-14T00:00:00"/>
    <n v="1301"/>
    <x v="2"/>
    <n v="75"/>
    <s v="Cerveza Klosterbier Rhönbräu"/>
    <n v="22"/>
    <n v="7.75"/>
    <n v="170.5"/>
    <s v="VE005"/>
    <s v="Maritza Sanoja"/>
    <s v="Z005"/>
  </r>
  <r>
    <s v="Fact1110"/>
    <d v="2016-01-15T00:00:00"/>
    <n v="1426"/>
    <x v="58"/>
    <n v="8"/>
    <s v="Salsa de arándanos Northwoods"/>
    <n v="2"/>
    <n v="40"/>
    <n v="80"/>
    <s v="VE002"/>
    <s v="Hector Rico"/>
    <s v="Z002"/>
  </r>
  <r>
    <s v="Fact1111"/>
    <d v="2016-01-16T00:00:00"/>
    <n v="1724"/>
    <x v="18"/>
    <n v="45"/>
    <s v="Arenque ahumado"/>
    <n v="13"/>
    <n v="9.5"/>
    <n v="123.5"/>
    <s v="VE005"/>
    <s v="Maritza Sanoja"/>
    <s v="Z005"/>
  </r>
  <r>
    <s v="Fact1112"/>
    <d v="2016-01-17T00:00:00"/>
    <n v="1428"/>
    <x v="79"/>
    <n v="63"/>
    <s v="Sandwich de vegetales"/>
    <n v="16"/>
    <n v="43.9"/>
    <n v="702.4"/>
    <s v="VE001"/>
    <s v="Luis Jimenez"/>
    <s v="Z001"/>
  </r>
  <r>
    <s v="Fact1113"/>
    <d v="2016-01-18T00:00:00"/>
    <n v="1793"/>
    <x v="55"/>
    <n v="12"/>
    <s v="Queso Manchego La Pastora"/>
    <n v="31"/>
    <n v="38"/>
    <n v="1178"/>
    <s v="VE006"/>
    <s v="Elvia Perez"/>
    <s v="Z006"/>
  </r>
  <r>
    <s v="Fact1114"/>
    <d v="2016-01-19T00:00:00"/>
    <n v="1167"/>
    <x v="50"/>
    <n v="41"/>
    <s v="Crema de almejas estilo Nueva Inglaterra"/>
    <n v="29"/>
    <n v="9.65"/>
    <n v="279.85000000000002"/>
    <s v="VE001"/>
    <s v="Luis Jimenez"/>
    <s v="Z001"/>
  </r>
  <r>
    <s v="Fact1115"/>
    <d v="2016-01-20T00:00:00"/>
    <n v="1932"/>
    <x v="51"/>
    <n v="68"/>
    <s v="Barras de pan de Escocia"/>
    <n v="33"/>
    <n v="12.5"/>
    <n v="412.5"/>
    <s v="VE007"/>
    <s v="Jose Alvares"/>
    <s v="Z007"/>
  </r>
  <r>
    <s v="Fact1116"/>
    <d v="2016-01-21T00:00:00"/>
    <n v="1300"/>
    <x v="25"/>
    <n v="33"/>
    <s v="Queso de cabra"/>
    <n v="8"/>
    <n v="2.5"/>
    <n v="20"/>
    <s v="VE005"/>
    <s v="Maritza Sanoja"/>
    <s v="Z005"/>
  </r>
  <r>
    <s v="Fact1117"/>
    <d v="2016-01-22T00:00:00"/>
    <n v="1068"/>
    <x v="102"/>
    <n v="71"/>
    <s v="Crema de queso Fløtemys"/>
    <n v="4"/>
    <n v="21.5"/>
    <n v="86"/>
    <s v="VE001"/>
    <s v="Luis Jimenez"/>
    <s v="Z001"/>
  </r>
  <r>
    <s v="Fact1118"/>
    <d v="2016-01-23T00:00:00"/>
    <n v="1510"/>
    <x v="17"/>
    <n v="3"/>
    <s v="Sirope de regaliz"/>
    <n v="23"/>
    <n v="10"/>
    <n v="230"/>
    <s v="VE006"/>
    <s v="Elvia Perez"/>
    <s v="Z006"/>
  </r>
  <r>
    <s v="Fact1119"/>
    <d v="2016-01-24T00:00:00"/>
    <n v="1558"/>
    <x v="61"/>
    <n v="71"/>
    <s v="Crema de queso Fløtemys"/>
    <n v="6"/>
    <n v="21.5"/>
    <n v="129"/>
    <s v="VE002"/>
    <s v="Hector Rico"/>
    <s v="Z002"/>
  </r>
  <r>
    <s v="Fact1120"/>
    <d v="2016-01-25T00:00:00"/>
    <n v="1556"/>
    <x v="26"/>
    <n v="8"/>
    <s v="Salsa de arándanos Northwoods"/>
    <n v="30"/>
    <n v="40"/>
    <n v="1200"/>
    <s v="VE007"/>
    <s v="Jose Alvares"/>
    <s v="Z007"/>
  </r>
  <r>
    <s v="Fact1121"/>
    <d v="2016-01-26T00:00:00"/>
    <n v="1510"/>
    <x v="17"/>
    <n v="61"/>
    <s v="Sirope de arce"/>
    <n v="11"/>
    <n v="28.5"/>
    <n v="313.5"/>
    <s v="VE001"/>
    <s v="Luis Jimenez"/>
    <s v="Z001"/>
  </r>
  <r>
    <s v="Fact1122"/>
    <d v="2016-01-27T00:00:00"/>
    <n v="1960"/>
    <x v="54"/>
    <n v="34"/>
    <s v="Cerveza Sasquatch"/>
    <n v="19"/>
    <n v="14"/>
    <n v="266"/>
    <s v="VE002"/>
    <s v="Hector Rico"/>
    <s v="Z002"/>
  </r>
  <r>
    <s v="Fact1123"/>
    <d v="2016-01-28T00:00:00"/>
    <n v="1923"/>
    <x v="77"/>
    <n v="2"/>
    <s v="Cerveza tibetana Barley"/>
    <n v="29"/>
    <n v="19"/>
    <n v="551"/>
    <s v="VE003"/>
    <s v="Elena Rojas"/>
    <s v="Z003"/>
  </r>
  <r>
    <s v="Fact1124"/>
    <d v="2016-01-29T00:00:00"/>
    <n v="1977"/>
    <x v="15"/>
    <n v="33"/>
    <s v="Queso de cabra"/>
    <n v="34"/>
    <n v="2.5"/>
    <n v="85"/>
    <s v="VE003"/>
    <s v="Elena Rojas"/>
    <s v="Z003"/>
  </r>
  <r>
    <s v="Fact1125"/>
    <d v="2016-01-30T00:00:00"/>
    <n v="1723"/>
    <x v="84"/>
    <n v="23"/>
    <s v="Pan fino"/>
    <n v="1"/>
    <n v="9"/>
    <n v="9"/>
    <s v="VE006"/>
    <s v="Elvia Perez"/>
    <s v="Z006"/>
  </r>
  <r>
    <s v="Fact1126"/>
    <d v="2016-01-31T00:00:00"/>
    <n v="1333"/>
    <x v="7"/>
    <n v="1"/>
    <s v="Té Dharamsala"/>
    <n v="15"/>
    <n v="18"/>
    <n v="270"/>
    <s v="VE006"/>
    <s v="Elvia Perez"/>
    <s v="Z006"/>
  </r>
  <r>
    <s v="Fact1127"/>
    <d v="2016-02-01T00:00:00"/>
    <n v="1054"/>
    <x v="16"/>
    <n v="34"/>
    <s v="Cerveza Sasquatch"/>
    <n v="13"/>
    <n v="14"/>
    <n v="182"/>
    <s v="VE003"/>
    <s v="Elena Rojas"/>
    <s v="Z003"/>
  </r>
  <r>
    <s v="Fact1128"/>
    <d v="2016-02-02T00:00:00"/>
    <n v="1361"/>
    <x v="96"/>
    <n v="24"/>
    <s v="Refresco Guaraná Fantástica"/>
    <n v="24"/>
    <n v="4.5"/>
    <n v="108"/>
    <s v="VE003"/>
    <s v="Elena Rojas"/>
    <s v="Z003"/>
  </r>
  <r>
    <s v="Fact1129"/>
    <d v="2016-02-03T00:00:00"/>
    <n v="1977"/>
    <x v="15"/>
    <n v="44"/>
    <s v="Azúcar negra Malacca"/>
    <n v="21"/>
    <n v="19.45"/>
    <n v="408.45"/>
    <s v="VE004"/>
    <s v="Carlos Romero"/>
    <s v="Z004"/>
  </r>
  <r>
    <s v="Fact1130"/>
    <d v="2016-02-04T00:00:00"/>
    <n v="1531"/>
    <x v="20"/>
    <n v="52"/>
    <s v="Cereales para Filo"/>
    <n v="20"/>
    <n v="7"/>
    <n v="140"/>
    <s v="VE001"/>
    <s v="Luis Jimenez"/>
    <s v="Z001"/>
  </r>
  <r>
    <s v="Fact1131"/>
    <d v="2016-02-05T00:00:00"/>
    <n v="1977"/>
    <x v="15"/>
    <n v="73"/>
    <s v="Caviar rojo"/>
    <n v="15"/>
    <n v="15"/>
    <n v="225"/>
    <s v="VE007"/>
    <s v="Jose Alvares"/>
    <s v="Z007"/>
  </r>
  <r>
    <s v="Fact1132"/>
    <d v="2016-02-06T00:00:00"/>
    <n v="1041"/>
    <x v="42"/>
    <n v="47"/>
    <s v="Galletas Zaanse"/>
    <n v="25"/>
    <n v="9.5"/>
    <n v="237.5"/>
    <s v="VE007"/>
    <s v="Jose Alvares"/>
    <s v="Z007"/>
  </r>
  <r>
    <s v="Fact1133"/>
    <d v="2016-02-07T00:00:00"/>
    <n v="1724"/>
    <x v="18"/>
    <n v="15"/>
    <s v="Salsa de soja baja en sodio"/>
    <n v="27"/>
    <n v="15.5"/>
    <n v="418.5"/>
    <s v="VE002"/>
    <s v="Hector Rico"/>
    <s v="Z002"/>
  </r>
  <r>
    <s v="Fact1134"/>
    <d v="2016-02-08T00:00:00"/>
    <n v="1793"/>
    <x v="55"/>
    <n v="34"/>
    <s v="Cerveza Sasquatch"/>
    <n v="32"/>
    <n v="14"/>
    <n v="448"/>
    <s v="VE001"/>
    <s v="Luis Jimenez"/>
    <s v="Z001"/>
  </r>
  <r>
    <s v="Fact1135"/>
    <d v="2016-02-09T00:00:00"/>
    <n v="1908"/>
    <x v="95"/>
    <n v="16"/>
    <s v="Postre de merengue Pavlova"/>
    <n v="14"/>
    <n v="17.45"/>
    <n v="244.29999999999998"/>
    <s v="VE006"/>
    <s v="Elvia Perez"/>
    <s v="Z006"/>
  </r>
  <r>
    <s v="Fact1136"/>
    <d v="2016-02-10T00:00:00"/>
    <n v="1573"/>
    <x v="22"/>
    <n v="25"/>
    <s v="Crema de chocolate y nueces NuNuCa"/>
    <n v="8"/>
    <n v="14"/>
    <n v="112"/>
    <s v="VE005"/>
    <s v="Maritza Sanoja"/>
    <s v="Z005"/>
  </r>
  <r>
    <s v="Fact1137"/>
    <d v="2016-02-11T00:00:00"/>
    <n v="1079"/>
    <x v="8"/>
    <n v="19"/>
    <s v="Pastas de té de chocolate"/>
    <n v="10"/>
    <n v="9.1999999999999993"/>
    <n v="92"/>
    <s v="VE005"/>
    <s v="Maritza Sanoja"/>
    <s v="Z005"/>
  </r>
  <r>
    <s v="Fact1138"/>
    <d v="2016-02-12T00:00:00"/>
    <n v="1329"/>
    <x v="47"/>
    <n v="51"/>
    <s v="Manzanas secas Manjimup"/>
    <n v="15"/>
    <n v="53"/>
    <n v="795"/>
    <s v="VE004"/>
    <s v="Carlos Romero"/>
    <s v="Z004"/>
  </r>
  <r>
    <s v="Fact1139"/>
    <d v="2016-02-13T00:00:00"/>
    <n v="1354"/>
    <x v="92"/>
    <n v="25"/>
    <s v="Crema de chocolate y nueces NuNuCa"/>
    <n v="12"/>
    <n v="14"/>
    <n v="168"/>
    <s v="VE004"/>
    <s v="Carlos Romero"/>
    <s v="Z004"/>
  </r>
  <r>
    <s v="Fact1140"/>
    <d v="2016-02-14T00:00:00"/>
    <n v="1368"/>
    <x v="98"/>
    <n v="64"/>
    <s v="Bollos de pan de Wimmer"/>
    <n v="1"/>
    <n v="33.25"/>
    <n v="33.25"/>
    <s v="VE006"/>
    <s v="Elvia Perez"/>
    <s v="Z006"/>
  </r>
  <r>
    <s v="Fact1141"/>
    <d v="2016-02-15T00:00:00"/>
    <n v="1299"/>
    <x v="52"/>
    <n v="70"/>
    <s v="Cerveza Outback"/>
    <n v="4"/>
    <n v="15"/>
    <n v="60"/>
    <s v="VE001"/>
    <s v="Luis Jimenez"/>
    <s v="Z001"/>
  </r>
  <r>
    <s v="Fact1142"/>
    <d v="2016-02-16T00:00:00"/>
    <n v="1167"/>
    <x v="50"/>
    <n v="52"/>
    <s v="Cereales para Filo"/>
    <n v="25"/>
    <n v="7"/>
    <n v="175"/>
    <s v="VE001"/>
    <s v="Luis Jimenez"/>
    <s v="Z001"/>
  </r>
  <r>
    <s v="Fact1143"/>
    <d v="2016-02-17T00:00:00"/>
    <n v="1977"/>
    <x v="15"/>
    <n v="70"/>
    <s v="Cerveza Outback"/>
    <n v="1"/>
    <n v="15"/>
    <n v="15"/>
    <s v="VE003"/>
    <s v="Elena Rojas"/>
    <s v="Z003"/>
  </r>
  <r>
    <s v="Fact1144"/>
    <d v="2016-02-18T00:00:00"/>
    <n v="1908"/>
    <x v="95"/>
    <n v="39"/>
    <s v="Licor verde Chartreuse"/>
    <n v="2"/>
    <n v="18"/>
    <n v="36"/>
    <s v="VE001"/>
    <s v="Luis Jimenez"/>
    <s v="Z001"/>
  </r>
  <r>
    <s v="Fact1145"/>
    <d v="2016-02-19T00:00:00"/>
    <n v="1284"/>
    <x v="57"/>
    <n v="11"/>
    <s v="Queso Cabrales"/>
    <n v="14"/>
    <n v="21"/>
    <n v="294"/>
    <s v="VE004"/>
    <s v="Carlos Romero"/>
    <s v="Z004"/>
  </r>
  <r>
    <s v="Fact1146"/>
    <d v="2016-02-20T00:00:00"/>
    <n v="1657"/>
    <x v="11"/>
    <n v="54"/>
    <s v="Empanada de cerdo"/>
    <n v="21"/>
    <n v="7.45"/>
    <n v="156.45000000000002"/>
    <s v="VE004"/>
    <s v="Carlos Romero"/>
    <s v="Z004"/>
  </r>
  <r>
    <s v="Fact1147"/>
    <d v="2016-02-21T00:00:00"/>
    <n v="1303"/>
    <x v="10"/>
    <n v="67"/>
    <s v="Cerveza Laughing Lumberjack"/>
    <n v="31"/>
    <n v="14"/>
    <n v="434"/>
    <s v="VE004"/>
    <s v="Carlos Romero"/>
    <s v="Z004"/>
  </r>
  <r>
    <s v="Fact1148"/>
    <d v="2016-02-22T00:00:00"/>
    <n v="1574"/>
    <x v="70"/>
    <n v="75"/>
    <s v="Cerveza Klosterbier Rhönbräu"/>
    <n v="30"/>
    <n v="7.75"/>
    <n v="232.5"/>
    <s v="VE003"/>
    <s v="Elena Rojas"/>
    <s v="Z003"/>
  </r>
  <r>
    <s v="Fact1149"/>
    <d v="2016-02-23T00:00:00"/>
    <n v="1966"/>
    <x v="48"/>
    <n v="55"/>
    <s v="Paté chino"/>
    <n v="31"/>
    <n v="24"/>
    <n v="744"/>
    <s v="VE006"/>
    <s v="Elvia Perez"/>
    <s v="Z006"/>
  </r>
  <r>
    <s v="Fact1150"/>
    <d v="2016-02-24T00:00:00"/>
    <n v="1333"/>
    <x v="7"/>
    <n v="26"/>
    <s v="Ositos de goma Gumbär"/>
    <n v="27"/>
    <n v="31.23"/>
    <n v="843.21"/>
    <s v="VE002"/>
    <s v="Hector Rico"/>
    <s v="Z002"/>
  </r>
  <r>
    <s v="Fact1151"/>
    <d v="2016-02-25T00:00:00"/>
    <n v="1153"/>
    <x v="104"/>
    <n v="60"/>
    <s v="Camembert Pierrot"/>
    <n v="27"/>
    <n v="34"/>
    <n v="918"/>
    <s v="VE007"/>
    <s v="Jose Alvares"/>
    <s v="Z007"/>
  </r>
  <r>
    <s v="Fact1152"/>
    <d v="2016-02-26T00:00:00"/>
    <n v="1966"/>
    <x v="48"/>
    <n v="23"/>
    <s v="Pan fino"/>
    <n v="1"/>
    <n v="9"/>
    <n v="9"/>
    <s v="VE007"/>
    <s v="Jose Alvares"/>
    <s v="Z007"/>
  </r>
  <r>
    <s v="Fact1153"/>
    <d v="2016-02-27T00:00:00"/>
    <n v="1154"/>
    <x v="30"/>
    <n v="63"/>
    <s v="Sandwich de vegetales"/>
    <n v="8"/>
    <n v="43.9"/>
    <n v="351.2"/>
    <s v="VE004"/>
    <s v="Carlos Romero"/>
    <s v="Z004"/>
  </r>
  <r>
    <s v="Fact1154"/>
    <d v="2016-02-28T00:00:00"/>
    <n v="1055"/>
    <x v="35"/>
    <n v="8"/>
    <s v="Salsa de arándanos Northwoods"/>
    <n v="21"/>
    <n v="40"/>
    <n v="840"/>
    <s v="VE003"/>
    <s v="Elena Rojas"/>
    <s v="Z003"/>
  </r>
  <r>
    <s v="Fact1155"/>
    <d v="2016-02-29T00:00:00"/>
    <n v="1428"/>
    <x v="79"/>
    <n v="22"/>
    <s v="Pan de centeno crujiente estilo Gustaf's"/>
    <n v="15"/>
    <n v="21"/>
    <n v="315"/>
    <s v="VE004"/>
    <s v="Carlos Romero"/>
    <s v="Z004"/>
  </r>
  <r>
    <s v="Fact1156"/>
    <d v="2016-03-01T00:00:00"/>
    <n v="1968"/>
    <x v="40"/>
    <n v="47"/>
    <s v="Galletas Zaanse"/>
    <n v="16"/>
    <n v="9.5"/>
    <n v="152"/>
    <s v="VE001"/>
    <s v="Luis Jimenez"/>
    <s v="Z001"/>
  </r>
  <r>
    <s v="Fact1157"/>
    <d v="2016-03-02T00:00:00"/>
    <n v="1302"/>
    <x v="4"/>
    <n v="29"/>
    <s v="Salchicha Thüringer"/>
    <n v="5"/>
    <n v="123.79"/>
    <n v="618.95000000000005"/>
    <s v="VE007"/>
    <s v="Jose Alvares"/>
    <s v="Z007"/>
  </r>
  <r>
    <s v="Fact1158"/>
    <d v="2016-03-03T00:00:00"/>
    <n v="1169"/>
    <x v="13"/>
    <n v="4"/>
    <s v="Especias Cajun del chef Anton"/>
    <n v="17"/>
    <n v="22"/>
    <n v="374"/>
    <s v="VE001"/>
    <s v="Luis Jimenez"/>
    <s v="Z001"/>
  </r>
  <r>
    <s v="Fact1159"/>
    <d v="2016-03-04T00:00:00"/>
    <n v="1978"/>
    <x v="33"/>
    <n v="23"/>
    <s v="Pan fino"/>
    <n v="29"/>
    <n v="9"/>
    <n v="261"/>
    <s v="VE001"/>
    <s v="Luis Jimenez"/>
    <s v="Z001"/>
  </r>
  <r>
    <s v="Fact1160"/>
    <d v="2016-03-05T00:00:00"/>
    <n v="1530"/>
    <x v="6"/>
    <n v="52"/>
    <s v="Cereales para Filo"/>
    <n v="29"/>
    <n v="7"/>
    <n v="203"/>
    <s v="VE003"/>
    <s v="Elena Rojas"/>
    <s v="Z003"/>
  </r>
  <r>
    <s v="Fact1161"/>
    <d v="2016-03-06T00:00:00"/>
    <n v="1285"/>
    <x v="66"/>
    <n v="50"/>
    <s v="Chocolate blanco"/>
    <n v="18"/>
    <n v="16.25"/>
    <n v="292.5"/>
    <s v="VE003"/>
    <s v="Elena Rojas"/>
    <s v="Z003"/>
  </r>
  <r>
    <s v="Fact1162"/>
    <d v="2016-03-07T00:00:00"/>
    <n v="1695"/>
    <x v="38"/>
    <n v="36"/>
    <s v="Escabeche de arenque"/>
    <n v="22"/>
    <n v="19"/>
    <n v="418"/>
    <s v="VE002"/>
    <s v="Hector Rico"/>
    <s v="Z002"/>
  </r>
  <r>
    <s v="Fact1163"/>
    <d v="2016-03-08T00:00:00"/>
    <n v="1932"/>
    <x v="51"/>
    <n v="12"/>
    <s v="Queso Manchego La Pastora"/>
    <n v="19"/>
    <n v="38"/>
    <n v="722"/>
    <s v="VE004"/>
    <s v="Carlos Romero"/>
    <s v="Z004"/>
  </r>
  <r>
    <s v="Fact1164"/>
    <d v="2016-03-09T00:00:00"/>
    <n v="1168"/>
    <x v="86"/>
    <n v="54"/>
    <s v="Empanada de cerdo"/>
    <n v="10"/>
    <n v="7.45"/>
    <n v="74.5"/>
    <s v="VE007"/>
    <s v="Jose Alvares"/>
    <s v="Z007"/>
  </r>
  <r>
    <s v="Fact1165"/>
    <d v="2016-03-10T00:00:00"/>
    <n v="1080"/>
    <x v="68"/>
    <n v="57"/>
    <s v="Raviolis Angelo"/>
    <n v="28"/>
    <n v="19.5"/>
    <n v="546"/>
    <s v="VE001"/>
    <s v="Luis Jimenez"/>
    <s v="Z001"/>
  </r>
  <r>
    <s v="Fact1166"/>
    <d v="2016-03-11T00:00:00"/>
    <n v="1427"/>
    <x v="32"/>
    <n v="62"/>
    <s v="Tarta de azúcar"/>
    <n v="2"/>
    <n v="49.3"/>
    <n v="98.6"/>
    <s v="VE007"/>
    <s v="Jose Alvares"/>
    <s v="Z007"/>
  </r>
  <r>
    <s v="Fact1167"/>
    <d v="2016-03-12T00:00:00"/>
    <n v="1978"/>
    <x v="33"/>
    <n v="15"/>
    <s v="Salsa de soja baja en sodio"/>
    <n v="3"/>
    <n v="15.5"/>
    <n v="46.5"/>
    <s v="VE005"/>
    <s v="Maritza Sanoja"/>
    <s v="Z005"/>
  </r>
  <r>
    <s v="Fact1168"/>
    <d v="2016-03-13T00:00:00"/>
    <n v="1292"/>
    <x v="67"/>
    <n v="37"/>
    <s v="Salmón ahumado Gravad"/>
    <n v="23"/>
    <n v="26"/>
    <n v="598"/>
    <s v="VE004"/>
    <s v="Carlos Romero"/>
    <s v="Z004"/>
  </r>
  <r>
    <s v="Fact1169"/>
    <d v="2016-03-14T00:00:00"/>
    <n v="1359"/>
    <x v="91"/>
    <n v="41"/>
    <s v="Crema de almejas estilo Nueva Inglaterra"/>
    <n v="6"/>
    <n v="9.65"/>
    <n v="57.900000000000006"/>
    <s v="VE004"/>
    <s v="Carlos Romero"/>
    <s v="Z004"/>
  </r>
  <r>
    <s v="Fact1170"/>
    <d v="2016-03-15T00:00:00"/>
    <n v="1794"/>
    <x v="90"/>
    <n v="50"/>
    <s v="Chocolate blanco"/>
    <n v="1"/>
    <n v="16.25"/>
    <n v="16.25"/>
    <s v="VE002"/>
    <s v="Hector Rico"/>
    <s v="Z002"/>
  </r>
  <r>
    <s v="Fact1171"/>
    <d v="2016-03-16T00:00:00"/>
    <n v="1949"/>
    <x v="69"/>
    <n v="41"/>
    <s v="Crema de almejas estilo Nueva Inglaterra"/>
    <n v="1"/>
    <n v="9.65"/>
    <n v="9.65"/>
    <s v="VE003"/>
    <s v="Elena Rojas"/>
    <s v="Z003"/>
  </r>
  <r>
    <s v="Fact1172"/>
    <d v="2016-03-17T00:00:00"/>
    <n v="1360"/>
    <x v="73"/>
    <n v="34"/>
    <s v="Cerveza Sasquatch"/>
    <n v="20"/>
    <n v="14"/>
    <n v="280"/>
    <s v="VE001"/>
    <s v="Luis Jimenez"/>
    <s v="Z001"/>
  </r>
  <r>
    <s v="Fact1173"/>
    <d v="2016-03-18T00:00:00"/>
    <n v="1674"/>
    <x v="14"/>
    <n v="16"/>
    <s v="Postre de merengue Pavlova"/>
    <n v="31"/>
    <n v="17.45"/>
    <n v="540.94999999999993"/>
    <s v="VE005"/>
    <s v="Maritza Sanoja"/>
    <s v="Z005"/>
  </r>
  <r>
    <s v="Fact1174"/>
    <d v="2016-03-19T00:00:00"/>
    <n v="1815"/>
    <x v="43"/>
    <n v="31"/>
    <s v="Queso gorgonzola Telino"/>
    <n v="27"/>
    <n v="12.5"/>
    <n v="337.5"/>
    <s v="VE002"/>
    <s v="Hector Rico"/>
    <s v="Z002"/>
  </r>
  <r>
    <s v="Fact1175"/>
    <d v="2016-03-20T00:00:00"/>
    <n v="1075"/>
    <x v="71"/>
    <n v="64"/>
    <s v="Bollos de pan de Wimmer"/>
    <n v="3"/>
    <n v="33.25"/>
    <n v="99.75"/>
    <s v="VE001"/>
    <s v="Luis Jimenez"/>
    <s v="Z001"/>
  </r>
  <r>
    <s v="Fact1176"/>
    <d v="2016-03-21T00:00:00"/>
    <n v="1922"/>
    <x v="60"/>
    <n v="32"/>
    <s v="Queso Mascarpone Fabioli"/>
    <n v="29"/>
    <n v="32"/>
    <n v="928"/>
    <s v="VE003"/>
    <s v="Elena Rojas"/>
    <s v="Z003"/>
  </r>
  <r>
    <s v="Fact1177"/>
    <d v="2016-03-22T00:00:00"/>
    <n v="1724"/>
    <x v="18"/>
    <n v="47"/>
    <s v="Galletas Zaanse"/>
    <n v="20"/>
    <n v="9.5"/>
    <n v="190"/>
    <s v="VE005"/>
    <s v="Maritza Sanoja"/>
    <s v="Z005"/>
  </r>
  <r>
    <s v="Fact1178"/>
    <d v="2016-03-23T00:00:00"/>
    <n v="1530"/>
    <x v="6"/>
    <n v="52"/>
    <s v="Cereales para Filo"/>
    <n v="3"/>
    <n v="7"/>
    <n v="21"/>
    <s v="VE003"/>
    <s v="Elena Rojas"/>
    <s v="Z003"/>
  </r>
  <r>
    <s v="Fact1179"/>
    <d v="2016-03-24T00:00:00"/>
    <n v="1794"/>
    <x v="90"/>
    <n v="7"/>
    <s v="Peras secas orgánicas del tío Bob"/>
    <n v="34"/>
    <n v="30"/>
    <n v="1020"/>
    <s v="VE003"/>
    <s v="Elena Rojas"/>
    <s v="Z003"/>
  </r>
  <r>
    <s v="Fact1180"/>
    <d v="2016-03-25T00:00:00"/>
    <n v="1816"/>
    <x v="82"/>
    <n v="68"/>
    <s v="Barras de pan de Escocia"/>
    <n v="26"/>
    <n v="12.5"/>
    <n v="325"/>
    <s v="VE003"/>
    <s v="Elena Rojas"/>
    <s v="Z003"/>
  </r>
  <r>
    <s v="Fact1181"/>
    <d v="2016-03-26T00:00:00"/>
    <n v="1518"/>
    <x v="72"/>
    <n v="46"/>
    <s v="Arenque salado"/>
    <n v="13"/>
    <n v="12"/>
    <n v="156"/>
    <s v="VE001"/>
    <s v="Luis Jimenez"/>
    <s v="Z001"/>
  </r>
  <r>
    <s v="Fact1182"/>
    <d v="2016-03-27T00:00:00"/>
    <n v="1353"/>
    <x v="80"/>
    <n v="77"/>
    <s v="Salsa verde original Frankfurter"/>
    <n v="7"/>
    <n v="13"/>
    <n v="91"/>
    <s v="VE005"/>
    <s v="Maritza Sanoja"/>
    <s v="Z005"/>
  </r>
  <r>
    <s v="Fact1183"/>
    <d v="2016-03-28T00:00:00"/>
    <n v="1292"/>
    <x v="67"/>
    <n v="70"/>
    <s v="Cerveza Outback"/>
    <n v="25"/>
    <n v="15"/>
    <n v="375"/>
    <s v="VE004"/>
    <s v="Carlos Romero"/>
    <s v="Z004"/>
  </r>
  <r>
    <s v="Fact1184"/>
    <d v="2016-03-29T00:00:00"/>
    <n v="1674"/>
    <x v="14"/>
    <n v="36"/>
    <s v="Escabeche de arenque"/>
    <n v="16"/>
    <n v="19"/>
    <n v="304"/>
    <s v="VE003"/>
    <s v="Elena Rojas"/>
    <s v="Z003"/>
  </r>
  <r>
    <s v="Fact1185"/>
    <d v="2016-03-30T00:00:00"/>
    <n v="1656"/>
    <x v="5"/>
    <n v="64"/>
    <s v="Bollos de pan de Wimmer"/>
    <n v="6"/>
    <n v="33.25"/>
    <n v="199.5"/>
    <s v="VE002"/>
    <s v="Hector Rico"/>
    <s v="Z002"/>
  </r>
  <r>
    <s v="Fact1186"/>
    <d v="2016-03-31T00:00:00"/>
    <n v="1724"/>
    <x v="18"/>
    <n v="52"/>
    <s v="Cereales para Filo"/>
    <n v="32"/>
    <n v="7"/>
    <n v="224"/>
    <s v="VE005"/>
    <s v="Maritza Sanoja"/>
    <s v="Z005"/>
  </r>
  <r>
    <s v="Fact1187"/>
    <d v="2016-04-01T00:00:00"/>
    <n v="1331"/>
    <x v="53"/>
    <n v="57"/>
    <s v="Raviolis Angelo"/>
    <n v="33"/>
    <n v="19.5"/>
    <n v="643.5"/>
    <s v="VE006"/>
    <s v="Elvia Perez"/>
    <s v="Z006"/>
  </r>
  <r>
    <s v="Fact1188"/>
    <d v="2016-04-02T00:00:00"/>
    <n v="1922"/>
    <x v="60"/>
    <n v="32"/>
    <s v="Queso Mascarpone Fabioli"/>
    <n v="26"/>
    <n v="32"/>
    <n v="832"/>
    <s v="VE003"/>
    <s v="Elena Rojas"/>
    <s v="Z003"/>
  </r>
  <r>
    <s v="Fact1189"/>
    <d v="2016-04-03T00:00:00"/>
    <n v="1516"/>
    <x v="49"/>
    <n v="3"/>
    <s v="Sirope de regaliz"/>
    <n v="27"/>
    <n v="10"/>
    <n v="270"/>
    <s v="VE006"/>
    <s v="Elvia Perez"/>
    <s v="Z006"/>
  </r>
  <r>
    <s v="Fact1190"/>
    <d v="2016-04-04T00:00:00"/>
    <n v="1303"/>
    <x v="10"/>
    <n v="30"/>
    <s v="Arenque blanco del noroeste"/>
    <n v="3"/>
    <n v="25.89"/>
    <n v="77.67"/>
    <s v="VE003"/>
    <s v="Elena Rojas"/>
    <s v="Z003"/>
  </r>
  <r>
    <s v="Fact1191"/>
    <d v="2016-04-05T00:00:00"/>
    <n v="1011"/>
    <x v="99"/>
    <n v="69"/>
    <s v="Queso Gudbrandsdals"/>
    <n v="11"/>
    <n v="36"/>
    <n v="396"/>
    <s v="VE005"/>
    <s v="Maritza Sanoja"/>
    <s v="Z005"/>
  </r>
  <r>
    <s v="Fact1192"/>
    <d v="2016-04-06T00:00:00"/>
    <n v="1675"/>
    <x v="64"/>
    <n v="65"/>
    <s v="Salsa de pimiento picante de Luisiana"/>
    <n v="9"/>
    <n v="21.05"/>
    <n v="189.45000000000002"/>
    <s v="VE001"/>
    <s v="Luis Jimenez"/>
    <s v="Z001"/>
  </r>
  <r>
    <s v="Fact1193"/>
    <d v="2016-04-07T00:00:00"/>
    <n v="1723"/>
    <x v="84"/>
    <n v="22"/>
    <s v="Pan de centeno crujiente estilo Gustaf's"/>
    <n v="23"/>
    <n v="21"/>
    <n v="483"/>
    <s v="VE001"/>
    <s v="Luis Jimenez"/>
    <s v="Z001"/>
  </r>
  <r>
    <s v="Fact1194"/>
    <d v="2016-04-08T00:00:00"/>
    <n v="1428"/>
    <x v="79"/>
    <n v="20"/>
    <s v="Mermelada de Sir Rodney's"/>
    <n v="27"/>
    <n v="81"/>
    <n v="2187"/>
    <s v="VE004"/>
    <s v="Carlos Romero"/>
    <s v="Z004"/>
  </r>
  <r>
    <s v="Fact1195"/>
    <d v="2016-04-09T00:00:00"/>
    <n v="1516"/>
    <x v="49"/>
    <n v="53"/>
    <s v="Empanada de carne"/>
    <n v="34"/>
    <n v="32.799999999999997"/>
    <n v="1115.1999999999998"/>
    <s v="VE006"/>
    <s v="Elvia Perez"/>
    <s v="Z006"/>
  </r>
  <r>
    <s v="Fact1196"/>
    <d v="2016-04-10T00:00:00"/>
    <n v="1518"/>
    <x v="72"/>
    <n v="67"/>
    <s v="Cerveza Laughing Lumberjack"/>
    <n v="34"/>
    <n v="14"/>
    <n v="476"/>
    <s v="VE006"/>
    <s v="Elvia Perez"/>
    <s v="Z006"/>
  </r>
  <r>
    <s v="Fact1197"/>
    <d v="2016-04-11T00:00:00"/>
    <n v="1352"/>
    <x v="1"/>
    <n v="13"/>
    <s v="Algas Konbu"/>
    <n v="29"/>
    <n v="6"/>
    <n v="174"/>
    <s v="VE006"/>
    <s v="Elvia Perez"/>
    <s v="Z006"/>
  </r>
  <r>
    <s v="Fact1198"/>
    <d v="2016-04-12T00:00:00"/>
    <n v="1068"/>
    <x v="102"/>
    <n v="6"/>
    <s v="Mermelada de grosellas de la abuela"/>
    <n v="20"/>
    <n v="25"/>
    <n v="500"/>
    <s v="VE006"/>
    <s v="Elvia Perez"/>
    <s v="Z006"/>
  </r>
  <r>
    <s v="Fact1199"/>
    <d v="2016-04-13T00:00:00"/>
    <n v="1300"/>
    <x v="25"/>
    <n v="48"/>
    <s v="Chocolate holandés"/>
    <n v="32"/>
    <n v="12.75"/>
    <n v="408"/>
    <s v="VE002"/>
    <s v="Hector Rico"/>
    <s v="Z002"/>
  </r>
  <r>
    <s v="Fact1200"/>
    <d v="2016-04-14T00:00:00"/>
    <n v="1299"/>
    <x v="52"/>
    <n v="3"/>
    <s v="Sirope de regaliz"/>
    <n v="31"/>
    <n v="10"/>
    <n v="310"/>
    <s v="VE005"/>
    <s v="Maritza Sanoja"/>
    <s v="Z005"/>
  </r>
  <r>
    <s v="Fact1201"/>
    <d v="2016-04-15T00:00:00"/>
    <n v="1907"/>
    <x v="27"/>
    <n v="12"/>
    <s v="Queso Manchego La Pastora"/>
    <n v="13"/>
    <n v="38"/>
    <n v="494"/>
    <s v="VE002"/>
    <s v="Hector Rico"/>
    <s v="Z002"/>
  </r>
  <r>
    <s v="Fact1202"/>
    <d v="2016-04-16T00:00:00"/>
    <n v="1041"/>
    <x v="42"/>
    <n v="45"/>
    <s v="Arenque ahumado"/>
    <n v="35"/>
    <n v="9.5"/>
    <n v="332.5"/>
    <s v="VE004"/>
    <s v="Carlos Romero"/>
    <s v="Z004"/>
  </r>
  <r>
    <s v="Fact1203"/>
    <d v="2016-04-17T00:00:00"/>
    <n v="1908"/>
    <x v="95"/>
    <n v="26"/>
    <s v="Ositos de goma Gumbär"/>
    <n v="31"/>
    <n v="31.23"/>
    <n v="968.13"/>
    <s v="VE002"/>
    <s v="Hector Rico"/>
    <s v="Z002"/>
  </r>
  <r>
    <s v="Fact1204"/>
    <d v="2016-04-18T00:00:00"/>
    <n v="1976"/>
    <x v="31"/>
    <n v="25"/>
    <s v="Crema de chocolate y nueces NuNuCa"/>
    <n v="4"/>
    <n v="14"/>
    <n v="56"/>
    <s v="VE002"/>
    <s v="Hector Rico"/>
    <s v="Z002"/>
  </r>
  <r>
    <s v="Fact1205"/>
    <d v="2016-04-19T00:00:00"/>
    <n v="1067"/>
    <x v="24"/>
    <n v="69"/>
    <s v="Queso Gudbrandsdals"/>
    <n v="15"/>
    <n v="36"/>
    <n v="540"/>
    <s v="VE004"/>
    <s v="Carlos Romero"/>
    <s v="Z004"/>
  </r>
  <r>
    <s v="Fact1206"/>
    <d v="2016-04-20T00:00:00"/>
    <n v="1557"/>
    <x v="101"/>
    <n v="43"/>
    <s v="Café de Malasia"/>
    <n v="1"/>
    <n v="46"/>
    <n v="46"/>
    <s v="VE004"/>
    <s v="Carlos Romero"/>
    <s v="Z004"/>
  </r>
  <r>
    <s v="Fact1207"/>
    <d v="2016-04-21T00:00:00"/>
    <n v="1978"/>
    <x v="33"/>
    <n v="13"/>
    <s v="Algas Konbu"/>
    <n v="20"/>
    <n v="6"/>
    <n v="120"/>
    <s v="VE007"/>
    <s v="Jose Alvares"/>
    <s v="Z007"/>
  </r>
  <r>
    <s v="Fact1208"/>
    <d v="2016-04-22T00:00:00"/>
    <n v="1302"/>
    <x v="4"/>
    <n v="74"/>
    <s v="Queso de soja Longlife"/>
    <n v="18"/>
    <n v="10"/>
    <n v="180"/>
    <s v="VE002"/>
    <s v="Hector Rico"/>
    <s v="Z002"/>
  </r>
  <r>
    <s v="Fact1209"/>
    <d v="2016-04-23T00:00:00"/>
    <n v="1658"/>
    <x v="85"/>
    <n v="39"/>
    <s v="Licor verde Chartreuse"/>
    <n v="15"/>
    <n v="18"/>
    <n v="270"/>
    <s v="VE002"/>
    <s v="Hector Rico"/>
    <s v="Z002"/>
  </r>
  <r>
    <s v="Fact1210"/>
    <d v="2016-04-24T00:00:00"/>
    <n v="1369"/>
    <x v="29"/>
    <n v="9"/>
    <s v="Buey Mishi Kobe"/>
    <n v="18"/>
    <n v="97"/>
    <n v="1746"/>
    <s v="VE002"/>
    <s v="Hector Rico"/>
    <s v="Z002"/>
  </r>
  <r>
    <s v="Fact1211"/>
    <d v="2016-04-25T00:00:00"/>
    <n v="1153"/>
    <x v="104"/>
    <n v="22"/>
    <s v="Pan de centeno crujiente estilo Gustaf's"/>
    <n v="11"/>
    <n v="21"/>
    <n v="231"/>
    <s v="VE007"/>
    <s v="Jose Alvares"/>
    <s v="Z007"/>
  </r>
  <r>
    <s v="Fact1212"/>
    <d v="2016-04-26T00:00:00"/>
    <n v="1758"/>
    <x v="12"/>
    <n v="48"/>
    <s v="Chocolate holandés"/>
    <n v="14"/>
    <n v="12.75"/>
    <n v="178.5"/>
    <s v="VE002"/>
    <s v="Hector Rico"/>
    <s v="Z002"/>
  </r>
  <r>
    <s v="Fact1213"/>
    <d v="2016-04-27T00:00:00"/>
    <n v="1677"/>
    <x v="44"/>
    <n v="52"/>
    <s v="Cereales para Filo"/>
    <n v="1"/>
    <n v="7"/>
    <n v="7"/>
    <s v="VE003"/>
    <s v="Elena Rojas"/>
    <s v="Z003"/>
  </r>
  <r>
    <s v="Fact1214"/>
    <d v="2016-04-28T00:00:00"/>
    <n v="1977"/>
    <x v="15"/>
    <n v="32"/>
    <s v="Queso Mascarpone Fabioli"/>
    <n v="15"/>
    <n v="32"/>
    <n v="480"/>
    <s v="VE004"/>
    <s v="Carlos Romero"/>
    <s v="Z004"/>
  </r>
  <r>
    <s v="Fact1215"/>
    <d v="2016-04-29T00:00:00"/>
    <n v="1310"/>
    <x v="23"/>
    <n v="59"/>
    <s v="Raclet de queso Courdavault"/>
    <n v="31"/>
    <n v="55"/>
    <n v="1705"/>
    <s v="VE001"/>
    <s v="Luis Jimenez"/>
    <s v="Z001"/>
  </r>
  <r>
    <s v="Fact1216"/>
    <d v="2016-04-30T00:00:00"/>
    <n v="1310"/>
    <x v="23"/>
    <n v="70"/>
    <s v="Cerveza Outback"/>
    <n v="13"/>
    <n v="15"/>
    <n v="195"/>
    <s v="VE004"/>
    <s v="Carlos Romero"/>
    <s v="Z004"/>
  </r>
  <r>
    <s v="Fact1217"/>
    <d v="2016-05-01T00:00:00"/>
    <n v="1079"/>
    <x v="8"/>
    <n v="60"/>
    <s v="Camembert Pierrot"/>
    <n v="12"/>
    <n v="34"/>
    <n v="408"/>
    <s v="VE005"/>
    <s v="Maritza Sanoja"/>
    <s v="Z005"/>
  </r>
  <r>
    <s v="Fact1218"/>
    <d v="2016-05-02T00:00:00"/>
    <n v="1725"/>
    <x v="34"/>
    <n v="47"/>
    <s v="Galletas Zaanse"/>
    <n v="20"/>
    <n v="9.5"/>
    <n v="190"/>
    <s v="VE005"/>
    <s v="Maritza Sanoja"/>
    <s v="Z005"/>
  </r>
  <r>
    <s v="Fact1219"/>
    <d v="2016-05-03T00:00:00"/>
    <n v="1153"/>
    <x v="104"/>
    <n v="15"/>
    <s v="Salsa de soja baja en sodio"/>
    <n v="13"/>
    <n v="15.5"/>
    <n v="201.5"/>
    <s v="VE006"/>
    <s v="Elvia Perez"/>
    <s v="Z006"/>
  </r>
  <r>
    <s v="Fact1220"/>
    <d v="2016-05-04T00:00:00"/>
    <n v="1724"/>
    <x v="18"/>
    <n v="34"/>
    <s v="Cerveza Sasquatch"/>
    <n v="16"/>
    <n v="14"/>
    <n v="224"/>
    <s v="VE003"/>
    <s v="Elena Rojas"/>
    <s v="Z003"/>
  </r>
  <r>
    <s v="Fact1221"/>
    <d v="2016-05-05T00:00:00"/>
    <n v="1078"/>
    <x v="78"/>
    <n v="11"/>
    <s v="Queso Cabrales"/>
    <n v="22"/>
    <n v="21"/>
    <n v="462"/>
    <s v="VE007"/>
    <s v="Jose Alvares"/>
    <s v="Z007"/>
  </r>
  <r>
    <s v="Fact1222"/>
    <d v="2016-05-06T00:00:00"/>
    <n v="1529"/>
    <x v="62"/>
    <n v="1"/>
    <s v="Té Dharamsala"/>
    <n v="12"/>
    <n v="18"/>
    <n v="216"/>
    <s v="VE007"/>
    <s v="Jose Alvares"/>
    <s v="Z007"/>
  </r>
  <r>
    <s v="Fact1223"/>
    <d v="2016-05-07T00:00:00"/>
    <n v="1301"/>
    <x v="2"/>
    <n v="57"/>
    <s v="Raviolis Angelo"/>
    <n v="11"/>
    <n v="19.5"/>
    <n v="214.5"/>
    <s v="VE002"/>
    <s v="Hector Rico"/>
    <s v="Z002"/>
  </r>
  <r>
    <s v="Fact1224"/>
    <d v="2016-05-08T00:00:00"/>
    <n v="1696"/>
    <x v="100"/>
    <n v="65"/>
    <s v="Salsa de pimiento picante de Luisiana"/>
    <n v="11"/>
    <n v="21.05"/>
    <n v="231.55"/>
    <s v="VE004"/>
    <s v="Carlos Romero"/>
    <s v="Z004"/>
  </r>
  <r>
    <s v="Fact1225"/>
    <d v="2016-05-09T00:00:00"/>
    <n v="1656"/>
    <x v="5"/>
    <n v="41"/>
    <s v="Crema de almejas estilo Nueva Inglaterra"/>
    <n v="1"/>
    <n v="9.65"/>
    <n v="9.65"/>
    <s v="VE002"/>
    <s v="Hector Rico"/>
    <s v="Z002"/>
  </r>
  <r>
    <s v="Fact1226"/>
    <d v="2016-05-10T00:00:00"/>
    <n v="1067"/>
    <x v="24"/>
    <n v="71"/>
    <s v="Crema de queso Fløtemys"/>
    <n v="26"/>
    <n v="21.5"/>
    <n v="559"/>
    <s v="VE001"/>
    <s v="Luis Jimenez"/>
    <s v="Z001"/>
  </r>
  <r>
    <s v="Fact1227"/>
    <d v="2016-05-11T00:00:00"/>
    <n v="1285"/>
    <x v="66"/>
    <n v="22"/>
    <s v="Pan de centeno crujiente estilo Gustaf's"/>
    <n v="15"/>
    <n v="21"/>
    <n v="315"/>
    <s v="VE003"/>
    <s v="Elena Rojas"/>
    <s v="Z003"/>
  </r>
  <r>
    <s v="Fact1228"/>
    <d v="2016-05-12T00:00:00"/>
    <n v="1977"/>
    <x v="15"/>
    <n v="53"/>
    <s v="Empanada de carne"/>
    <n v="11"/>
    <n v="32.799999999999997"/>
    <n v="360.79999999999995"/>
    <s v="VE006"/>
    <s v="Elvia Perez"/>
    <s v="Z006"/>
  </r>
  <r>
    <s v="Fact1229"/>
    <d v="2016-05-13T00:00:00"/>
    <n v="1815"/>
    <x v="43"/>
    <n v="27"/>
    <s v="Chocolate Schoggi"/>
    <n v="35"/>
    <n v="43.9"/>
    <n v="1536.5"/>
    <s v="VE005"/>
    <s v="Maritza Sanoja"/>
    <s v="Z005"/>
  </r>
  <r>
    <s v="Fact1230"/>
    <d v="2016-05-14T00:00:00"/>
    <n v="1352"/>
    <x v="1"/>
    <n v="33"/>
    <s v="Queso de cabra"/>
    <n v="14"/>
    <n v="2.5"/>
    <n v="35"/>
    <s v="VE002"/>
    <s v="Hector Rico"/>
    <s v="Z002"/>
  </r>
  <r>
    <s v="Fact1231"/>
    <d v="2016-05-15T00:00:00"/>
    <n v="1676"/>
    <x v="41"/>
    <n v="37"/>
    <s v="Salmón ahumado Gravad"/>
    <n v="6"/>
    <n v="26"/>
    <n v="156"/>
    <s v="VE006"/>
    <s v="Elvia Perez"/>
    <s v="Z006"/>
  </r>
  <r>
    <s v="Fact1232"/>
    <d v="2016-05-16T00:00:00"/>
    <n v="1967"/>
    <x v="39"/>
    <n v="56"/>
    <s v="Gnocchi de la abuela Alicia"/>
    <n v="10"/>
    <n v="38"/>
    <n v="380"/>
    <s v="VE007"/>
    <s v="Jose Alvares"/>
    <s v="Z007"/>
  </r>
  <r>
    <s v="Fact1233"/>
    <d v="2016-05-17T00:00:00"/>
    <n v="1303"/>
    <x v="10"/>
    <n v="40"/>
    <s v="Carne de cangrejo de Boston"/>
    <n v="13"/>
    <n v="18.399999999999999"/>
    <n v="239.2"/>
    <s v="VE002"/>
    <s v="Hector Rico"/>
    <s v="Z002"/>
  </r>
  <r>
    <s v="Fact1234"/>
    <d v="2016-05-18T00:00:00"/>
    <n v="1370"/>
    <x v="0"/>
    <n v="70"/>
    <s v="Cerveza Outback"/>
    <n v="25"/>
    <n v="15"/>
    <n v="375"/>
    <s v="VE004"/>
    <s v="Carlos Romero"/>
    <s v="Z004"/>
  </r>
  <r>
    <s v="Fact1235"/>
    <d v="2016-05-19T00:00:00"/>
    <n v="1758"/>
    <x v="12"/>
    <n v="74"/>
    <s v="Queso de soja Longlife"/>
    <n v="6"/>
    <n v="10"/>
    <n v="60"/>
    <s v="VE002"/>
    <s v="Hector Rico"/>
    <s v="Z002"/>
  </r>
  <r>
    <s v="Fact1236"/>
    <d v="2016-05-20T00:00:00"/>
    <n v="1333"/>
    <x v="7"/>
    <n v="44"/>
    <s v="Azúcar negra Malacca"/>
    <n v="34"/>
    <n v="19.45"/>
    <n v="661.3"/>
    <s v="VE003"/>
    <s v="Elena Rojas"/>
    <s v="Z003"/>
  </r>
  <r>
    <s v="Fact1237"/>
    <d v="2016-05-21T00:00:00"/>
    <n v="1055"/>
    <x v="35"/>
    <n v="16"/>
    <s v="Postre de merengue Pavlova"/>
    <n v="31"/>
    <n v="17.45"/>
    <n v="540.94999999999993"/>
    <s v="VE004"/>
    <s v="Carlos Romero"/>
    <s v="Z004"/>
  </r>
  <r>
    <s v="Fact1238"/>
    <d v="2016-05-22T00:00:00"/>
    <n v="1968"/>
    <x v="40"/>
    <n v="66"/>
    <s v="Especias picantes de Luisiana"/>
    <n v="32"/>
    <n v="17"/>
    <n v="544"/>
    <s v="VE005"/>
    <s v="Maritza Sanoja"/>
    <s v="Z005"/>
  </r>
  <r>
    <s v="Fact1239"/>
    <d v="2016-05-23T00:00:00"/>
    <n v="1949"/>
    <x v="69"/>
    <n v="68"/>
    <s v="Barras de pan de Escocia"/>
    <n v="17"/>
    <n v="12.5"/>
    <n v="212.5"/>
    <s v="VE002"/>
    <s v="Hector Rico"/>
    <s v="Z002"/>
  </r>
  <r>
    <s v="Fact1240"/>
    <d v="2016-05-24T00:00:00"/>
    <n v="1311"/>
    <x v="89"/>
    <n v="62"/>
    <s v="Tarta de azúcar"/>
    <n v="30"/>
    <n v="49.3"/>
    <n v="1479"/>
    <s v="VE001"/>
    <s v="Luis Jimenez"/>
    <s v="Z001"/>
  </r>
  <r>
    <s v="Fact1241"/>
    <d v="2016-05-25T00:00:00"/>
    <n v="1674"/>
    <x v="14"/>
    <n v="66"/>
    <s v="Especias picantes de Luisiana"/>
    <n v="19"/>
    <n v="17"/>
    <n v="323"/>
    <s v="VE003"/>
    <s v="Elena Rojas"/>
    <s v="Z003"/>
  </r>
  <r>
    <s v="Fact1242"/>
    <d v="2016-05-26T00:00:00"/>
    <n v="1529"/>
    <x v="62"/>
    <n v="27"/>
    <s v="Chocolate Schoggi"/>
    <n v="16"/>
    <n v="43.9"/>
    <n v="702.4"/>
    <s v="VE001"/>
    <s v="Luis Jimenez"/>
    <s v="Z001"/>
  </r>
  <r>
    <s v="Fact1243"/>
    <d v="2016-05-27T00:00:00"/>
    <n v="1041"/>
    <x v="42"/>
    <n v="68"/>
    <s v="Barras de pan de Escocia"/>
    <n v="27"/>
    <n v="12.5"/>
    <n v="337.5"/>
    <s v="VE001"/>
    <s v="Luis Jimenez"/>
    <s v="Z001"/>
  </r>
  <r>
    <s v="Fact1244"/>
    <d v="2016-05-28T00:00:00"/>
    <n v="1361"/>
    <x v="96"/>
    <n v="68"/>
    <s v="Barras de pan de Escocia"/>
    <n v="21"/>
    <n v="12.5"/>
    <n v="262.5"/>
    <s v="VE006"/>
    <s v="Elvia Perez"/>
    <s v="Z006"/>
  </r>
  <r>
    <s v="Fact1245"/>
    <d v="2016-05-29T00:00:00"/>
    <n v="1908"/>
    <x v="95"/>
    <n v="41"/>
    <s v="Crema de almejas estilo Nueva Inglaterra"/>
    <n v="22"/>
    <n v="9.65"/>
    <n v="212.3"/>
    <s v="VE004"/>
    <s v="Carlos Romero"/>
    <s v="Z004"/>
  </r>
  <r>
    <s v="Fact1246"/>
    <d v="2016-05-30T00:00:00"/>
    <n v="1933"/>
    <x v="81"/>
    <n v="43"/>
    <s v="Café de Malasia"/>
    <n v="7"/>
    <n v="46"/>
    <n v="322"/>
    <s v="VE003"/>
    <s v="Elena Rojas"/>
    <s v="Z003"/>
  </r>
  <r>
    <s v="Fact1247"/>
    <d v="2016-05-31T00:00:00"/>
    <n v="1330"/>
    <x v="97"/>
    <n v="68"/>
    <s v="Barras de pan de Escocia"/>
    <n v="3"/>
    <n v="12.5"/>
    <n v="37.5"/>
    <s v="VE003"/>
    <s v="Elena Rojas"/>
    <s v="Z003"/>
  </r>
  <r>
    <s v="Fact1248"/>
    <d v="2016-06-01T00:00:00"/>
    <n v="1285"/>
    <x v="66"/>
    <n v="25"/>
    <s v="Crema de chocolate y nueces NuNuCa"/>
    <n v="5"/>
    <n v="14"/>
    <n v="70"/>
    <s v="VE002"/>
    <s v="Hector Rico"/>
    <s v="Z002"/>
  </r>
  <r>
    <s v="Fact1249"/>
    <d v="2016-06-02T00:00:00"/>
    <n v="1978"/>
    <x v="33"/>
    <n v="32"/>
    <s v="Queso Mascarpone Fabioli"/>
    <n v="16"/>
    <n v="32"/>
    <n v="512"/>
    <s v="VE005"/>
    <s v="Maritza Sanoja"/>
    <s v="Z005"/>
  </r>
  <r>
    <s v="Fact1250"/>
    <d v="2016-06-03T00:00:00"/>
    <n v="1169"/>
    <x v="13"/>
    <n v="19"/>
    <s v="Pastas de té de chocolate"/>
    <n v="14"/>
    <n v="9.1999999999999993"/>
    <n v="128.79999999999998"/>
    <s v="VE002"/>
    <s v="Hector Rico"/>
    <s v="Z002"/>
  </r>
  <r>
    <s v="Fact1251"/>
    <d v="2016-06-04T00:00:00"/>
    <n v="1079"/>
    <x v="8"/>
    <n v="65"/>
    <s v="Salsa de pimiento picante de Luisiana"/>
    <n v="24"/>
    <n v="21.05"/>
    <n v="505.20000000000005"/>
    <s v="VE004"/>
    <s v="Carlos Romero"/>
    <s v="Z004"/>
  </r>
  <r>
    <s v="Fact1252"/>
    <d v="2016-06-05T00:00:00"/>
    <n v="1816"/>
    <x v="82"/>
    <n v="31"/>
    <s v="Queso gorgonzola Telino"/>
    <n v="9"/>
    <n v="12.5"/>
    <n v="112.5"/>
    <s v="VE001"/>
    <s v="Luis Jimenez"/>
    <s v="Z001"/>
  </r>
  <r>
    <s v="Fact1253"/>
    <d v="2016-06-06T00:00:00"/>
    <n v="1675"/>
    <x v="64"/>
    <n v="51"/>
    <s v="Manzanas secas Manjimup"/>
    <n v="31"/>
    <n v="53"/>
    <n v="1643"/>
    <s v="VE004"/>
    <s v="Carlos Romero"/>
    <s v="Z004"/>
  </r>
  <r>
    <s v="Fact1254"/>
    <d v="2016-06-07T00:00:00"/>
    <n v="1054"/>
    <x v="16"/>
    <n v="8"/>
    <s v="Salsa de arándanos Northwoods"/>
    <n v="3"/>
    <n v="40"/>
    <n v="120"/>
    <s v="VE006"/>
    <s v="Elvia Perez"/>
    <s v="Z006"/>
  </r>
  <r>
    <s v="Fact1255"/>
    <d v="2016-06-08T00:00:00"/>
    <n v="1303"/>
    <x v="10"/>
    <n v="54"/>
    <s v="Empanada de cerdo"/>
    <n v="32"/>
    <n v="7.45"/>
    <n v="238.4"/>
    <s v="VE007"/>
    <s v="Jose Alvares"/>
    <s v="Z007"/>
  </r>
  <r>
    <s v="Fact1256"/>
    <d v="2016-06-09T00:00:00"/>
    <n v="1906"/>
    <x v="103"/>
    <n v="52"/>
    <s v="Cereales para Filo"/>
    <n v="23"/>
    <n v="7"/>
    <n v="161"/>
    <s v="VE004"/>
    <s v="Carlos Romero"/>
    <s v="Z004"/>
  </r>
  <r>
    <s v="Fact1257"/>
    <d v="2016-06-10T00:00:00"/>
    <n v="1354"/>
    <x v="92"/>
    <n v="37"/>
    <s v="Salmón ahumado Gravad"/>
    <n v="22"/>
    <n v="26"/>
    <n v="572"/>
    <s v="VE002"/>
    <s v="Hector Rico"/>
    <s v="Z002"/>
  </r>
  <r>
    <s v="Fact1258"/>
    <d v="2016-06-11T00:00:00"/>
    <n v="1676"/>
    <x v="41"/>
    <n v="59"/>
    <s v="Raclet de queso Courdavault"/>
    <n v="34"/>
    <n v="55"/>
    <n v="1870"/>
    <s v="VE001"/>
    <s v="Luis Jimenez"/>
    <s v="Z001"/>
  </r>
  <r>
    <s v="Fact1259"/>
    <d v="2016-06-12T00:00:00"/>
    <n v="1302"/>
    <x v="4"/>
    <n v="67"/>
    <s v="Cerveza Laughing Lumberjack"/>
    <n v="26"/>
    <n v="14"/>
    <n v="364"/>
    <s v="VE001"/>
    <s v="Luis Jimenez"/>
    <s v="Z001"/>
  </r>
  <r>
    <s v="Fact1260"/>
    <d v="2016-06-13T00:00:00"/>
    <n v="1674"/>
    <x v="14"/>
    <n v="34"/>
    <s v="Cerveza Sasquatch"/>
    <n v="6"/>
    <n v="14"/>
    <n v="84"/>
    <s v="VE007"/>
    <s v="Jose Alvares"/>
    <s v="Z007"/>
  </r>
  <r>
    <s v="Fact1261"/>
    <d v="2016-06-14T00:00:00"/>
    <n v="1293"/>
    <x v="21"/>
    <n v="14"/>
    <s v="Cuajada de judías"/>
    <n v="29"/>
    <n v="23.25"/>
    <n v="674.25"/>
    <s v="VE006"/>
    <s v="Elvia Perez"/>
    <s v="Z006"/>
  </r>
  <r>
    <s v="Fact1262"/>
    <d v="2016-06-15T00:00:00"/>
    <n v="1923"/>
    <x v="77"/>
    <n v="62"/>
    <s v="Tarta de azúcar"/>
    <n v="10"/>
    <n v="49.3"/>
    <n v="493"/>
    <s v="VE001"/>
    <s v="Luis Jimenez"/>
    <s v="Z001"/>
  </r>
  <r>
    <s v="Fact1263"/>
    <d v="2016-06-16T00:00:00"/>
    <n v="1426"/>
    <x v="58"/>
    <n v="41"/>
    <s v="Crema de almejas estilo Nueva Inglaterra"/>
    <n v="3"/>
    <n v="9.65"/>
    <n v="28.950000000000003"/>
    <s v="VE005"/>
    <s v="Maritza Sanoja"/>
    <s v="Z005"/>
  </r>
  <r>
    <s v="Fact1264"/>
    <d v="2016-06-17T00:00:00"/>
    <n v="1950"/>
    <x v="93"/>
    <n v="32"/>
    <s v="Queso Mascarpone Fabioli"/>
    <n v="17"/>
    <n v="32"/>
    <n v="544"/>
    <s v="VE005"/>
    <s v="Maritza Sanoja"/>
    <s v="Z005"/>
  </r>
  <r>
    <s v="Fact1265"/>
    <d v="2016-06-18T00:00:00"/>
    <n v="1723"/>
    <x v="84"/>
    <n v="72"/>
    <s v="Queso Mozzarella Giovanni"/>
    <n v="4"/>
    <n v="34.799999999999997"/>
    <n v="139.19999999999999"/>
    <s v="VE001"/>
    <s v="Luis Jimenez"/>
    <s v="Z001"/>
  </r>
  <r>
    <s v="Fact1266"/>
    <d v="2016-06-19T00:00:00"/>
    <n v="1794"/>
    <x v="90"/>
    <n v="62"/>
    <s v="Tarta de azúcar"/>
    <n v="17"/>
    <n v="49.3"/>
    <n v="838.09999999999991"/>
    <s v="VE005"/>
    <s v="Maritza Sanoja"/>
    <s v="Z005"/>
  </r>
  <r>
    <s v="Fact1267"/>
    <d v="2016-06-20T00:00:00"/>
    <n v="1695"/>
    <x v="38"/>
    <n v="24"/>
    <s v="Refresco Guaraná Fantástica"/>
    <n v="5"/>
    <n v="4.5"/>
    <n v="22.5"/>
    <s v="VE007"/>
    <s v="Jose Alvares"/>
    <s v="Z007"/>
  </r>
  <r>
    <s v="Fact1268"/>
    <d v="2016-06-21T00:00:00"/>
    <n v="1352"/>
    <x v="1"/>
    <n v="29"/>
    <s v="Salchicha Thüringer"/>
    <n v="12"/>
    <n v="123.79"/>
    <n v="1485.48"/>
    <s v="VE006"/>
    <s v="Elvia Perez"/>
    <s v="Z006"/>
  </r>
  <r>
    <s v="Fact1269"/>
    <d v="2016-06-22T00:00:00"/>
    <n v="1725"/>
    <x v="34"/>
    <n v="11"/>
    <s v="Queso Cabrales"/>
    <n v="34"/>
    <n v="21"/>
    <n v="714"/>
    <s v="VE004"/>
    <s v="Carlos Romero"/>
    <s v="Z004"/>
  </r>
  <r>
    <s v="Fact1270"/>
    <d v="2016-06-23T00:00:00"/>
    <n v="1656"/>
    <x v="5"/>
    <n v="76"/>
    <s v="Licor Cloudberry"/>
    <n v="15"/>
    <n v="18"/>
    <n v="270"/>
    <s v="VE004"/>
    <s v="Carlos Romero"/>
    <s v="Z004"/>
  </r>
  <r>
    <s v="Fact1271"/>
    <d v="2016-06-24T00:00:00"/>
    <n v="1724"/>
    <x v="18"/>
    <n v="32"/>
    <s v="Queso Mascarpone Fabioli"/>
    <n v="14"/>
    <n v="32"/>
    <n v="448"/>
    <s v="VE004"/>
    <s v="Carlos Romero"/>
    <s v="Z004"/>
  </r>
  <r>
    <s v="Fact1272"/>
    <d v="2016-06-25T00:00:00"/>
    <n v="1922"/>
    <x v="60"/>
    <n v="23"/>
    <s v="Pan fino"/>
    <n v="8"/>
    <n v="9"/>
    <n v="72"/>
    <s v="VE004"/>
    <s v="Carlos Romero"/>
    <s v="Z004"/>
  </r>
  <r>
    <s v="Fact1273"/>
    <d v="2016-06-26T00:00:00"/>
    <n v="1967"/>
    <x v="39"/>
    <n v="17"/>
    <s v="Cordero Alice Springs"/>
    <n v="10"/>
    <n v="39"/>
    <n v="390"/>
    <s v="VE003"/>
    <s v="Elena Rojas"/>
    <s v="Z003"/>
  </r>
  <r>
    <s v="Fact1274"/>
    <d v="2016-06-27T00:00:00"/>
    <n v="1792"/>
    <x v="65"/>
    <n v="65"/>
    <s v="Salsa de pimiento picante de Luisiana"/>
    <n v="10"/>
    <n v="21.05"/>
    <n v="210.5"/>
    <s v="VE003"/>
    <s v="Elena Rojas"/>
    <s v="Z003"/>
  </r>
  <r>
    <s v="Fact1275"/>
    <d v="2016-06-28T00:00:00"/>
    <n v="1361"/>
    <x v="96"/>
    <n v="59"/>
    <s v="Raclet de queso Courdavault"/>
    <n v="24"/>
    <n v="55"/>
    <n v="1320"/>
    <s v="VE001"/>
    <s v="Luis Jimenez"/>
    <s v="Z001"/>
  </r>
  <r>
    <s v="Fact1276"/>
    <d v="2016-06-29T00:00:00"/>
    <n v="1352"/>
    <x v="1"/>
    <n v="52"/>
    <s v="Cereales para Filo"/>
    <n v="21"/>
    <n v="7"/>
    <n v="147"/>
    <s v="VE004"/>
    <s v="Carlos Romero"/>
    <s v="Z004"/>
  </r>
  <r>
    <s v="Fact1277"/>
    <d v="2016-06-30T00:00:00"/>
    <n v="1285"/>
    <x v="66"/>
    <n v="11"/>
    <s v="Queso Cabrales"/>
    <n v="4"/>
    <n v="21"/>
    <n v="84"/>
    <s v="VE006"/>
    <s v="Elvia Perez"/>
    <s v="Z006"/>
  </r>
  <r>
    <s v="Fact1278"/>
    <d v="2016-07-01T00:00:00"/>
    <n v="1759"/>
    <x v="75"/>
    <n v="60"/>
    <s v="Camembert Pierrot"/>
    <n v="7"/>
    <n v="34"/>
    <n v="238"/>
    <s v="VE002"/>
    <s v="Hector Rico"/>
    <s v="Z002"/>
  </r>
  <r>
    <s v="Fact1279"/>
    <d v="2016-07-02T00:00:00"/>
    <n v="1427"/>
    <x v="32"/>
    <n v="72"/>
    <s v="Queso Mozzarella Giovanni"/>
    <n v="18"/>
    <n v="34.799999999999997"/>
    <n v="626.4"/>
    <s v="VE002"/>
    <s v="Hector Rico"/>
    <s v="Z002"/>
  </r>
  <r>
    <s v="Fact1280"/>
    <d v="2016-07-03T00:00:00"/>
    <n v="1169"/>
    <x v="13"/>
    <n v="8"/>
    <s v="Salsa de arándanos Northwoods"/>
    <n v="2"/>
    <n v="40"/>
    <n v="80"/>
    <s v="VE007"/>
    <s v="Jose Alvares"/>
    <s v="Z007"/>
  </r>
  <r>
    <s v="Fact1281"/>
    <d v="2016-07-04T00:00:00"/>
    <n v="1352"/>
    <x v="1"/>
    <n v="38"/>
    <s v="Vino Côte de Blaye"/>
    <n v="19"/>
    <n v="263.5"/>
    <n v="5006.5"/>
    <s v="VE003"/>
    <s v="Elena Rojas"/>
    <s v="Z003"/>
  </r>
  <r>
    <s v="Fact1282"/>
    <d v="2016-07-05T00:00:00"/>
    <n v="1908"/>
    <x v="95"/>
    <n v="21"/>
    <s v="Bollos de Sir Rodney's"/>
    <n v="14"/>
    <n v="10"/>
    <n v="140"/>
    <s v="VE001"/>
    <s v="Luis Jimenez"/>
    <s v="Z001"/>
  </r>
  <r>
    <s v="Fact1283"/>
    <d v="2016-07-06T00:00:00"/>
    <n v="1675"/>
    <x v="64"/>
    <n v="17"/>
    <s v="Cordero Alice Springs"/>
    <n v="33"/>
    <n v="39"/>
    <n v="1287"/>
    <s v="VE002"/>
    <s v="Hector Rico"/>
    <s v="Z002"/>
  </r>
  <r>
    <s v="Fact1284"/>
    <d v="2016-07-07T00:00:00"/>
    <n v="1949"/>
    <x v="69"/>
    <n v="46"/>
    <s v="Arenque salado"/>
    <n v="28"/>
    <n v="12"/>
    <n v="336"/>
    <s v="VE004"/>
    <s v="Carlos Romero"/>
    <s v="Z004"/>
  </r>
  <r>
    <s v="Fact1285"/>
    <d v="2016-07-08T00:00:00"/>
    <n v="1531"/>
    <x v="20"/>
    <n v="55"/>
    <s v="Paté chino"/>
    <n v="11"/>
    <n v="24"/>
    <n v="264"/>
    <s v="VE003"/>
    <s v="Elena Rojas"/>
    <s v="Z003"/>
  </r>
  <r>
    <s v="Fact1286"/>
    <d v="2016-07-09T00:00:00"/>
    <n v="1056"/>
    <x v="105"/>
    <n v="1"/>
    <s v="Té Dharamsala"/>
    <n v="23"/>
    <n v="18"/>
    <n v="414"/>
    <s v="VE003"/>
    <s v="Elena Rojas"/>
    <s v="Z003"/>
  </r>
  <r>
    <s v="Fact1287"/>
    <d v="2016-07-10T00:00:00"/>
    <n v="1976"/>
    <x v="31"/>
    <n v="65"/>
    <s v="Salsa de pimiento picante de Luisiana"/>
    <n v="5"/>
    <n v="21.05"/>
    <n v="105.25"/>
    <s v="VE004"/>
    <s v="Carlos Romero"/>
    <s v="Z004"/>
  </r>
  <r>
    <s v="Fact1288"/>
    <d v="2016-07-11T00:00:00"/>
    <n v="1558"/>
    <x v="61"/>
    <n v="17"/>
    <s v="Cordero Alice Springs"/>
    <n v="4"/>
    <n v="39"/>
    <n v="156"/>
    <s v="VE004"/>
    <s v="Carlos Romero"/>
    <s v="Z004"/>
  </r>
  <r>
    <s v="Fact1289"/>
    <d v="2016-07-12T00:00:00"/>
    <n v="1290"/>
    <x v="87"/>
    <n v="20"/>
    <s v="Mermelada de Sir Rodney's"/>
    <n v="28"/>
    <n v="81"/>
    <n v="2268"/>
    <s v="VE003"/>
    <s v="Elena Rojas"/>
    <s v="Z003"/>
  </r>
  <r>
    <s v="Fact1290"/>
    <d v="2016-07-13T00:00:00"/>
    <n v="1573"/>
    <x v="22"/>
    <n v="62"/>
    <s v="Tarta de azúcar"/>
    <n v="23"/>
    <n v="49.3"/>
    <n v="1133.8999999999999"/>
    <s v="VE006"/>
    <s v="Elvia Perez"/>
    <s v="Z006"/>
  </r>
  <r>
    <s v="Fact1291"/>
    <d v="2016-07-14T00:00:00"/>
    <n v="1167"/>
    <x v="50"/>
    <n v="77"/>
    <s v="Salsa verde original Frankfurter"/>
    <n v="28"/>
    <n v="13"/>
    <n v="364"/>
    <s v="VE006"/>
    <s v="Elvia Perez"/>
    <s v="Z006"/>
  </r>
  <r>
    <s v="Fact1292"/>
    <d v="2016-07-15T00:00:00"/>
    <n v="1291"/>
    <x v="19"/>
    <n v="34"/>
    <s v="Cerveza Sasquatch"/>
    <n v="31"/>
    <n v="14"/>
    <n v="434"/>
    <s v="VE004"/>
    <s v="Carlos Romero"/>
    <s v="Z004"/>
  </r>
  <r>
    <s v="Fact1293"/>
    <d v="2016-07-16T00:00:00"/>
    <n v="1933"/>
    <x v="81"/>
    <n v="50"/>
    <s v="Chocolate blanco"/>
    <n v="26"/>
    <n v="16.25"/>
    <n v="422.5"/>
    <s v="VE003"/>
    <s v="Elena Rojas"/>
    <s v="Z003"/>
  </r>
  <r>
    <s v="Fact1294"/>
    <d v="2016-07-17T00:00:00"/>
    <n v="1949"/>
    <x v="69"/>
    <n v="5"/>
    <s v="Mezcla Gumbo del chef Anton"/>
    <n v="13"/>
    <n v="21.35"/>
    <n v="277.55"/>
    <s v="VE004"/>
    <s v="Carlos Romero"/>
    <s v="Z004"/>
  </r>
  <r>
    <s v="Fact1295"/>
    <d v="2016-07-18T00:00:00"/>
    <n v="1330"/>
    <x v="97"/>
    <n v="43"/>
    <s v="Café de Malasia"/>
    <n v="34"/>
    <n v="46"/>
    <n v="1564"/>
    <s v="VE004"/>
    <s v="Carlos Romero"/>
    <s v="Z004"/>
  </r>
  <r>
    <s v="Fact1296"/>
    <d v="2016-07-19T00:00:00"/>
    <n v="1529"/>
    <x v="62"/>
    <n v="62"/>
    <s v="Tarta de azúcar"/>
    <n v="20"/>
    <n v="49.3"/>
    <n v="986"/>
    <s v="VE002"/>
    <s v="Hector Rico"/>
    <s v="Z002"/>
  </r>
  <r>
    <s v="Fact1297"/>
    <d v="2016-07-20T00:00:00"/>
    <n v="1816"/>
    <x v="82"/>
    <n v="34"/>
    <s v="Cerveza Sasquatch"/>
    <n v="33"/>
    <n v="14"/>
    <n v="462"/>
    <s v="VE002"/>
    <s v="Hector Rico"/>
    <s v="Z002"/>
  </r>
  <r>
    <s v="Fact1298"/>
    <d v="2016-07-21T00:00:00"/>
    <n v="1961"/>
    <x v="28"/>
    <n v="35"/>
    <s v="Cerveza negra Steeleye"/>
    <n v="15"/>
    <n v="18"/>
    <n v="270"/>
    <s v="VE005"/>
    <s v="Maritza Sanoja"/>
    <s v="Z005"/>
  </r>
  <r>
    <s v="Fact1299"/>
    <d v="2016-07-22T00:00:00"/>
    <n v="1075"/>
    <x v="71"/>
    <n v="8"/>
    <s v="Salsa de arándanos Northwoods"/>
    <n v="17"/>
    <n v="40"/>
    <n v="680"/>
    <s v="VE005"/>
    <s v="Maritza Sanoja"/>
    <s v="Z005"/>
  </r>
  <r>
    <s v="Fact1300"/>
    <d v="2016-07-23T00:00:00"/>
    <n v="1949"/>
    <x v="69"/>
    <n v="12"/>
    <s v="Queso Manchego La Pastora"/>
    <n v="32"/>
    <n v="38"/>
    <n v="1216"/>
    <s v="VE006"/>
    <s v="Elvia Perez"/>
    <s v="Z006"/>
  </r>
  <r>
    <s v="Fact1301"/>
    <d v="2016-07-24T00:00:00"/>
    <n v="1933"/>
    <x v="81"/>
    <n v="39"/>
    <s v="Licor verde Chartreuse"/>
    <n v="22"/>
    <n v="18"/>
    <n v="396"/>
    <s v="VE002"/>
    <s v="Hector Rico"/>
    <s v="Z002"/>
  </r>
  <r>
    <s v="Fact1302"/>
    <d v="2016-07-25T00:00:00"/>
    <n v="1977"/>
    <x v="15"/>
    <n v="15"/>
    <s v="Salsa de soja baja en sodio"/>
    <n v="6"/>
    <n v="15.5"/>
    <n v="93"/>
    <s v="VE002"/>
    <s v="Hector Rico"/>
    <s v="Z002"/>
  </r>
  <r>
    <s v="Fact1303"/>
    <d v="2016-07-26T00:00:00"/>
    <n v="1931"/>
    <x v="36"/>
    <n v="51"/>
    <s v="Manzanas secas Manjimup"/>
    <n v="25"/>
    <n v="53"/>
    <n v="1325"/>
    <s v="VE005"/>
    <s v="Maritza Sanoja"/>
    <s v="Z005"/>
  </r>
  <r>
    <s v="Fact1304"/>
    <d v="2016-07-27T00:00:00"/>
    <n v="1725"/>
    <x v="34"/>
    <n v="32"/>
    <s v="Queso Mascarpone Fabioli"/>
    <n v="15"/>
    <n v="32"/>
    <n v="480"/>
    <s v="VE001"/>
    <s v="Luis Jimenez"/>
    <s v="Z001"/>
  </r>
  <r>
    <s v="Fact1305"/>
    <d v="2016-07-28T00:00:00"/>
    <n v="1977"/>
    <x v="15"/>
    <n v="6"/>
    <s v="Mermelada de grosellas de la abuela"/>
    <n v="32"/>
    <n v="25"/>
    <n v="800"/>
    <s v="VE007"/>
    <s v="Jose Alvares"/>
    <s v="Z007"/>
  </r>
  <r>
    <s v="Fact1306"/>
    <d v="2016-07-29T00:00:00"/>
    <n v="1301"/>
    <x v="2"/>
    <n v="29"/>
    <s v="Salchicha Thüringer"/>
    <n v="17"/>
    <n v="123.79"/>
    <n v="2104.4300000000003"/>
    <s v="VE007"/>
    <s v="Jose Alvares"/>
    <s v="Z007"/>
  </r>
  <r>
    <s v="Fact1307"/>
    <d v="2016-07-30T00:00:00"/>
    <n v="1153"/>
    <x v="104"/>
    <n v="21"/>
    <s v="Bollos de Sir Rodney's"/>
    <n v="15"/>
    <n v="10"/>
    <n v="150"/>
    <s v="VE003"/>
    <s v="Elena Rojas"/>
    <s v="Z003"/>
  </r>
  <r>
    <s v="Fact1308"/>
    <d v="2016-07-31T00:00:00"/>
    <n v="1153"/>
    <x v="104"/>
    <n v="6"/>
    <s v="Mermelada de grosellas de la abuela"/>
    <n v="31"/>
    <n v="25"/>
    <n v="775"/>
    <s v="VE003"/>
    <s v="Elena Rojas"/>
    <s v="Z003"/>
  </r>
  <r>
    <s v="Fact1309"/>
    <d v="2016-08-01T00:00:00"/>
    <n v="1724"/>
    <x v="18"/>
    <n v="14"/>
    <s v="Cuajada de judías"/>
    <n v="5"/>
    <n v="23.25"/>
    <n v="116.25"/>
    <s v="VE001"/>
    <s v="Luis Jimenez"/>
    <s v="Z001"/>
  </r>
  <r>
    <s v="Fact1310"/>
    <d v="2016-08-02T00:00:00"/>
    <n v="1530"/>
    <x v="6"/>
    <n v="4"/>
    <s v="Especias Cajun del chef Anton"/>
    <n v="3"/>
    <n v="22"/>
    <n v="66"/>
    <s v="VE004"/>
    <s v="Carlos Romero"/>
    <s v="Z004"/>
  </r>
  <r>
    <s v="Fact1311"/>
    <d v="2016-08-03T00:00:00"/>
    <n v="1329"/>
    <x v="47"/>
    <n v="52"/>
    <s v="Cereales para Filo"/>
    <n v="10"/>
    <n v="7"/>
    <n v="70"/>
    <s v="VE001"/>
    <s v="Luis Jimenez"/>
    <s v="Z001"/>
  </r>
  <r>
    <s v="Fact1312"/>
    <d v="2016-08-04T00:00:00"/>
    <n v="1427"/>
    <x v="32"/>
    <n v="22"/>
    <s v="Pan de centeno crujiente estilo Gustaf's"/>
    <n v="34"/>
    <n v="21"/>
    <n v="714"/>
    <s v="VE004"/>
    <s v="Carlos Romero"/>
    <s v="Z004"/>
  </r>
  <r>
    <s v="Fact1313"/>
    <d v="2016-08-05T00:00:00"/>
    <n v="1509"/>
    <x v="45"/>
    <n v="72"/>
    <s v="Queso Mozzarella Giovanni"/>
    <n v="27"/>
    <n v="34.799999999999997"/>
    <n v="939.59999999999991"/>
    <s v="VE002"/>
    <s v="Hector Rico"/>
    <s v="Z002"/>
  </r>
  <r>
    <s v="Fact1314"/>
    <d v="2016-08-06T00:00:00"/>
    <n v="1931"/>
    <x v="36"/>
    <n v="74"/>
    <s v="Queso de soja Longlife"/>
    <n v="31"/>
    <n v="10"/>
    <n v="310"/>
    <s v="VE003"/>
    <s v="Elena Rojas"/>
    <s v="Z003"/>
  </r>
  <r>
    <s v="Fact1315"/>
    <d v="2016-08-07T00:00:00"/>
    <n v="1426"/>
    <x v="58"/>
    <n v="32"/>
    <s v="Queso Mascarpone Fabioli"/>
    <n v="1"/>
    <n v="32"/>
    <n v="32"/>
    <s v="VE002"/>
    <s v="Hector Rico"/>
    <s v="Z002"/>
  </r>
  <r>
    <s v="Fact1316"/>
    <d v="2016-08-08T00:00:00"/>
    <n v="1675"/>
    <x v="64"/>
    <n v="14"/>
    <s v="Cuajada de judías"/>
    <n v="2"/>
    <n v="23.25"/>
    <n v="46.5"/>
    <s v="VE002"/>
    <s v="Hector Rico"/>
    <s v="Z002"/>
  </r>
  <r>
    <s v="Fact1317"/>
    <d v="2016-08-09T00:00:00"/>
    <n v="1311"/>
    <x v="89"/>
    <n v="9"/>
    <s v="Buey Mishi Kobe"/>
    <n v="6"/>
    <n v="97"/>
    <n v="582"/>
    <s v="VE004"/>
    <s v="Carlos Romero"/>
    <s v="Z004"/>
  </r>
  <r>
    <s v="Fact1318"/>
    <d v="2016-08-10T00:00:00"/>
    <n v="1068"/>
    <x v="102"/>
    <n v="72"/>
    <s v="Queso Mozzarella Giovanni"/>
    <n v="23"/>
    <n v="34.799999999999997"/>
    <n v="800.4"/>
    <s v="VE004"/>
    <s v="Carlos Romero"/>
    <s v="Z004"/>
  </r>
  <r>
    <s v="Fact1319"/>
    <d v="2016-08-11T00:00:00"/>
    <n v="1353"/>
    <x v="80"/>
    <n v="66"/>
    <s v="Especias picantes de Luisiana"/>
    <n v="14"/>
    <n v="17"/>
    <n v="238"/>
    <s v="VE004"/>
    <s v="Carlos Romero"/>
    <s v="Z004"/>
  </r>
  <r>
    <s v="Fact1320"/>
    <d v="2016-08-12T00:00:00"/>
    <n v="1725"/>
    <x v="34"/>
    <n v="63"/>
    <s v="Sandwich de vegetales"/>
    <n v="21"/>
    <n v="43.9"/>
    <n v="921.9"/>
    <s v="VE002"/>
    <s v="Hector Rico"/>
    <s v="Z002"/>
  </r>
  <r>
    <s v="Fact1321"/>
    <d v="2016-08-13T00:00:00"/>
    <n v="1531"/>
    <x v="20"/>
    <n v="37"/>
    <s v="Salmón ahumado Gravad"/>
    <n v="12"/>
    <n v="26"/>
    <n v="312"/>
    <s v="VE005"/>
    <s v="Maritza Sanoja"/>
    <s v="Z005"/>
  </r>
  <r>
    <s v="Fact1322"/>
    <d v="2016-08-14T00:00:00"/>
    <n v="1509"/>
    <x v="45"/>
    <n v="3"/>
    <s v="Sirope de regaliz"/>
    <n v="21"/>
    <n v="10"/>
    <n v="210"/>
    <s v="VE001"/>
    <s v="Luis Jimenez"/>
    <s v="Z001"/>
  </r>
  <r>
    <s v="Fact1323"/>
    <d v="2016-08-15T00:00:00"/>
    <n v="1329"/>
    <x v="47"/>
    <n v="40"/>
    <s v="Carne de cangrejo de Boston"/>
    <n v="24"/>
    <n v="18.399999999999999"/>
    <n v="441.59999999999997"/>
    <s v="VE001"/>
    <s v="Luis Jimenez"/>
    <s v="Z001"/>
  </r>
  <r>
    <s v="Fact1324"/>
    <d v="2016-08-16T00:00:00"/>
    <n v="1011"/>
    <x v="99"/>
    <n v="25"/>
    <s v="Crema de chocolate y nueces NuNuCa"/>
    <n v="27"/>
    <n v="14"/>
    <n v="378"/>
    <s v="VE006"/>
    <s v="Elvia Perez"/>
    <s v="Z006"/>
  </r>
  <r>
    <s v="Fact1325"/>
    <d v="2016-08-17T00:00:00"/>
    <n v="1516"/>
    <x v="49"/>
    <n v="75"/>
    <s v="Cerveza Klosterbier Rhönbräu"/>
    <n v="9"/>
    <n v="7.75"/>
    <n v="69.75"/>
    <s v="VE004"/>
    <s v="Carlos Romero"/>
    <s v="Z004"/>
  </r>
  <r>
    <s v="Fact1326"/>
    <d v="2016-08-18T00:00:00"/>
    <n v="1354"/>
    <x v="92"/>
    <n v="13"/>
    <s v="Algas Konbu"/>
    <n v="18"/>
    <n v="6"/>
    <n v="108"/>
    <s v="VE007"/>
    <s v="Jose Alvares"/>
    <s v="Z007"/>
  </r>
  <r>
    <s v="Fact1327"/>
    <d v="2016-08-19T00:00:00"/>
    <n v="1518"/>
    <x v="72"/>
    <n v="14"/>
    <s v="Cuajada de judías"/>
    <n v="33"/>
    <n v="23.25"/>
    <n v="767.25"/>
    <s v="VE004"/>
    <s v="Carlos Romero"/>
    <s v="Z004"/>
  </r>
  <r>
    <s v="Fact1328"/>
    <d v="2016-08-20T00:00:00"/>
    <n v="1677"/>
    <x v="44"/>
    <n v="39"/>
    <s v="Licor verde Chartreuse"/>
    <n v="17"/>
    <n v="18"/>
    <n v="306"/>
    <s v="VE001"/>
    <s v="Luis Jimenez"/>
    <s v="Z001"/>
  </r>
  <r>
    <s v="Fact1329"/>
    <d v="2016-08-21T00:00:00"/>
    <n v="1518"/>
    <x v="72"/>
    <n v="10"/>
    <s v="Pez espada"/>
    <n v="31"/>
    <n v="31"/>
    <n v="961"/>
    <s v="VE002"/>
    <s v="Hector Rico"/>
    <s v="Z002"/>
  </r>
  <r>
    <s v="Fact1330"/>
    <d v="2016-08-22T00:00:00"/>
    <n v="1517"/>
    <x v="74"/>
    <n v="68"/>
    <s v="Barras de pan de Escocia"/>
    <n v="31"/>
    <n v="12.5"/>
    <n v="387.5"/>
    <s v="VE006"/>
    <s v="Elvia Perez"/>
    <s v="Z006"/>
  </r>
  <r>
    <s v="Fact1331"/>
    <d v="2016-08-23T00:00:00"/>
    <n v="1978"/>
    <x v="33"/>
    <n v="21"/>
    <s v="Bollos de Sir Rodney's"/>
    <n v="14"/>
    <n v="10"/>
    <n v="140"/>
    <s v="VE002"/>
    <s v="Hector Rico"/>
    <s v="Z002"/>
  </r>
  <r>
    <s v="Fact1332"/>
    <d v="2016-08-24T00:00:00"/>
    <n v="1078"/>
    <x v="78"/>
    <n v="19"/>
    <s v="Pastas de té de chocolate"/>
    <n v="5"/>
    <n v="9.1999999999999993"/>
    <n v="46"/>
    <s v="VE004"/>
    <s v="Carlos Romero"/>
    <s v="Z004"/>
  </r>
  <r>
    <s v="Fact1333"/>
    <d v="2016-08-25T00:00:00"/>
    <n v="1517"/>
    <x v="74"/>
    <n v="51"/>
    <s v="Manzanas secas Manjimup"/>
    <n v="30"/>
    <n v="53"/>
    <n v="1590"/>
    <s v="VE005"/>
    <s v="Maritza Sanoja"/>
    <s v="Z005"/>
  </r>
  <r>
    <s v="Fact1334"/>
    <d v="2016-08-26T00:00:00"/>
    <n v="1574"/>
    <x v="70"/>
    <n v="25"/>
    <s v="Crema de chocolate y nueces NuNuCa"/>
    <n v="16"/>
    <n v="14"/>
    <n v="224"/>
    <s v="VE002"/>
    <s v="Hector Rico"/>
    <s v="Z002"/>
  </r>
  <r>
    <s v="Fact1335"/>
    <d v="2016-08-27T00:00:00"/>
    <n v="1517"/>
    <x v="74"/>
    <n v="10"/>
    <s v="Pez espada"/>
    <n v="26"/>
    <n v="31"/>
    <n v="806"/>
    <s v="VE007"/>
    <s v="Jose Alvares"/>
    <s v="Z007"/>
  </r>
  <r>
    <s v="Fact1336"/>
    <d v="2016-08-28T00:00:00"/>
    <n v="1962"/>
    <x v="63"/>
    <n v="3"/>
    <s v="Sirope de regaliz"/>
    <n v="23"/>
    <n v="10"/>
    <n v="230"/>
    <s v="VE001"/>
    <s v="Luis Jimenez"/>
    <s v="Z001"/>
  </r>
  <r>
    <s v="Fact1337"/>
    <d v="2016-08-29T00:00:00"/>
    <n v="1310"/>
    <x v="23"/>
    <n v="11"/>
    <s v="Queso Cabrales"/>
    <n v="23"/>
    <n v="21"/>
    <n v="483"/>
    <s v="VE002"/>
    <s v="Hector Rico"/>
    <s v="Z002"/>
  </r>
  <r>
    <s v="Fact1338"/>
    <d v="2016-08-30T00:00:00"/>
    <n v="1656"/>
    <x v="5"/>
    <n v="38"/>
    <s v="Vino Côte de Blaye"/>
    <n v="20"/>
    <n v="263.5"/>
    <n v="5270"/>
    <s v="VE004"/>
    <s v="Carlos Romero"/>
    <s v="Z004"/>
  </r>
  <r>
    <s v="Fact1339"/>
    <d v="2016-08-31T00:00:00"/>
    <n v="1975"/>
    <x v="56"/>
    <n v="43"/>
    <s v="Café de Malasia"/>
    <n v="14"/>
    <n v="46"/>
    <n v="644"/>
    <s v="VE003"/>
    <s v="Elena Rojas"/>
    <s v="Z003"/>
  </r>
  <r>
    <s v="Fact1340"/>
    <d v="2016-09-01T00:00:00"/>
    <n v="1333"/>
    <x v="7"/>
    <n v="37"/>
    <s v="Salmón ahumado Gravad"/>
    <n v="10"/>
    <n v="26"/>
    <n v="260"/>
    <s v="VE003"/>
    <s v="Elena Rojas"/>
    <s v="Z003"/>
  </r>
  <r>
    <s v="Fact1341"/>
    <d v="2016-09-02T00:00:00"/>
    <n v="1962"/>
    <x v="63"/>
    <n v="26"/>
    <s v="Ositos de goma Gumbär"/>
    <n v="10"/>
    <n v="31.23"/>
    <n v="312.3"/>
    <s v="VE007"/>
    <s v="Jose Alvares"/>
    <s v="Z007"/>
  </r>
  <r>
    <s v="Fact1342"/>
    <d v="2016-09-03T00:00:00"/>
    <n v="1759"/>
    <x v="75"/>
    <n v="32"/>
    <s v="Queso Mascarpone Fabioli"/>
    <n v="12"/>
    <n v="32"/>
    <n v="384"/>
    <s v="VE005"/>
    <s v="Maritza Sanoja"/>
    <s v="Z005"/>
  </r>
  <r>
    <s v="Fact1343"/>
    <d v="2016-09-04T00:00:00"/>
    <n v="1978"/>
    <x v="33"/>
    <n v="31"/>
    <s v="Queso gorgonzola Telino"/>
    <n v="26"/>
    <n v="12.5"/>
    <n v="325"/>
    <s v="VE002"/>
    <s v="Hector Rico"/>
    <s v="Z002"/>
  </r>
  <r>
    <s v="Fact1344"/>
    <d v="2016-09-05T00:00:00"/>
    <n v="1961"/>
    <x v="28"/>
    <n v="8"/>
    <s v="Salsa de arándanos Northwoods"/>
    <n v="22"/>
    <n v="40"/>
    <n v="880"/>
    <s v="VE006"/>
    <s v="Elvia Perez"/>
    <s v="Z006"/>
  </r>
  <r>
    <s v="Fact1345"/>
    <d v="2016-09-06T00:00:00"/>
    <n v="1676"/>
    <x v="41"/>
    <n v="3"/>
    <s v="Sirope de regaliz"/>
    <n v="27"/>
    <n v="10"/>
    <n v="270"/>
    <s v="VE007"/>
    <s v="Jose Alvares"/>
    <s v="Z007"/>
  </r>
  <r>
    <s v="Fact1346"/>
    <d v="2016-09-07T00:00:00"/>
    <n v="1290"/>
    <x v="87"/>
    <n v="15"/>
    <s v="Salsa de soja baja en sodio"/>
    <n v="10"/>
    <n v="15.5"/>
    <n v="155"/>
    <s v="VE004"/>
    <s v="Carlos Romero"/>
    <s v="Z004"/>
  </r>
  <r>
    <s v="Fact1347"/>
    <d v="2016-09-08T00:00:00"/>
    <n v="1079"/>
    <x v="8"/>
    <n v="55"/>
    <s v="Paté chino"/>
    <n v="30"/>
    <n v="24"/>
    <n v="720"/>
    <s v="VE002"/>
    <s v="Hector Rico"/>
    <s v="Z002"/>
  </r>
  <r>
    <s v="Fact1348"/>
    <d v="2016-09-09T00:00:00"/>
    <n v="1301"/>
    <x v="2"/>
    <n v="9"/>
    <s v="Buey Mishi Kobe"/>
    <n v="21"/>
    <n v="97"/>
    <n v="2037"/>
    <s v="VE005"/>
    <s v="Maritza Sanoja"/>
    <s v="Z005"/>
  </r>
  <r>
    <s v="Fact1349"/>
    <d v="2016-09-10T00:00:00"/>
    <n v="1675"/>
    <x v="64"/>
    <n v="46"/>
    <s v="Arenque salado"/>
    <n v="28"/>
    <n v="12"/>
    <n v="336"/>
    <s v="VE003"/>
    <s v="Elena Rojas"/>
    <s v="Z003"/>
  </r>
  <r>
    <s v="Fact1350"/>
    <d v="2016-09-11T00:00:00"/>
    <n v="1815"/>
    <x v="43"/>
    <n v="19"/>
    <s v="Pastas de té de chocolate"/>
    <n v="9"/>
    <n v="9.1999999999999993"/>
    <n v="82.8"/>
    <s v="VE002"/>
    <s v="Hector Rico"/>
    <s v="Z002"/>
  </r>
  <r>
    <s v="Fact1351"/>
    <d v="2016-09-12T00:00:00"/>
    <n v="1675"/>
    <x v="64"/>
    <n v="20"/>
    <s v="Mermelada de Sir Rodney's"/>
    <n v="30"/>
    <n v="81"/>
    <n v="2430"/>
    <s v="VE007"/>
    <s v="Jose Alvares"/>
    <s v="Z007"/>
  </r>
  <r>
    <s v="Fact1352"/>
    <d v="2016-09-13T00:00:00"/>
    <n v="1352"/>
    <x v="1"/>
    <n v="36"/>
    <s v="Escabeche de arenque"/>
    <n v="33"/>
    <n v="19"/>
    <n v="627"/>
    <s v="VE007"/>
    <s v="Jose Alvares"/>
    <s v="Z007"/>
  </r>
  <r>
    <s v="Fact1353"/>
    <d v="2016-09-14T00:00:00"/>
    <n v="1076"/>
    <x v="94"/>
    <n v="60"/>
    <s v="Camembert Pierrot"/>
    <n v="29"/>
    <n v="34"/>
    <n v="986"/>
    <s v="VE004"/>
    <s v="Carlos Romero"/>
    <s v="Z004"/>
  </r>
  <r>
    <s v="Fact1354"/>
    <d v="2016-09-15T00:00:00"/>
    <n v="1353"/>
    <x v="80"/>
    <n v="33"/>
    <s v="Queso de cabra"/>
    <n v="11"/>
    <n v="2.5"/>
    <n v="27.5"/>
    <s v="VE002"/>
    <s v="Hector Rico"/>
    <s v="Z002"/>
  </r>
  <r>
    <s v="Fact1355"/>
    <d v="2016-09-16T00:00:00"/>
    <n v="1359"/>
    <x v="91"/>
    <n v="7"/>
    <s v="Peras secas orgánicas del tío Bob"/>
    <n v="16"/>
    <n v="30"/>
    <n v="480"/>
    <s v="VE004"/>
    <s v="Carlos Romero"/>
    <s v="Z004"/>
  </r>
  <r>
    <s v="Fact1356"/>
    <d v="2016-09-17T00:00:00"/>
    <n v="1426"/>
    <x v="58"/>
    <n v="54"/>
    <s v="Empanada de cerdo"/>
    <n v="3"/>
    <n v="7.45"/>
    <n v="22.35"/>
    <s v="VE002"/>
    <s v="Hector Rico"/>
    <s v="Z002"/>
  </r>
  <r>
    <s v="Fact1357"/>
    <d v="2016-09-18T00:00:00"/>
    <n v="1330"/>
    <x v="97"/>
    <n v="11"/>
    <s v="Queso Cabrales"/>
    <n v="31"/>
    <n v="21"/>
    <n v="651"/>
    <s v="VE004"/>
    <s v="Carlos Romero"/>
    <s v="Z004"/>
  </r>
  <r>
    <s v="Fact1358"/>
    <d v="2016-09-19T00:00:00"/>
    <n v="1675"/>
    <x v="64"/>
    <n v="71"/>
    <s v="Crema de queso Fløtemys"/>
    <n v="7"/>
    <n v="21.5"/>
    <n v="150.5"/>
    <s v="VE001"/>
    <s v="Luis Jimenez"/>
    <s v="Z001"/>
  </r>
  <r>
    <s v="Fact1359"/>
    <d v="2016-09-20T00:00:00"/>
    <n v="1300"/>
    <x v="25"/>
    <n v="2"/>
    <s v="Cerveza tibetana Barley"/>
    <n v="32"/>
    <n v="19"/>
    <n v="608"/>
    <s v="VE001"/>
    <s v="Luis Jimenez"/>
    <s v="Z001"/>
  </r>
  <r>
    <s v="Fact1360"/>
    <d v="2016-09-21T00:00:00"/>
    <n v="1574"/>
    <x v="70"/>
    <n v="12"/>
    <s v="Queso Manchego La Pastora"/>
    <n v="15"/>
    <n v="38"/>
    <n v="570"/>
    <s v="VE001"/>
    <s v="Luis Jimenez"/>
    <s v="Z001"/>
  </r>
  <r>
    <s v="Fact1361"/>
    <d v="2016-09-22T00:00:00"/>
    <n v="1962"/>
    <x v="63"/>
    <n v="7"/>
    <s v="Peras secas orgánicas del tío Bob"/>
    <n v="14"/>
    <n v="30"/>
    <n v="420"/>
    <s v="VE005"/>
    <s v="Maritza Sanoja"/>
    <s v="Z005"/>
  </r>
  <r>
    <s v="Fact1362"/>
    <d v="2016-09-23T00:00:00"/>
    <n v="1758"/>
    <x v="12"/>
    <n v="77"/>
    <s v="Salsa verde original Frankfurter"/>
    <n v="12"/>
    <n v="13"/>
    <n v="156"/>
    <s v="VE007"/>
    <s v="Jose Alvares"/>
    <s v="Z007"/>
  </r>
  <r>
    <s v="Fact1363"/>
    <d v="2016-09-24T00:00:00"/>
    <n v="1675"/>
    <x v="64"/>
    <n v="13"/>
    <s v="Algas Konbu"/>
    <n v="11"/>
    <n v="6"/>
    <n v="66"/>
    <s v="VE007"/>
    <s v="Jose Alvares"/>
    <s v="Z007"/>
  </r>
  <r>
    <s v="Fact1364"/>
    <d v="2016-09-25T00:00:00"/>
    <n v="1517"/>
    <x v="74"/>
    <n v="57"/>
    <s v="Raviolis Angelo"/>
    <n v="16"/>
    <n v="19.5"/>
    <n v="312"/>
    <s v="VE002"/>
    <s v="Hector Rico"/>
    <s v="Z002"/>
  </r>
  <r>
    <s v="Fact1365"/>
    <d v="2016-09-26T00:00:00"/>
    <n v="1674"/>
    <x v="14"/>
    <n v="56"/>
    <s v="Gnocchi de la abuela Alicia"/>
    <n v="19"/>
    <n v="38"/>
    <n v="722"/>
    <s v="VE005"/>
    <s v="Maritza Sanoja"/>
    <s v="Z005"/>
  </r>
  <r>
    <s v="Fact1366"/>
    <d v="2016-09-27T00:00:00"/>
    <n v="1557"/>
    <x v="101"/>
    <n v="14"/>
    <s v="Cuajada de judías"/>
    <n v="14"/>
    <n v="23.25"/>
    <n v="325.5"/>
    <s v="VE001"/>
    <s v="Luis Jimenez"/>
    <s v="Z001"/>
  </r>
  <r>
    <s v="Fact1367"/>
    <d v="2016-09-28T00:00:00"/>
    <n v="1294"/>
    <x v="46"/>
    <n v="45"/>
    <s v="Arenque ahumado"/>
    <n v="31"/>
    <n v="9.5"/>
    <n v="294.5"/>
    <s v="VE005"/>
    <s v="Maritza Sanoja"/>
    <s v="Z005"/>
  </r>
  <r>
    <s v="Fact1368"/>
    <d v="2016-09-29T00:00:00"/>
    <n v="1054"/>
    <x v="16"/>
    <n v="48"/>
    <s v="Chocolate holandés"/>
    <n v="31"/>
    <n v="12.75"/>
    <n v="395.25"/>
    <s v="VE004"/>
    <s v="Carlos Romero"/>
    <s v="Z004"/>
  </r>
  <r>
    <s v="Fact1369"/>
    <d v="2016-09-30T00:00:00"/>
    <n v="1516"/>
    <x v="49"/>
    <n v="74"/>
    <s v="Queso de soja Longlife"/>
    <n v="27"/>
    <n v="10"/>
    <n v="270"/>
    <s v="VE002"/>
    <s v="Hector Rico"/>
    <s v="Z002"/>
  </r>
  <r>
    <s v="Fact1370"/>
    <d v="2016-10-01T00:00:00"/>
    <n v="1169"/>
    <x v="13"/>
    <n v="22"/>
    <s v="Pan de centeno crujiente estilo Gustaf's"/>
    <n v="30"/>
    <n v="21"/>
    <n v="630"/>
    <s v="VE003"/>
    <s v="Elena Rojas"/>
    <s v="Z003"/>
  </r>
  <r>
    <s v="Fact1371"/>
    <d v="2016-10-02T00:00:00"/>
    <n v="1675"/>
    <x v="64"/>
    <n v="40"/>
    <s v="Carne de cangrejo de Boston"/>
    <n v="20"/>
    <n v="18.399999999999999"/>
    <n v="368"/>
    <s v="VE004"/>
    <s v="Carlos Romero"/>
    <s v="Z004"/>
  </r>
  <r>
    <s v="Fact1372"/>
    <d v="2016-10-03T00:00:00"/>
    <n v="1291"/>
    <x v="19"/>
    <n v="18"/>
    <s v="Langostinos tigre Carnarvon"/>
    <n v="19"/>
    <n v="62.5"/>
    <n v="1187.5"/>
    <s v="VE007"/>
    <s v="Jose Alvares"/>
    <s v="Z007"/>
  </r>
  <r>
    <s v="Fact1373"/>
    <d v="2016-10-04T00:00:00"/>
    <n v="1907"/>
    <x v="27"/>
    <n v="15"/>
    <s v="Salsa de soja baja en sodio"/>
    <n v="10"/>
    <n v="15.5"/>
    <n v="155"/>
    <s v="VE002"/>
    <s v="Hector Rico"/>
    <s v="Z002"/>
  </r>
  <r>
    <s v="Fact1374"/>
    <d v="2016-10-05T00:00:00"/>
    <n v="1675"/>
    <x v="64"/>
    <n v="24"/>
    <s v="Refresco Guaraná Fantástica"/>
    <n v="14"/>
    <n v="4.5"/>
    <n v="63"/>
    <s v="VE005"/>
    <s v="Maritza Sanoja"/>
    <s v="Z005"/>
  </r>
  <r>
    <s v="Fact1375"/>
    <d v="2016-10-06T00:00:00"/>
    <n v="1529"/>
    <x v="62"/>
    <n v="46"/>
    <s v="Arenque salado"/>
    <n v="11"/>
    <n v="12"/>
    <n v="132"/>
    <s v="VE006"/>
    <s v="Elvia Perez"/>
    <s v="Z006"/>
  </r>
  <r>
    <s v="Fact1376"/>
    <d v="2016-10-07T00:00:00"/>
    <n v="1923"/>
    <x v="77"/>
    <n v="70"/>
    <s v="Cerveza Outback"/>
    <n v="12"/>
    <n v="15"/>
    <n v="180"/>
    <s v="VE003"/>
    <s v="Elena Rojas"/>
    <s v="Z003"/>
  </r>
  <r>
    <s v="Fact1377"/>
    <d v="2016-10-08T00:00:00"/>
    <n v="1353"/>
    <x v="80"/>
    <n v="27"/>
    <s v="Chocolate Schoggi"/>
    <n v="8"/>
    <n v="43.9"/>
    <n v="351.2"/>
    <s v="VE004"/>
    <s v="Carlos Romero"/>
    <s v="Z004"/>
  </r>
  <r>
    <s v="Fact1378"/>
    <d v="2016-10-09T00:00:00"/>
    <n v="1167"/>
    <x v="50"/>
    <n v="23"/>
    <s v="Pan fino"/>
    <n v="26"/>
    <n v="9"/>
    <n v="234"/>
    <s v="VE007"/>
    <s v="Jose Alvares"/>
    <s v="Z007"/>
  </r>
  <r>
    <s v="Fact1379"/>
    <d v="2016-10-10T00:00:00"/>
    <n v="1677"/>
    <x v="44"/>
    <n v="43"/>
    <s v="Café de Malasia"/>
    <n v="26"/>
    <n v="46"/>
    <n v="1196"/>
    <s v="VE001"/>
    <s v="Luis Jimenez"/>
    <s v="Z001"/>
  </r>
  <r>
    <s v="Fact1380"/>
    <d v="2016-10-11T00:00:00"/>
    <n v="1968"/>
    <x v="40"/>
    <n v="63"/>
    <s v="Sandwich de vegetales"/>
    <n v="18"/>
    <n v="43.9"/>
    <n v="790.19999999999993"/>
    <s v="VE006"/>
    <s v="Elvia Perez"/>
    <s v="Z006"/>
  </r>
  <r>
    <s v="Fact1381"/>
    <d v="2016-10-12T00:00:00"/>
    <n v="1724"/>
    <x v="18"/>
    <n v="59"/>
    <s v="Raclet de queso Courdavault"/>
    <n v="5"/>
    <n v="55"/>
    <n v="275"/>
    <s v="VE006"/>
    <s v="Elvia Perez"/>
    <s v="Z006"/>
  </r>
  <r>
    <s v="Fact1382"/>
    <d v="2016-10-13T00:00:00"/>
    <n v="1977"/>
    <x v="15"/>
    <n v="67"/>
    <s v="Cerveza Laughing Lumberjack"/>
    <n v="9"/>
    <n v="14"/>
    <n v="126"/>
    <s v="VE006"/>
    <s v="Elvia Perez"/>
    <s v="Z006"/>
  </r>
  <r>
    <s v="Fact1383"/>
    <d v="2016-10-14T00:00:00"/>
    <n v="1075"/>
    <x v="71"/>
    <n v="77"/>
    <s v="Salsa verde original Frankfurter"/>
    <n v="3"/>
    <n v="13"/>
    <n v="39"/>
    <s v="VE005"/>
    <s v="Maritza Sanoja"/>
    <s v="Z005"/>
  </r>
  <r>
    <s v="Fact1384"/>
    <d v="2016-10-15T00:00:00"/>
    <n v="1906"/>
    <x v="103"/>
    <n v="34"/>
    <s v="Cerveza Sasquatch"/>
    <n v="8"/>
    <n v="14"/>
    <n v="112"/>
    <s v="VE002"/>
    <s v="Hector Rico"/>
    <s v="Z002"/>
  </r>
  <r>
    <s v="Fact1385"/>
    <d v="2016-10-16T00:00:00"/>
    <n v="1906"/>
    <x v="103"/>
    <n v="62"/>
    <s v="Tarta de azúcar"/>
    <n v="32"/>
    <n v="49.3"/>
    <n v="1577.6"/>
    <s v="VE007"/>
    <s v="Jose Alvares"/>
    <s v="Z007"/>
  </r>
  <r>
    <s v="Fact1386"/>
    <d v="2016-10-17T00:00:00"/>
    <n v="1794"/>
    <x v="90"/>
    <n v="41"/>
    <s v="Crema de almejas estilo Nueva Inglaterra"/>
    <n v="24"/>
    <n v="9.65"/>
    <n v="231.60000000000002"/>
    <s v="VE005"/>
    <s v="Maritza Sanoja"/>
    <s v="Z005"/>
  </r>
  <r>
    <s v="Fact1387"/>
    <d v="2016-10-18T00:00:00"/>
    <n v="1168"/>
    <x v="86"/>
    <n v="27"/>
    <s v="Chocolate Schoggi"/>
    <n v="12"/>
    <n v="43.9"/>
    <n v="526.79999999999995"/>
    <s v="VE004"/>
    <s v="Carlos Romero"/>
    <s v="Z004"/>
  </r>
  <r>
    <s v="Fact1388"/>
    <d v="2016-10-19T00:00:00"/>
    <n v="1673"/>
    <x v="88"/>
    <n v="50"/>
    <s v="Chocolate blanco"/>
    <n v="32"/>
    <n v="16.25"/>
    <n v="520"/>
    <s v="VE001"/>
    <s v="Luis Jimenez"/>
    <s v="Z001"/>
  </r>
  <r>
    <s v="Fact1389"/>
    <d v="2016-10-20T00:00:00"/>
    <n v="1291"/>
    <x v="19"/>
    <n v="55"/>
    <s v="Paté chino"/>
    <n v="22"/>
    <n v="24"/>
    <n v="528"/>
    <s v="VE007"/>
    <s v="Jose Alvares"/>
    <s v="Z007"/>
  </r>
  <r>
    <s v="Fact1390"/>
    <d v="2016-10-21T00:00:00"/>
    <n v="1966"/>
    <x v="48"/>
    <n v="53"/>
    <s v="Empanada de carne"/>
    <n v="4"/>
    <n v="32.799999999999997"/>
    <n v="131.19999999999999"/>
    <s v="VE005"/>
    <s v="Maritza Sanoja"/>
    <s v="Z005"/>
  </r>
  <r>
    <s v="Fact1391"/>
    <d v="2016-10-22T00:00:00"/>
    <n v="1962"/>
    <x v="63"/>
    <n v="54"/>
    <s v="Empanada de cerdo"/>
    <n v="24"/>
    <n v="7.45"/>
    <n v="178.8"/>
    <s v="VE007"/>
    <s v="Jose Alvares"/>
    <s v="Z007"/>
  </r>
  <r>
    <s v="Fact1392"/>
    <d v="2016-10-23T00:00:00"/>
    <n v="1530"/>
    <x v="6"/>
    <n v="29"/>
    <s v="Salchicha Thüringer"/>
    <n v="23"/>
    <n v="123.79"/>
    <n v="2847.17"/>
    <s v="VE007"/>
    <s v="Jose Alvares"/>
    <s v="Z007"/>
  </r>
  <r>
    <s v="Fact1393"/>
    <d v="2016-10-24T00:00:00"/>
    <n v="1517"/>
    <x v="74"/>
    <n v="45"/>
    <s v="Arenque ahumado"/>
    <n v="27"/>
    <n v="9.5"/>
    <n v="256.5"/>
    <s v="VE004"/>
    <s v="Carlos Romero"/>
    <s v="Z004"/>
  </r>
  <r>
    <s v="Fact1394"/>
    <d v="2016-10-25T00:00:00"/>
    <n v="1330"/>
    <x v="97"/>
    <n v="47"/>
    <s v="Galletas Zaanse"/>
    <n v="16"/>
    <n v="9.5"/>
    <n v="152"/>
    <s v="VE006"/>
    <s v="Elvia Perez"/>
    <s v="Z006"/>
  </r>
  <r>
    <s v="Fact1395"/>
    <d v="2016-10-26T00:00:00"/>
    <n v="1673"/>
    <x v="88"/>
    <n v="2"/>
    <s v="Cerveza tibetana Barley"/>
    <n v="9"/>
    <n v="19"/>
    <n v="171"/>
    <s v="VE001"/>
    <s v="Luis Jimenez"/>
    <s v="Z001"/>
  </r>
  <r>
    <s v="Fact1396"/>
    <d v="2016-10-27T00:00:00"/>
    <n v="1299"/>
    <x v="52"/>
    <n v="41"/>
    <s v="Crema de almejas estilo Nueva Inglaterra"/>
    <n v="25"/>
    <n v="9.65"/>
    <n v="241.25"/>
    <s v="VE006"/>
    <s v="Elvia Perez"/>
    <s v="Z006"/>
  </r>
  <r>
    <s v="Fact1397"/>
    <d v="2016-10-28T00:00:00"/>
    <n v="1674"/>
    <x v="14"/>
    <n v="9"/>
    <s v="Buey Mishi Kobe"/>
    <n v="24"/>
    <n v="97"/>
    <n v="2328"/>
    <s v="VE005"/>
    <s v="Maritza Sanoja"/>
    <s v="Z005"/>
  </r>
  <r>
    <s v="Fact1398"/>
    <d v="2016-10-29T00:00:00"/>
    <n v="1758"/>
    <x v="12"/>
    <n v="56"/>
    <s v="Gnocchi de la abuela Alicia"/>
    <n v="30"/>
    <n v="38"/>
    <n v="1140"/>
    <s v="VE005"/>
    <s v="Maritza Sanoja"/>
    <s v="Z005"/>
  </r>
  <r>
    <s v="Fact1399"/>
    <d v="2016-10-30T00:00:00"/>
    <n v="1759"/>
    <x v="75"/>
    <n v="73"/>
    <s v="Caviar rojo"/>
    <n v="24"/>
    <n v="15"/>
    <n v="360"/>
    <s v="VE001"/>
    <s v="Luis Jimenez"/>
    <s v="Z001"/>
  </r>
  <r>
    <s v="Fact1400"/>
    <d v="2016-10-31T00:00:00"/>
    <n v="1427"/>
    <x v="32"/>
    <n v="77"/>
    <s v="Salsa verde original Frankfurter"/>
    <n v="6"/>
    <n v="13"/>
    <n v="78"/>
    <s v="VE001"/>
    <s v="Luis Jimenez"/>
    <s v="Z001"/>
  </r>
  <r>
    <s v="Fact1401"/>
    <d v="2016-11-01T00:00:00"/>
    <n v="1360"/>
    <x v="73"/>
    <n v="46"/>
    <s v="Arenque salado"/>
    <n v="30"/>
    <n v="12"/>
    <n v="360"/>
    <s v="VE004"/>
    <s v="Carlos Romero"/>
    <s v="Z004"/>
  </r>
  <r>
    <s v="Fact1402"/>
    <d v="2016-11-02T00:00:00"/>
    <n v="1370"/>
    <x v="0"/>
    <n v="8"/>
    <s v="Salsa de arándanos Northwoods"/>
    <n v="30"/>
    <n v="40"/>
    <n v="1200"/>
    <s v="VE004"/>
    <s v="Carlos Romero"/>
    <s v="Z004"/>
  </r>
  <r>
    <s v="Fact1403"/>
    <d v="2016-11-03T00:00:00"/>
    <n v="1370"/>
    <x v="0"/>
    <n v="46"/>
    <s v="Arenque salado"/>
    <n v="6"/>
    <n v="12"/>
    <n v="72"/>
    <s v="VE004"/>
    <s v="Carlos Romero"/>
    <s v="Z004"/>
  </r>
  <r>
    <s v="Fact1404"/>
    <d v="2016-11-04T00:00:00"/>
    <n v="1299"/>
    <x v="52"/>
    <n v="14"/>
    <s v="Cuajada de judías"/>
    <n v="22"/>
    <n v="23.25"/>
    <n v="511.5"/>
    <s v="VE005"/>
    <s v="Maritza Sanoja"/>
    <s v="Z005"/>
  </r>
  <r>
    <s v="Fact1405"/>
    <d v="2016-11-05T00:00:00"/>
    <n v="1369"/>
    <x v="29"/>
    <n v="66"/>
    <s v="Especias picantes de Luisiana"/>
    <n v="15"/>
    <n v="17"/>
    <n v="255"/>
    <s v="VE005"/>
    <s v="Maritza Sanoja"/>
    <s v="Z005"/>
  </r>
  <r>
    <s v="Fact1406"/>
    <d v="2016-11-06T00:00:00"/>
    <n v="1509"/>
    <x v="45"/>
    <n v="52"/>
    <s v="Cereales para Filo"/>
    <n v="18"/>
    <n v="7"/>
    <n v="126"/>
    <s v="VE002"/>
    <s v="Hector Rico"/>
    <s v="Z002"/>
  </r>
  <r>
    <s v="Fact1407"/>
    <d v="2016-11-07T00:00:00"/>
    <n v="1968"/>
    <x v="40"/>
    <n v="5"/>
    <s v="Mezcla Gumbo del chef Anton"/>
    <n v="26"/>
    <n v="21.35"/>
    <n v="555.1"/>
    <s v="VE006"/>
    <s v="Elvia Perez"/>
    <s v="Z006"/>
  </r>
  <r>
    <s v="Fact1408"/>
    <d v="2016-11-08T00:00:00"/>
    <n v="1167"/>
    <x v="50"/>
    <n v="61"/>
    <s v="Sirope de arce"/>
    <n v="2"/>
    <n v="28.5"/>
    <n v="57"/>
    <s v="VE002"/>
    <s v="Hector Rico"/>
    <s v="Z002"/>
  </r>
  <r>
    <s v="Fact1409"/>
    <d v="2016-11-09T00:00:00"/>
    <n v="1370"/>
    <x v="0"/>
    <n v="69"/>
    <s v="Queso Gudbrandsdals"/>
    <n v="24"/>
    <n v="36"/>
    <n v="864"/>
    <s v="VE005"/>
    <s v="Maritza Sanoja"/>
    <s v="Z005"/>
  </r>
  <r>
    <s v="Fact1410"/>
    <d v="2016-11-10T00:00:00"/>
    <n v="1509"/>
    <x v="45"/>
    <n v="8"/>
    <s v="Salsa de arándanos Northwoods"/>
    <n v="12"/>
    <n v="40"/>
    <n v="480"/>
    <s v="VE004"/>
    <s v="Carlos Romero"/>
    <s v="Z004"/>
  </r>
  <r>
    <s v="Fact1411"/>
    <d v="2016-11-11T00:00:00"/>
    <n v="1814"/>
    <x v="83"/>
    <n v="56"/>
    <s v="Gnocchi de la abuela Alicia"/>
    <n v="25"/>
    <n v="38"/>
    <n v="950"/>
    <s v="VE001"/>
    <s v="Luis Jimenez"/>
    <s v="Z001"/>
  </r>
  <r>
    <s v="Fact1412"/>
    <d v="2016-11-12T00:00:00"/>
    <n v="1290"/>
    <x v="87"/>
    <n v="34"/>
    <s v="Cerveza Sasquatch"/>
    <n v="21"/>
    <n v="14"/>
    <n v="294"/>
    <s v="VE001"/>
    <s v="Luis Jimenez"/>
    <s v="Z001"/>
  </r>
  <r>
    <s v="Fact1413"/>
    <d v="2016-11-13T00:00:00"/>
    <n v="1299"/>
    <x v="52"/>
    <n v="45"/>
    <s v="Arenque ahumado"/>
    <n v="35"/>
    <n v="9.5"/>
    <n v="332.5"/>
    <s v="VE004"/>
    <s v="Carlos Romero"/>
    <s v="Z004"/>
  </r>
  <r>
    <s v="Fact1414"/>
    <d v="2016-11-14T00:00:00"/>
    <n v="1794"/>
    <x v="90"/>
    <n v="64"/>
    <s v="Bollos de pan de Wimmer"/>
    <n v="16"/>
    <n v="33.25"/>
    <n v="532"/>
    <s v="VE005"/>
    <s v="Maritza Sanoja"/>
    <s v="Z005"/>
  </r>
  <r>
    <s v="Fact1415"/>
    <d v="2016-11-15T00:00:00"/>
    <n v="1967"/>
    <x v="39"/>
    <n v="38"/>
    <s v="Vino Côte de Blaye"/>
    <n v="16"/>
    <n v="263.5"/>
    <n v="4216"/>
    <s v="VE003"/>
    <s v="Elena Rojas"/>
    <s v="Z003"/>
  </r>
  <r>
    <s v="Fact1416"/>
    <d v="2016-11-16T00:00:00"/>
    <n v="1656"/>
    <x v="5"/>
    <n v="10"/>
    <s v="Pez espada"/>
    <n v="14"/>
    <n v="31"/>
    <n v="434"/>
    <s v="VE006"/>
    <s v="Elvia Perez"/>
    <s v="Z006"/>
  </r>
  <r>
    <s v="Fact1417"/>
    <d v="2016-11-17T00:00:00"/>
    <n v="1368"/>
    <x v="98"/>
    <n v="13"/>
    <s v="Algas Konbu"/>
    <n v="16"/>
    <n v="6"/>
    <n v="96"/>
    <s v="VE001"/>
    <s v="Luis Jimenez"/>
    <s v="Z001"/>
  </r>
  <r>
    <s v="Fact1418"/>
    <d v="2016-11-18T00:00:00"/>
    <n v="1285"/>
    <x v="66"/>
    <n v="27"/>
    <s v="Chocolate Schoggi"/>
    <n v="2"/>
    <n v="43.9"/>
    <n v="87.8"/>
    <s v="VE006"/>
    <s v="Elvia Perez"/>
    <s v="Z006"/>
  </r>
  <r>
    <s v="Fact1419"/>
    <d v="2016-11-19T00:00:00"/>
    <n v="1153"/>
    <x v="104"/>
    <n v="69"/>
    <s v="Queso Gudbrandsdals"/>
    <n v="21"/>
    <n v="36"/>
    <n v="756"/>
    <s v="VE003"/>
    <s v="Elena Rojas"/>
    <s v="Z003"/>
  </r>
  <r>
    <s v="Fact1420"/>
    <d v="2016-11-20T00:00:00"/>
    <n v="1558"/>
    <x v="61"/>
    <n v="5"/>
    <s v="Mezcla Gumbo del chef Anton"/>
    <n v="19"/>
    <n v="21.35"/>
    <n v="405.65000000000003"/>
    <s v="VE001"/>
    <s v="Luis Jimenez"/>
    <s v="Z001"/>
  </r>
  <r>
    <s v="Fact1421"/>
    <d v="2016-11-21T00:00:00"/>
    <n v="1960"/>
    <x v="54"/>
    <n v="45"/>
    <s v="Arenque ahumado"/>
    <n v="14"/>
    <n v="9.5"/>
    <n v="133"/>
    <s v="VE007"/>
    <s v="Jose Alvares"/>
    <s v="Z007"/>
  </r>
  <r>
    <s v="Fact1422"/>
    <d v="2016-11-22T00:00:00"/>
    <n v="1906"/>
    <x v="103"/>
    <n v="73"/>
    <s v="Caviar rojo"/>
    <n v="23"/>
    <n v="15"/>
    <n v="345"/>
    <s v="VE004"/>
    <s v="Carlos Romero"/>
    <s v="Z004"/>
  </r>
  <r>
    <s v="Fact1423"/>
    <d v="2016-11-23T00:00:00"/>
    <n v="1284"/>
    <x v="57"/>
    <n v="75"/>
    <s v="Cerveza Klosterbier Rhönbräu"/>
    <n v="17"/>
    <n v="7.75"/>
    <n v="131.75"/>
    <s v="VE004"/>
    <s v="Carlos Romero"/>
    <s v="Z004"/>
  </r>
  <r>
    <s v="Fact1424"/>
    <d v="2016-11-24T00:00:00"/>
    <n v="1558"/>
    <x v="61"/>
    <n v="75"/>
    <s v="Cerveza Klosterbier Rhönbräu"/>
    <n v="20"/>
    <n v="7.75"/>
    <n v="155"/>
    <s v="VE004"/>
    <s v="Carlos Romero"/>
    <s v="Z004"/>
  </r>
  <r>
    <s v="Fact1425"/>
    <d v="2016-11-25T00:00:00"/>
    <n v="1759"/>
    <x v="75"/>
    <n v="25"/>
    <s v="Crema de chocolate y nueces NuNuCa"/>
    <n v="12"/>
    <n v="14"/>
    <n v="168"/>
    <s v="VE004"/>
    <s v="Carlos Romero"/>
    <s v="Z004"/>
  </r>
  <r>
    <s v="Fact1426"/>
    <d v="2016-11-26T00:00:00"/>
    <n v="1723"/>
    <x v="84"/>
    <n v="38"/>
    <s v="Vino Côte de Blaye"/>
    <n v="14"/>
    <n v="263.5"/>
    <n v="3689"/>
    <s v="VE003"/>
    <s v="Elena Rojas"/>
    <s v="Z003"/>
  </r>
  <r>
    <s v="Fact1427"/>
    <d v="2016-11-27T00:00:00"/>
    <n v="1291"/>
    <x v="19"/>
    <n v="31"/>
    <s v="Queso gorgonzola Telino"/>
    <n v="11"/>
    <n v="12.5"/>
    <n v="137.5"/>
    <s v="VE001"/>
    <s v="Luis Jimenez"/>
    <s v="Z001"/>
  </r>
  <r>
    <s v="Fact1428"/>
    <d v="2016-11-28T00:00:00"/>
    <n v="1426"/>
    <x v="58"/>
    <n v="72"/>
    <s v="Queso Mozzarella Giovanni"/>
    <n v="1"/>
    <n v="34.799999999999997"/>
    <n v="34.799999999999997"/>
    <s v="VE004"/>
    <s v="Carlos Romero"/>
    <s v="Z004"/>
  </r>
  <r>
    <s v="Fact1429"/>
    <d v="2016-11-29T00:00:00"/>
    <n v="1068"/>
    <x v="102"/>
    <n v="58"/>
    <s v="Caracoles de Borgoña"/>
    <n v="18"/>
    <n v="13.25"/>
    <n v="238.5"/>
    <s v="VE006"/>
    <s v="Elvia Perez"/>
    <s v="Z006"/>
  </r>
  <r>
    <s v="Fact1430"/>
    <d v="2016-11-30T00:00:00"/>
    <n v="1725"/>
    <x v="34"/>
    <n v="58"/>
    <s v="Caracoles de Borgoña"/>
    <n v="3"/>
    <n v="13.25"/>
    <n v="39.75"/>
    <s v="VE006"/>
    <s v="Elvia Perez"/>
    <s v="Z006"/>
  </r>
  <r>
    <s v="Fact1431"/>
    <d v="2016-12-01T00:00:00"/>
    <n v="1284"/>
    <x v="57"/>
    <n v="74"/>
    <s v="Queso de soja Longlife"/>
    <n v="24"/>
    <n v="10"/>
    <n v="240"/>
    <s v="VE005"/>
    <s v="Maritza Sanoja"/>
    <s v="Z005"/>
  </r>
  <r>
    <s v="Fact1432"/>
    <d v="2016-12-02T00:00:00"/>
    <n v="1330"/>
    <x v="97"/>
    <n v="62"/>
    <s v="Tarta de azúcar"/>
    <n v="29"/>
    <n v="49.3"/>
    <n v="1429.6999999999998"/>
    <s v="VE006"/>
    <s v="Elvia Perez"/>
    <s v="Z006"/>
  </r>
  <r>
    <s v="Fact1433"/>
    <d v="2016-12-03T00:00:00"/>
    <n v="1370"/>
    <x v="0"/>
    <n v="7"/>
    <s v="Peras secas orgánicas del tío Bob"/>
    <n v="27"/>
    <n v="30"/>
    <n v="810"/>
    <s v="VE007"/>
    <s v="Jose Alvares"/>
    <s v="Z007"/>
  </r>
  <r>
    <s v="Fact1434"/>
    <d v="2016-12-04T00:00:00"/>
    <n v="1950"/>
    <x v="93"/>
    <n v="70"/>
    <s v="Cerveza Outback"/>
    <n v="15"/>
    <n v="15"/>
    <n v="225"/>
    <s v="VE002"/>
    <s v="Hector Rico"/>
    <s v="Z002"/>
  </r>
  <r>
    <s v="Fact1435"/>
    <d v="2016-12-05T00:00:00"/>
    <n v="1080"/>
    <x v="68"/>
    <n v="12"/>
    <s v="Queso Manchego La Pastora"/>
    <n v="19"/>
    <n v="38"/>
    <n v="722"/>
    <s v="VE005"/>
    <s v="Maritza Sanoja"/>
    <s v="Z005"/>
  </r>
  <r>
    <s v="Fact1436"/>
    <d v="2016-12-06T00:00:00"/>
    <n v="1152"/>
    <x v="9"/>
    <n v="38"/>
    <s v="Vino Côte de Blaye"/>
    <n v="15"/>
    <n v="263.5"/>
    <n v="3952.5"/>
    <s v="VE007"/>
    <s v="Jose Alvares"/>
    <s v="Z007"/>
  </r>
  <r>
    <s v="Fact1437"/>
    <d v="2016-12-07T00:00:00"/>
    <n v="1529"/>
    <x v="62"/>
    <n v="29"/>
    <s v="Salchicha Thüringer"/>
    <n v="33"/>
    <n v="123.79"/>
    <n v="4085.07"/>
    <s v="VE001"/>
    <s v="Luis Jimenez"/>
    <s v="Z001"/>
  </r>
  <r>
    <s v="Fact1438"/>
    <d v="2016-12-08T00:00:00"/>
    <n v="1285"/>
    <x v="66"/>
    <n v="66"/>
    <s v="Especias picantes de Luisiana"/>
    <n v="4"/>
    <n v="17"/>
    <n v="68"/>
    <s v="VE007"/>
    <s v="Jose Alvares"/>
    <s v="Z007"/>
  </r>
  <r>
    <s v="Fact1439"/>
    <d v="2016-12-09T00:00:00"/>
    <n v="1676"/>
    <x v="41"/>
    <n v="11"/>
    <s v="Queso Cabrales"/>
    <n v="17"/>
    <n v="21"/>
    <n v="357"/>
    <s v="VE004"/>
    <s v="Carlos Romero"/>
    <s v="Z004"/>
  </r>
  <r>
    <s v="Fact1440"/>
    <d v="2016-12-10T00:00:00"/>
    <n v="1975"/>
    <x v="56"/>
    <n v="28"/>
    <s v="Col fermentada Rössle"/>
    <n v="17"/>
    <n v="45.6"/>
    <n v="775.2"/>
    <s v="VE003"/>
    <s v="Elena Rojas"/>
    <s v="Z003"/>
  </r>
  <r>
    <s v="Fact1441"/>
    <d v="2016-12-11T00:00:00"/>
    <n v="1167"/>
    <x v="50"/>
    <n v="45"/>
    <s v="Arenque ahumado"/>
    <n v="11"/>
    <n v="9.5"/>
    <n v="104.5"/>
    <s v="VE005"/>
    <s v="Maritza Sanoja"/>
    <s v="Z005"/>
  </r>
  <r>
    <s v="Fact1442"/>
    <d v="2016-12-12T00:00:00"/>
    <n v="1153"/>
    <x v="104"/>
    <n v="6"/>
    <s v="Mermelada de grosellas de la abuela"/>
    <n v="34"/>
    <n v="25"/>
    <n v="850"/>
    <s v="VE006"/>
    <s v="Elvia Perez"/>
    <s v="Z006"/>
  </r>
  <r>
    <s v="Fact1443"/>
    <d v="2016-12-13T00:00:00"/>
    <n v="1360"/>
    <x v="73"/>
    <n v="57"/>
    <s v="Raviolis Angelo"/>
    <n v="19"/>
    <n v="19.5"/>
    <n v="370.5"/>
    <s v="VE006"/>
    <s v="Elvia Perez"/>
    <s v="Z006"/>
  </r>
  <r>
    <s v="Fact1444"/>
    <d v="2016-12-14T00:00:00"/>
    <n v="1428"/>
    <x v="79"/>
    <n v="20"/>
    <s v="Mermelada de Sir Rodney's"/>
    <n v="13"/>
    <n v="81"/>
    <n v="1053"/>
    <s v="VE003"/>
    <s v="Elena Rojas"/>
    <s v="Z003"/>
  </r>
  <r>
    <s v="Fact1445"/>
    <d v="2016-12-15T00:00:00"/>
    <n v="1310"/>
    <x v="23"/>
    <n v="74"/>
    <s v="Queso de soja Longlife"/>
    <n v="11"/>
    <n v="10"/>
    <n v="110"/>
    <s v="VE007"/>
    <s v="Jose Alvares"/>
    <s v="Z007"/>
  </r>
  <r>
    <s v="Fact1446"/>
    <d v="2016-12-16T00:00:00"/>
    <n v="1908"/>
    <x v="95"/>
    <n v="43"/>
    <s v="Café de Malasia"/>
    <n v="3"/>
    <n v="46"/>
    <n v="138"/>
    <s v="VE007"/>
    <s v="Jose Alvares"/>
    <s v="Z007"/>
  </r>
  <r>
    <s v="Fact1447"/>
    <d v="2016-12-17T00:00:00"/>
    <n v="1076"/>
    <x v="94"/>
    <n v="6"/>
    <s v="Mermelada de grosellas de la abuela"/>
    <n v="27"/>
    <n v="25"/>
    <n v="675"/>
    <s v="VE003"/>
    <s v="Elena Rojas"/>
    <s v="Z003"/>
  </r>
  <r>
    <s v="Fact1448"/>
    <d v="2016-12-18T00:00:00"/>
    <n v="1923"/>
    <x v="77"/>
    <n v="41"/>
    <s v="Crema de almejas estilo Nueva Inglaterra"/>
    <n v="15"/>
    <n v="9.65"/>
    <n v="144.75"/>
    <s v="VE005"/>
    <s v="Maritza Sanoja"/>
    <s v="Z005"/>
  </r>
  <r>
    <s v="Fact1449"/>
    <d v="2016-12-19T00:00:00"/>
    <n v="1695"/>
    <x v="38"/>
    <n v="44"/>
    <s v="Azúcar negra Malacca"/>
    <n v="27"/>
    <n v="19.45"/>
    <n v="525.15"/>
    <s v="VE004"/>
    <s v="Carlos Romero"/>
    <s v="Z004"/>
  </r>
  <r>
    <s v="Fact1450"/>
    <d v="2016-12-20T00:00:00"/>
    <n v="1676"/>
    <x v="41"/>
    <n v="16"/>
    <s v="Postre de merengue Pavlova"/>
    <n v="26"/>
    <n v="17.45"/>
    <n v="453.7"/>
    <s v="VE007"/>
    <s v="Jose Alvares"/>
    <s v="Z007"/>
  </r>
  <r>
    <s v="Fact1451"/>
    <d v="2016-12-21T00:00:00"/>
    <n v="1725"/>
    <x v="34"/>
    <n v="50"/>
    <s v="Chocolate blanco"/>
    <n v="17"/>
    <n v="16.25"/>
    <n v="276.25"/>
    <s v="VE006"/>
    <s v="Elvia Perez"/>
    <s v="Z006"/>
  </r>
  <r>
    <s v="Fact1452"/>
    <d v="2016-12-22T00:00:00"/>
    <n v="1759"/>
    <x v="75"/>
    <n v="8"/>
    <s v="Salsa de arándanos Northwoods"/>
    <n v="9"/>
    <n v="40"/>
    <n v="360"/>
    <s v="VE004"/>
    <s v="Carlos Romero"/>
    <s v="Z004"/>
  </r>
  <r>
    <s v="Fact1453"/>
    <d v="2016-12-23T00:00:00"/>
    <n v="1352"/>
    <x v="1"/>
    <n v="52"/>
    <s v="Cereales para Filo"/>
    <n v="18"/>
    <n v="7"/>
    <n v="126"/>
    <s v="VE005"/>
    <s v="Maritza Sanoja"/>
    <s v="Z005"/>
  </r>
  <r>
    <s v="Fact1454"/>
    <d v="2016-12-24T00:00:00"/>
    <n v="1968"/>
    <x v="40"/>
    <n v="40"/>
    <s v="Carne de cangrejo de Boston"/>
    <n v="12"/>
    <n v="18.399999999999999"/>
    <n v="220.79999999999998"/>
    <s v="VE001"/>
    <s v="Luis Jimenez"/>
    <s v="Z001"/>
  </r>
  <r>
    <s v="Fact1455"/>
    <d v="2016-12-25T00:00:00"/>
    <n v="1922"/>
    <x v="60"/>
    <n v="60"/>
    <s v="Camembert Pierrot"/>
    <n v="17"/>
    <n v="34"/>
    <n v="578"/>
    <s v="VE006"/>
    <s v="Elvia Perez"/>
    <s v="Z006"/>
  </r>
  <r>
    <s v="Fact1456"/>
    <d v="2016-12-26T00:00:00"/>
    <n v="1427"/>
    <x v="32"/>
    <n v="71"/>
    <s v="Crema de queso Fløtemys"/>
    <n v="24"/>
    <n v="21.5"/>
    <n v="516"/>
    <s v="VE004"/>
    <s v="Carlos Romero"/>
    <s v="Z004"/>
  </r>
  <r>
    <s v="Fact1457"/>
    <d v="2016-12-27T00:00:00"/>
    <n v="1978"/>
    <x v="33"/>
    <n v="12"/>
    <s v="Queso Manchego La Pastora"/>
    <n v="28"/>
    <n v="38"/>
    <n v="1064"/>
    <s v="VE005"/>
    <s v="Maritza Sanoja"/>
    <s v="Z005"/>
  </r>
  <r>
    <s v="Fact1458"/>
    <d v="2016-12-28T00:00:00"/>
    <n v="1657"/>
    <x v="11"/>
    <n v="34"/>
    <s v="Cerveza Sasquatch"/>
    <n v="23"/>
    <n v="14"/>
    <n v="322"/>
    <s v="VE006"/>
    <s v="Elvia Perez"/>
    <s v="Z006"/>
  </r>
  <r>
    <s v="Fact1459"/>
    <d v="2016-12-29T00:00:00"/>
    <n v="1724"/>
    <x v="18"/>
    <n v="2"/>
    <s v="Cerveza tibetana Barley"/>
    <n v="19"/>
    <n v="19"/>
    <n v="361"/>
    <s v="VE007"/>
    <s v="Jose Alvares"/>
    <s v="Z007"/>
  </r>
  <r>
    <s v="Fact1460"/>
    <d v="2016-12-30T00:00:00"/>
    <n v="1906"/>
    <x v="103"/>
    <n v="52"/>
    <s v="Cereales para Filo"/>
    <n v="33"/>
    <n v="7"/>
    <n v="231"/>
    <s v="VE001"/>
    <s v="Luis Jimenez"/>
    <s v="Z001"/>
  </r>
  <r>
    <s v="Fact1461"/>
    <d v="2016-12-31T00:00:00"/>
    <n v="1167"/>
    <x v="50"/>
    <n v="41"/>
    <s v="Crema de almejas estilo Nueva Inglaterra"/>
    <n v="21"/>
    <n v="9.65"/>
    <n v="202.65"/>
    <s v="VE001"/>
    <s v="Luis Jimenez"/>
    <s v="Z001"/>
  </r>
  <r>
    <s v="Fact1462"/>
    <d v="2017-01-01T00:00:00"/>
    <n v="1907"/>
    <x v="27"/>
    <n v="69"/>
    <s v="Queso Gudbrandsdals"/>
    <n v="14"/>
    <n v="36"/>
    <n v="504"/>
    <s v="VE005"/>
    <s v="Maritza Sanoja"/>
    <s v="Z005"/>
  </r>
  <r>
    <s v="Fact1463"/>
    <d v="2017-01-02T00:00:00"/>
    <n v="1573"/>
    <x v="22"/>
    <n v="58"/>
    <s v="Caracoles de Borgoña"/>
    <n v="30"/>
    <n v="13.25"/>
    <n v="397.5"/>
    <s v="VE001"/>
    <s v="Luis Jimenez"/>
    <s v="Z001"/>
  </r>
  <r>
    <s v="Fact1464"/>
    <d v="2017-01-03T00:00:00"/>
    <n v="1725"/>
    <x v="34"/>
    <n v="30"/>
    <s v="Arenque blanco del noroeste"/>
    <n v="18"/>
    <n v="25.89"/>
    <n v="466.02"/>
    <s v="VE003"/>
    <s v="Elena Rojas"/>
    <s v="Z003"/>
  </r>
  <r>
    <s v="Fact1465"/>
    <d v="2017-01-04T00:00:00"/>
    <n v="1352"/>
    <x v="1"/>
    <n v="17"/>
    <s v="Cordero Alice Springs"/>
    <n v="11"/>
    <n v="39"/>
    <n v="429"/>
    <s v="VE001"/>
    <s v="Luis Jimenez"/>
    <s v="Z001"/>
  </r>
  <r>
    <s v="Fact1466"/>
    <d v="2017-01-05T00:00:00"/>
    <n v="1724"/>
    <x v="18"/>
    <n v="77"/>
    <s v="Salsa verde original Frankfurter"/>
    <n v="3"/>
    <n v="13"/>
    <n v="39"/>
    <s v="VE001"/>
    <s v="Luis Jimenez"/>
    <s v="Z001"/>
  </r>
  <r>
    <s v="Fact1467"/>
    <d v="2017-01-06T00:00:00"/>
    <n v="1695"/>
    <x v="38"/>
    <n v="72"/>
    <s v="Queso Mozzarella Giovanni"/>
    <n v="18"/>
    <n v="34.799999999999997"/>
    <n v="626.4"/>
    <s v="VE003"/>
    <s v="Elena Rojas"/>
    <s v="Z003"/>
  </r>
  <r>
    <s v="Fact1468"/>
    <d v="2017-01-07T00:00:00"/>
    <n v="1673"/>
    <x v="88"/>
    <n v="59"/>
    <s v="Raclet de queso Courdavault"/>
    <n v="28"/>
    <n v="55"/>
    <n v="1540"/>
    <s v="VE005"/>
    <s v="Maritza Sanoja"/>
    <s v="Z005"/>
  </r>
  <r>
    <s v="Fact1469"/>
    <d v="2017-01-08T00:00:00"/>
    <n v="1977"/>
    <x v="15"/>
    <n v="64"/>
    <s v="Bollos de pan de Wimmer"/>
    <n v="1"/>
    <n v="33.25"/>
    <n v="33.25"/>
    <s v="VE007"/>
    <s v="Jose Alvares"/>
    <s v="Z007"/>
  </r>
  <r>
    <s v="Fact1470"/>
    <d v="2017-01-09T00:00:00"/>
    <n v="1966"/>
    <x v="48"/>
    <n v="5"/>
    <s v="Mezcla Gumbo del chef Anton"/>
    <n v="32"/>
    <n v="21.35"/>
    <n v="683.2"/>
    <s v="VE001"/>
    <s v="Luis Jimenez"/>
    <s v="Z001"/>
  </r>
  <r>
    <s v="Fact1471"/>
    <d v="2017-01-10T00:00:00"/>
    <n v="1012"/>
    <x v="3"/>
    <n v="19"/>
    <s v="Pastas de té de chocolate"/>
    <n v="20"/>
    <n v="9.1999999999999993"/>
    <n v="184"/>
    <s v="VE007"/>
    <s v="Jose Alvares"/>
    <s v="Z007"/>
  </r>
  <r>
    <s v="Fact1472"/>
    <d v="2017-01-11T00:00:00"/>
    <n v="1724"/>
    <x v="18"/>
    <n v="42"/>
    <s v="Tallarines de Singapur"/>
    <n v="20"/>
    <n v="14"/>
    <n v="280"/>
    <s v="VE003"/>
    <s v="Elena Rojas"/>
    <s v="Z003"/>
  </r>
  <r>
    <s v="Fact1473"/>
    <d v="2017-01-12T00:00:00"/>
    <n v="1299"/>
    <x v="52"/>
    <n v="37"/>
    <s v="Salmón ahumado Gravad"/>
    <n v="33"/>
    <n v="26"/>
    <n v="858"/>
    <s v="VE006"/>
    <s v="Elvia Perez"/>
    <s v="Z006"/>
  </r>
  <r>
    <s v="Fact1474"/>
    <d v="2017-01-13T00:00:00"/>
    <n v="1558"/>
    <x v="61"/>
    <n v="43"/>
    <s v="Café de Malasia"/>
    <n v="18"/>
    <n v="46"/>
    <n v="828"/>
    <s v="VE004"/>
    <s v="Carlos Romero"/>
    <s v="Z004"/>
  </r>
  <r>
    <s v="Fact1475"/>
    <d v="2017-01-14T00:00:00"/>
    <n v="1293"/>
    <x v="21"/>
    <n v="2"/>
    <s v="Cerveza tibetana Barley"/>
    <n v="21"/>
    <n v="19"/>
    <n v="399"/>
    <s v="VE002"/>
    <s v="Hector Rico"/>
    <s v="Z002"/>
  </r>
  <r>
    <s v="Fact1476"/>
    <d v="2017-01-15T00:00:00"/>
    <n v="1530"/>
    <x v="6"/>
    <n v="64"/>
    <s v="Bollos de pan de Wimmer"/>
    <n v="33"/>
    <n v="33.25"/>
    <n v="1097.25"/>
    <s v="VE006"/>
    <s v="Elvia Perez"/>
    <s v="Z006"/>
  </r>
  <r>
    <s v="Fact1477"/>
    <d v="2017-01-16T00:00:00"/>
    <n v="1674"/>
    <x v="14"/>
    <n v="71"/>
    <s v="Crema de queso Fløtemys"/>
    <n v="23"/>
    <n v="21.5"/>
    <n v="494.5"/>
    <s v="VE007"/>
    <s v="Jose Alvares"/>
    <s v="Z007"/>
  </r>
  <r>
    <s v="Fact1478"/>
    <d v="2017-01-17T00:00:00"/>
    <n v="1932"/>
    <x v="51"/>
    <n v="11"/>
    <s v="Queso Cabrales"/>
    <n v="21"/>
    <n v="21"/>
    <n v="441"/>
    <s v="VE001"/>
    <s v="Luis Jimenez"/>
    <s v="Z001"/>
  </r>
  <r>
    <s v="Fact1479"/>
    <d v="2017-01-18T00:00:00"/>
    <n v="1011"/>
    <x v="99"/>
    <n v="66"/>
    <s v="Especias picantes de Luisiana"/>
    <n v="27"/>
    <n v="17"/>
    <n v="459"/>
    <s v="VE007"/>
    <s v="Jose Alvares"/>
    <s v="Z007"/>
  </r>
  <r>
    <s v="Fact1480"/>
    <d v="2017-01-19T00:00:00"/>
    <n v="1675"/>
    <x v="64"/>
    <n v="38"/>
    <s v="Vino Côte de Blaye"/>
    <n v="2"/>
    <n v="263.5"/>
    <n v="527"/>
    <s v="VE004"/>
    <s v="Carlos Romero"/>
    <s v="Z004"/>
  </r>
  <r>
    <s v="Fact1481"/>
    <d v="2017-01-20T00:00:00"/>
    <n v="1285"/>
    <x v="66"/>
    <n v="21"/>
    <s v="Bollos de Sir Rodney's"/>
    <n v="19"/>
    <n v="10"/>
    <n v="190"/>
    <s v="VE006"/>
    <s v="Elvia Perez"/>
    <s v="Z006"/>
  </r>
  <r>
    <s v="Fact1482"/>
    <d v="2017-01-21T00:00:00"/>
    <n v="1967"/>
    <x v="39"/>
    <n v="16"/>
    <s v="Postre de merengue Pavlova"/>
    <n v="23"/>
    <n v="17.45"/>
    <n v="401.34999999999997"/>
    <s v="VE005"/>
    <s v="Maritza Sanoja"/>
    <s v="Z005"/>
  </r>
  <r>
    <s v="Fact1483"/>
    <d v="2017-01-22T00:00:00"/>
    <n v="1673"/>
    <x v="88"/>
    <n v="59"/>
    <s v="Raclet de queso Courdavault"/>
    <n v="33"/>
    <n v="55"/>
    <n v="1815"/>
    <s v="VE007"/>
    <s v="Jose Alvares"/>
    <s v="Z007"/>
  </r>
  <r>
    <s v="Fact1484"/>
    <d v="2017-01-23T00:00:00"/>
    <n v="1360"/>
    <x v="73"/>
    <n v="32"/>
    <s v="Queso Mascarpone Fabioli"/>
    <n v="1"/>
    <n v="32"/>
    <n v="32"/>
    <s v="VE004"/>
    <s v="Carlos Romero"/>
    <s v="Z004"/>
  </r>
  <r>
    <s v="Fact1485"/>
    <d v="2017-01-24T00:00:00"/>
    <n v="1816"/>
    <x v="82"/>
    <n v="52"/>
    <s v="Cereales para Filo"/>
    <n v="25"/>
    <n v="7"/>
    <n v="175"/>
    <s v="VE005"/>
    <s v="Maritza Sanoja"/>
    <s v="Z005"/>
  </r>
  <r>
    <s v="Fact1486"/>
    <d v="2017-01-25T00:00:00"/>
    <n v="1510"/>
    <x v="17"/>
    <n v="75"/>
    <s v="Cerveza Klosterbier Rhönbräu"/>
    <n v="5"/>
    <n v="7.75"/>
    <n v="38.75"/>
    <s v="VE005"/>
    <s v="Maritza Sanoja"/>
    <s v="Z005"/>
  </r>
  <r>
    <s v="Fact1487"/>
    <d v="2017-01-26T00:00:00"/>
    <n v="1969"/>
    <x v="37"/>
    <n v="75"/>
    <s v="Cerveza Klosterbier Rhönbräu"/>
    <n v="4"/>
    <n v="7.75"/>
    <n v="31"/>
    <s v="VE003"/>
    <s v="Elena Rojas"/>
    <s v="Z003"/>
  </r>
  <r>
    <s v="Fact1488"/>
    <d v="2017-01-27T00:00:00"/>
    <n v="1080"/>
    <x v="68"/>
    <n v="36"/>
    <s v="Escabeche de arenque"/>
    <n v="5"/>
    <n v="19"/>
    <n v="95"/>
    <s v="VE006"/>
    <s v="Elvia Perez"/>
    <s v="Z006"/>
  </r>
  <r>
    <s v="Fact1489"/>
    <d v="2017-01-28T00:00:00"/>
    <n v="1975"/>
    <x v="56"/>
    <n v="22"/>
    <s v="Pan de centeno crujiente estilo Gustaf's"/>
    <n v="28"/>
    <n v="21"/>
    <n v="588"/>
    <s v="VE006"/>
    <s v="Elvia Perez"/>
    <s v="Z006"/>
  </r>
  <r>
    <s v="Fact1490"/>
    <d v="2017-01-29T00:00:00"/>
    <n v="1816"/>
    <x v="82"/>
    <n v="59"/>
    <s v="Raclet de queso Courdavault"/>
    <n v="20"/>
    <n v="55"/>
    <n v="1100"/>
    <s v="VE005"/>
    <s v="Maritza Sanoja"/>
    <s v="Z005"/>
  </r>
  <r>
    <s v="Fact1491"/>
    <d v="2017-01-30T00:00:00"/>
    <n v="1572"/>
    <x v="59"/>
    <n v="32"/>
    <s v="Queso Mascarpone Fabioli"/>
    <n v="13"/>
    <n v="32"/>
    <n v="416"/>
    <s v="VE006"/>
    <s v="Elvia Perez"/>
    <s v="Z006"/>
  </r>
  <r>
    <s v="Fact1492"/>
    <d v="2017-01-31T00:00:00"/>
    <n v="1906"/>
    <x v="103"/>
    <n v="58"/>
    <s v="Caracoles de Borgoña"/>
    <n v="32"/>
    <n v="13.25"/>
    <n v="424"/>
    <s v="VE006"/>
    <s v="Elvia Perez"/>
    <s v="Z006"/>
  </r>
  <r>
    <s v="Fact1493"/>
    <d v="2017-02-01T00:00:00"/>
    <n v="1677"/>
    <x v="44"/>
    <n v="22"/>
    <s v="Pan de centeno crujiente estilo Gustaf's"/>
    <n v="32"/>
    <n v="21"/>
    <n v="672"/>
    <s v="VE006"/>
    <s v="Elvia Perez"/>
    <s v="Z006"/>
  </r>
  <r>
    <s v="Fact1494"/>
    <d v="2017-02-02T00:00:00"/>
    <n v="1675"/>
    <x v="64"/>
    <n v="32"/>
    <s v="Queso Mascarpone Fabioli"/>
    <n v="11"/>
    <n v="32"/>
    <n v="352"/>
    <s v="VE006"/>
    <s v="Elvia Perez"/>
    <s v="Z006"/>
  </r>
  <r>
    <s v="Fact1495"/>
    <d v="2017-02-03T00:00:00"/>
    <n v="1816"/>
    <x v="82"/>
    <n v="25"/>
    <s v="Crema de chocolate y nueces NuNuCa"/>
    <n v="9"/>
    <n v="14"/>
    <n v="126"/>
    <s v="VE001"/>
    <s v="Luis Jimenez"/>
    <s v="Z001"/>
  </r>
  <r>
    <s v="Fact1496"/>
    <d v="2017-02-04T00:00:00"/>
    <n v="1572"/>
    <x v="59"/>
    <n v="32"/>
    <s v="Queso Mascarpone Fabioli"/>
    <n v="5"/>
    <n v="32"/>
    <n v="160"/>
    <s v="VE001"/>
    <s v="Luis Jimenez"/>
    <s v="Z001"/>
  </r>
  <r>
    <s v="Fact1497"/>
    <d v="2017-02-05T00:00:00"/>
    <n v="1725"/>
    <x v="34"/>
    <n v="57"/>
    <s v="Raviolis Angelo"/>
    <n v="4"/>
    <n v="19.5"/>
    <n v="78"/>
    <s v="VE005"/>
    <s v="Maritza Sanoja"/>
    <s v="Z005"/>
  </r>
  <r>
    <s v="Fact1498"/>
    <d v="2017-02-06T00:00:00"/>
    <n v="1056"/>
    <x v="105"/>
    <n v="40"/>
    <s v="Carne de cangrejo de Boston"/>
    <n v="15"/>
    <n v="18.399999999999999"/>
    <n v="276"/>
    <s v="VE001"/>
    <s v="Luis Jimenez"/>
    <s v="Z001"/>
  </r>
  <r>
    <s v="Fact1499"/>
    <d v="2017-02-07T00:00:00"/>
    <n v="1978"/>
    <x v="33"/>
    <n v="61"/>
    <s v="Sirope de arce"/>
    <n v="35"/>
    <n v="28.5"/>
    <n v="997.5"/>
    <s v="VE005"/>
    <s v="Maritza Sanoja"/>
    <s v="Z005"/>
  </r>
  <r>
    <s v="Fact1500"/>
    <d v="2017-02-08T00:00:00"/>
    <n v="1558"/>
    <x v="61"/>
    <n v="43"/>
    <s v="Café de Malasia"/>
    <n v="4"/>
    <n v="46"/>
    <n v="184"/>
    <s v="VE003"/>
    <s v="Elena Rojas"/>
    <s v="Z003"/>
  </r>
  <r>
    <s v="Fact1501"/>
    <d v="2017-02-09T00:00:00"/>
    <n v="1291"/>
    <x v="19"/>
    <n v="28"/>
    <s v="Col fermentada Rössle"/>
    <n v="3"/>
    <n v="45.6"/>
    <n v="136.80000000000001"/>
    <s v="VE006"/>
    <s v="Elvia Perez"/>
    <s v="Z006"/>
  </r>
  <r>
    <s v="Fact1502"/>
    <d v="2017-02-10T00:00:00"/>
    <n v="1968"/>
    <x v="40"/>
    <n v="51"/>
    <s v="Manzanas secas Manjimup"/>
    <n v="19"/>
    <n v="53"/>
    <n v="1007"/>
    <s v="VE007"/>
    <s v="Jose Alvares"/>
    <s v="Z007"/>
  </r>
  <r>
    <s v="Fact1503"/>
    <d v="2017-02-11T00:00:00"/>
    <n v="1574"/>
    <x v="70"/>
    <n v="20"/>
    <s v="Mermelada de Sir Rodney's"/>
    <n v="34"/>
    <n v="81"/>
    <n v="2754"/>
    <s v="VE004"/>
    <s v="Carlos Romero"/>
    <s v="Z004"/>
  </r>
  <r>
    <s v="Fact1504"/>
    <d v="2017-02-12T00:00:00"/>
    <n v="1331"/>
    <x v="53"/>
    <n v="3"/>
    <s v="Sirope de regaliz"/>
    <n v="5"/>
    <n v="10"/>
    <n v="50"/>
    <s v="VE007"/>
    <s v="Jose Alvares"/>
    <s v="Z007"/>
  </r>
  <r>
    <s v="Fact1505"/>
    <d v="2017-02-13T00:00:00"/>
    <n v="1054"/>
    <x v="16"/>
    <n v="39"/>
    <s v="Licor verde Chartreuse"/>
    <n v="18"/>
    <n v="18"/>
    <n v="324"/>
    <s v="VE003"/>
    <s v="Elena Rojas"/>
    <s v="Z003"/>
  </r>
  <r>
    <s v="Fact1506"/>
    <d v="2017-02-14T00:00:00"/>
    <n v="1656"/>
    <x v="5"/>
    <n v="52"/>
    <s v="Cereales para Filo"/>
    <n v="33"/>
    <n v="7"/>
    <n v="231"/>
    <s v="VE006"/>
    <s v="Elvia Perez"/>
    <s v="Z006"/>
  </r>
  <r>
    <s v="Fact1507"/>
    <d v="2017-02-15T00:00:00"/>
    <n v="1302"/>
    <x v="4"/>
    <n v="11"/>
    <s v="Queso Cabrales"/>
    <n v="7"/>
    <n v="21"/>
    <n v="147"/>
    <s v="VE006"/>
    <s v="Elvia Perez"/>
    <s v="Z006"/>
  </r>
  <r>
    <s v="Fact1508"/>
    <d v="2017-02-16T00:00:00"/>
    <n v="1310"/>
    <x v="23"/>
    <n v="50"/>
    <s v="Chocolate blanco"/>
    <n v="10"/>
    <n v="16.25"/>
    <n v="162.5"/>
    <s v="VE007"/>
    <s v="Jose Alvares"/>
    <s v="Z007"/>
  </r>
  <r>
    <s v="Fact1509"/>
    <d v="2017-02-17T00:00:00"/>
    <n v="1656"/>
    <x v="5"/>
    <n v="47"/>
    <s v="Galletas Zaanse"/>
    <n v="28"/>
    <n v="9.5"/>
    <n v="266"/>
    <s v="VE002"/>
    <s v="Hector Rico"/>
    <s v="Z002"/>
  </r>
  <r>
    <s v="Fact1510"/>
    <d v="2017-02-18T00:00:00"/>
    <n v="1724"/>
    <x v="18"/>
    <n v="55"/>
    <s v="Paté chino"/>
    <n v="9"/>
    <n v="24"/>
    <n v="216"/>
    <s v="VE007"/>
    <s v="Jose Alvares"/>
    <s v="Z007"/>
  </r>
  <r>
    <s v="Fact1511"/>
    <d v="2017-02-19T00:00:00"/>
    <n v="1906"/>
    <x v="103"/>
    <n v="48"/>
    <s v="Chocolate holandés"/>
    <n v="35"/>
    <n v="12.75"/>
    <n v="446.25"/>
    <s v="VE004"/>
    <s v="Carlos Romero"/>
    <s v="Z004"/>
  </r>
  <r>
    <s v="Fact1512"/>
    <d v="2017-02-20T00:00:00"/>
    <n v="1370"/>
    <x v="0"/>
    <n v="50"/>
    <s v="Chocolate blanco"/>
    <n v="7"/>
    <n v="16.25"/>
    <n v="113.75"/>
    <s v="VE001"/>
    <s v="Luis Jimenez"/>
    <s v="Z001"/>
  </r>
  <r>
    <s v="Fact1513"/>
    <d v="2017-02-21T00:00:00"/>
    <n v="1676"/>
    <x v="41"/>
    <n v="36"/>
    <s v="Escabeche de arenque"/>
    <n v="14"/>
    <n v="19"/>
    <n v="266"/>
    <s v="VE001"/>
    <s v="Luis Jimenez"/>
    <s v="Z001"/>
  </r>
  <r>
    <s v="Fact1514"/>
    <d v="2017-02-22T00:00:00"/>
    <n v="1426"/>
    <x v="58"/>
    <n v="25"/>
    <s v="Crema de chocolate y nueces NuNuCa"/>
    <n v="11"/>
    <n v="14"/>
    <n v="154"/>
    <s v="VE001"/>
    <s v="Luis Jimenez"/>
    <s v="Z001"/>
  </r>
  <r>
    <s v="Fact1515"/>
    <d v="2017-02-23T00:00:00"/>
    <n v="1168"/>
    <x v="86"/>
    <n v="12"/>
    <s v="Queso Manchego La Pastora"/>
    <n v="7"/>
    <n v="38"/>
    <n v="266"/>
    <s v="VE005"/>
    <s v="Maritza Sanoja"/>
    <s v="Z005"/>
  </r>
  <r>
    <s v="Fact1516"/>
    <d v="2017-02-24T00:00:00"/>
    <n v="1975"/>
    <x v="56"/>
    <n v="39"/>
    <s v="Licor verde Chartreuse"/>
    <n v="4"/>
    <n v="18"/>
    <n v="72"/>
    <s v="VE007"/>
    <s v="Jose Alvares"/>
    <s v="Z007"/>
  </r>
  <r>
    <s v="Fact1517"/>
    <d v="2017-02-25T00:00:00"/>
    <n v="1906"/>
    <x v="103"/>
    <n v="42"/>
    <s v="Tallarines de Singapur"/>
    <n v="13"/>
    <n v="14"/>
    <n v="182"/>
    <s v="VE005"/>
    <s v="Maritza Sanoja"/>
    <s v="Z005"/>
  </r>
  <r>
    <s v="Fact1518"/>
    <d v="2017-02-26T00:00:00"/>
    <n v="1696"/>
    <x v="100"/>
    <n v="27"/>
    <s v="Chocolate Schoggi"/>
    <n v="23"/>
    <n v="43.9"/>
    <n v="1009.6999999999999"/>
    <s v="VE003"/>
    <s v="Elena Rojas"/>
    <s v="Z003"/>
  </r>
  <r>
    <s v="Fact1519"/>
    <d v="2017-02-27T00:00:00"/>
    <n v="1673"/>
    <x v="88"/>
    <n v="6"/>
    <s v="Mermelada de grosellas de la abuela"/>
    <n v="11"/>
    <n v="25"/>
    <n v="275"/>
    <s v="VE002"/>
    <s v="Hector Rico"/>
    <s v="Z002"/>
  </r>
  <r>
    <s v="Fact1520"/>
    <d v="2017-02-28T00:00:00"/>
    <n v="1299"/>
    <x v="52"/>
    <n v="19"/>
    <s v="Pastas de té de chocolate"/>
    <n v="3"/>
    <n v="9.1999999999999993"/>
    <n v="27.599999999999998"/>
    <s v="VE002"/>
    <s v="Hector Rico"/>
    <s v="Z002"/>
  </r>
  <r>
    <s v="Fact1521"/>
    <d v="2017-03-01T00:00:00"/>
    <n v="1303"/>
    <x v="10"/>
    <n v="17"/>
    <s v="Cordero Alice Springs"/>
    <n v="25"/>
    <n v="39"/>
    <n v="975"/>
    <s v="VE005"/>
    <s v="Maritza Sanoja"/>
    <s v="Z005"/>
  </r>
  <r>
    <s v="Fact1522"/>
    <d v="2017-03-02T00:00:00"/>
    <n v="1041"/>
    <x v="42"/>
    <n v="45"/>
    <s v="Arenque ahumado"/>
    <n v="8"/>
    <n v="9.5"/>
    <n v="76"/>
    <s v="VE007"/>
    <s v="Jose Alvares"/>
    <s v="Z007"/>
  </r>
  <r>
    <s v="Fact1523"/>
    <d v="2017-03-03T00:00:00"/>
    <n v="1967"/>
    <x v="39"/>
    <n v="50"/>
    <s v="Chocolate blanco"/>
    <n v="15"/>
    <n v="16.25"/>
    <n v="243.75"/>
    <s v="VE002"/>
    <s v="Hector Rico"/>
    <s v="Z002"/>
  </r>
  <r>
    <s v="Fact1524"/>
    <d v="2017-03-04T00:00:00"/>
    <n v="1285"/>
    <x v="66"/>
    <n v="65"/>
    <s v="Salsa de pimiento picante de Luisiana"/>
    <n v="13"/>
    <n v="21.05"/>
    <n v="273.65000000000003"/>
    <s v="VE001"/>
    <s v="Luis Jimenez"/>
    <s v="Z001"/>
  </r>
  <r>
    <s v="Fact1525"/>
    <d v="2017-03-05T00:00:00"/>
    <n v="1167"/>
    <x v="50"/>
    <n v="55"/>
    <s v="Paté chino"/>
    <n v="18"/>
    <n v="24"/>
    <n v="432"/>
    <s v="VE004"/>
    <s v="Carlos Romero"/>
    <s v="Z004"/>
  </r>
  <r>
    <s v="Fact1526"/>
    <d v="2017-03-06T00:00:00"/>
    <n v="1353"/>
    <x v="80"/>
    <n v="66"/>
    <s v="Especias picantes de Luisiana"/>
    <n v="2"/>
    <n v="17"/>
    <n v="34"/>
    <s v="VE001"/>
    <s v="Luis Jimenez"/>
    <s v="Z001"/>
  </r>
  <r>
    <s v="Fact1527"/>
    <d v="2017-03-07T00:00:00"/>
    <n v="1516"/>
    <x v="49"/>
    <n v="34"/>
    <s v="Cerveza Sasquatch"/>
    <n v="10"/>
    <n v="14"/>
    <n v="140"/>
    <s v="VE006"/>
    <s v="Elvia Perez"/>
    <s v="Z006"/>
  </r>
  <r>
    <s v="Fact1528"/>
    <d v="2017-03-08T00:00:00"/>
    <n v="1426"/>
    <x v="58"/>
    <n v="47"/>
    <s v="Galletas Zaanse"/>
    <n v="8"/>
    <n v="9.5"/>
    <n v="76"/>
    <s v="VE003"/>
    <s v="Elena Rojas"/>
    <s v="Z003"/>
  </r>
  <r>
    <s v="Fact1529"/>
    <d v="2017-03-09T00:00:00"/>
    <n v="1168"/>
    <x v="86"/>
    <n v="39"/>
    <s v="Licor verde Chartreuse"/>
    <n v="33"/>
    <n v="18"/>
    <n v="594"/>
    <s v="VE003"/>
    <s v="Elena Rojas"/>
    <s v="Z003"/>
  </r>
  <r>
    <s v="Fact1530"/>
    <d v="2017-03-10T00:00:00"/>
    <n v="1933"/>
    <x v="81"/>
    <n v="24"/>
    <s v="Refresco Guaraná Fantástica"/>
    <n v="22"/>
    <n v="4.5"/>
    <n v="99"/>
    <s v="VE001"/>
    <s v="Luis Jimenez"/>
    <s v="Z001"/>
  </r>
  <r>
    <s v="Fact1531"/>
    <d v="2017-03-11T00:00:00"/>
    <n v="1516"/>
    <x v="49"/>
    <n v="13"/>
    <s v="Algas Konbu"/>
    <n v="23"/>
    <n v="6"/>
    <n v="138"/>
    <s v="VE005"/>
    <s v="Maritza Sanoja"/>
    <s v="Z005"/>
  </r>
  <r>
    <s v="Fact1532"/>
    <d v="2017-03-12T00:00:00"/>
    <n v="1931"/>
    <x v="36"/>
    <n v="8"/>
    <s v="Salsa de arándanos Northwoods"/>
    <n v="25"/>
    <n v="40"/>
    <n v="1000"/>
    <s v="VE004"/>
    <s v="Carlos Romero"/>
    <s v="Z004"/>
  </r>
  <r>
    <s v="Fact1533"/>
    <d v="2017-03-13T00:00:00"/>
    <n v="1723"/>
    <x v="84"/>
    <n v="1"/>
    <s v="Té Dharamsala"/>
    <n v="24"/>
    <n v="18"/>
    <n v="432"/>
    <s v="VE003"/>
    <s v="Elena Rojas"/>
    <s v="Z003"/>
  </r>
  <r>
    <s v="Fact1534"/>
    <d v="2017-03-14T00:00:00"/>
    <n v="1368"/>
    <x v="98"/>
    <n v="45"/>
    <s v="Arenque ahumado"/>
    <n v="24"/>
    <n v="9.5"/>
    <n v="228"/>
    <s v="VE006"/>
    <s v="Elvia Perez"/>
    <s v="Z006"/>
  </r>
  <r>
    <s v="Fact1535"/>
    <d v="2017-03-15T00:00:00"/>
    <n v="1299"/>
    <x v="52"/>
    <n v="74"/>
    <s v="Queso de soja Longlife"/>
    <n v="6"/>
    <n v="10"/>
    <n v="60"/>
    <s v="VE004"/>
    <s v="Carlos Romero"/>
    <s v="Z004"/>
  </r>
  <r>
    <s v="Fact1536"/>
    <d v="2017-03-16T00:00:00"/>
    <n v="1674"/>
    <x v="14"/>
    <n v="53"/>
    <s v="Empanada de carne"/>
    <n v="14"/>
    <n v="32.799999999999997"/>
    <n v="459.19999999999993"/>
    <s v="VE001"/>
    <s v="Luis Jimenez"/>
    <s v="Z001"/>
  </r>
  <r>
    <s v="Fact1537"/>
    <d v="2017-03-17T00:00:00"/>
    <n v="1968"/>
    <x v="40"/>
    <n v="37"/>
    <s v="Salmón ahumado Gravad"/>
    <n v="31"/>
    <n v="26"/>
    <n v="806"/>
    <s v="VE006"/>
    <s v="Elvia Perez"/>
    <s v="Z006"/>
  </r>
  <r>
    <s v="Fact1538"/>
    <d v="2017-03-18T00:00:00"/>
    <n v="1292"/>
    <x v="67"/>
    <n v="75"/>
    <s v="Cerveza Klosterbier Rhönbräu"/>
    <n v="3"/>
    <n v="7.75"/>
    <n v="23.25"/>
    <s v="VE003"/>
    <s v="Elena Rojas"/>
    <s v="Z003"/>
  </r>
  <r>
    <s v="Fact1539"/>
    <d v="2017-03-19T00:00:00"/>
    <n v="1167"/>
    <x v="50"/>
    <n v="35"/>
    <s v="Cerveza negra Steeleye"/>
    <n v="4"/>
    <n v="18"/>
    <n v="72"/>
    <s v="VE002"/>
    <s v="Hector Rico"/>
    <s v="Z002"/>
  </r>
  <r>
    <s v="Fact1540"/>
    <d v="2017-03-20T00:00:00"/>
    <n v="1285"/>
    <x v="66"/>
    <n v="25"/>
    <s v="Crema de chocolate y nueces NuNuCa"/>
    <n v="5"/>
    <n v="14"/>
    <n v="70"/>
    <s v="VE004"/>
    <s v="Carlos Romero"/>
    <s v="Z004"/>
  </r>
  <r>
    <s v="Fact1541"/>
    <d v="2017-03-21T00:00:00"/>
    <n v="1361"/>
    <x v="96"/>
    <n v="7"/>
    <s v="Peras secas orgánicas del tío Bob"/>
    <n v="19"/>
    <n v="30"/>
    <n v="570"/>
    <s v="VE006"/>
    <s v="Elvia Perez"/>
    <s v="Z006"/>
  </r>
  <r>
    <s v="Fact1542"/>
    <d v="2017-03-22T00:00:00"/>
    <n v="1977"/>
    <x v="15"/>
    <n v="65"/>
    <s v="Salsa de pimiento picante de Luisiana"/>
    <n v="9"/>
    <n v="21.05"/>
    <n v="189.45000000000002"/>
    <s v="VE006"/>
    <s v="Elvia Perez"/>
    <s v="Z006"/>
  </r>
  <r>
    <s v="Fact1543"/>
    <d v="2017-03-23T00:00:00"/>
    <n v="1814"/>
    <x v="83"/>
    <n v="47"/>
    <s v="Galletas Zaanse"/>
    <n v="33"/>
    <n v="9.5"/>
    <n v="313.5"/>
    <s v="VE001"/>
    <s v="Luis Jimenez"/>
    <s v="Z001"/>
  </r>
  <r>
    <s v="Fact1544"/>
    <d v="2017-03-24T00:00:00"/>
    <n v="1361"/>
    <x v="96"/>
    <n v="42"/>
    <s v="Tallarines de Singapur"/>
    <n v="12"/>
    <n v="14"/>
    <n v="168"/>
    <s v="VE006"/>
    <s v="Elvia Perez"/>
    <s v="Z006"/>
  </r>
  <r>
    <s v="Fact1545"/>
    <d v="2017-03-25T00:00:00"/>
    <n v="1907"/>
    <x v="27"/>
    <n v="32"/>
    <s v="Queso Mascarpone Fabioli"/>
    <n v="12"/>
    <n v="32"/>
    <n v="384"/>
    <s v="VE004"/>
    <s v="Carlos Romero"/>
    <s v="Z004"/>
  </r>
  <r>
    <s v="Fact1546"/>
    <d v="2017-03-26T00:00:00"/>
    <n v="1427"/>
    <x v="32"/>
    <n v="22"/>
    <s v="Pan de centeno crujiente estilo Gustaf's"/>
    <n v="4"/>
    <n v="21"/>
    <n v="84"/>
    <s v="VE007"/>
    <s v="Jose Alvares"/>
    <s v="Z007"/>
  </r>
  <r>
    <s v="Fact1547"/>
    <d v="2017-03-27T00:00:00"/>
    <n v="1293"/>
    <x v="21"/>
    <n v="32"/>
    <s v="Queso Mascarpone Fabioli"/>
    <n v="16"/>
    <n v="32"/>
    <n v="512"/>
    <s v="VE007"/>
    <s v="Jose Alvares"/>
    <s v="Z007"/>
  </r>
  <r>
    <s v="Fact1548"/>
    <d v="2017-03-28T00:00:00"/>
    <n v="1675"/>
    <x v="64"/>
    <n v="76"/>
    <s v="Licor Cloudberry"/>
    <n v="21"/>
    <n v="18"/>
    <n v="378"/>
    <s v="VE007"/>
    <s v="Jose Alvares"/>
    <s v="Z007"/>
  </r>
  <r>
    <s v="Fact1549"/>
    <d v="2017-03-29T00:00:00"/>
    <n v="1950"/>
    <x v="93"/>
    <n v="46"/>
    <s v="Arenque salado"/>
    <n v="16"/>
    <n v="12"/>
    <n v="192"/>
    <s v="VE006"/>
    <s v="Elvia Perez"/>
    <s v="Z006"/>
  </r>
  <r>
    <s v="Fact1550"/>
    <d v="2017-03-30T00:00:00"/>
    <n v="1969"/>
    <x v="37"/>
    <n v="23"/>
    <s v="Pan fino"/>
    <n v="28"/>
    <n v="9"/>
    <n v="252"/>
    <s v="VE007"/>
    <s v="Jose Alvares"/>
    <s v="Z007"/>
  </r>
  <r>
    <s v="Fact1551"/>
    <d v="2017-03-31T00:00:00"/>
    <n v="1977"/>
    <x v="15"/>
    <n v="77"/>
    <s v="Salsa verde original Frankfurter"/>
    <n v="11"/>
    <n v="13"/>
    <n v="143"/>
    <s v="VE005"/>
    <s v="Maritza Sanoja"/>
    <s v="Z005"/>
  </r>
  <r>
    <s v="Fact1552"/>
    <d v="2017-04-01T00:00:00"/>
    <n v="1962"/>
    <x v="63"/>
    <n v="17"/>
    <s v="Cordero Alice Springs"/>
    <n v="5"/>
    <n v="39"/>
    <n v="195"/>
    <s v="VE005"/>
    <s v="Maritza Sanoja"/>
    <s v="Z005"/>
  </r>
  <r>
    <s v="Fact1553"/>
    <d v="2017-04-02T00:00:00"/>
    <n v="1055"/>
    <x v="35"/>
    <n v="66"/>
    <s v="Especias picantes de Luisiana"/>
    <n v="13"/>
    <n v="17"/>
    <n v="221"/>
    <s v="VE007"/>
    <s v="Jose Alvares"/>
    <s v="Z007"/>
  </r>
  <r>
    <s v="Fact1554"/>
    <d v="2017-04-03T00:00:00"/>
    <n v="1677"/>
    <x v="44"/>
    <n v="59"/>
    <s v="Raclet de queso Courdavault"/>
    <n v="27"/>
    <n v="55"/>
    <n v="1485"/>
    <s v="VE001"/>
    <s v="Luis Jimenez"/>
    <s v="Z001"/>
  </r>
  <r>
    <s v="Fact1555"/>
    <d v="2017-04-04T00:00:00"/>
    <n v="1311"/>
    <x v="89"/>
    <n v="69"/>
    <s v="Queso Gudbrandsdals"/>
    <n v="17"/>
    <n v="36"/>
    <n v="612"/>
    <s v="VE006"/>
    <s v="Elvia Perez"/>
    <s v="Z006"/>
  </r>
  <r>
    <s v="Fact1556"/>
    <d v="2017-04-05T00:00:00"/>
    <n v="1293"/>
    <x v="21"/>
    <n v="67"/>
    <s v="Cerveza Laughing Lumberjack"/>
    <n v="10"/>
    <n v="14"/>
    <n v="140"/>
    <s v="VE006"/>
    <s v="Elvia Perez"/>
    <s v="Z006"/>
  </r>
  <r>
    <s v="Fact1557"/>
    <d v="2017-04-06T00:00:00"/>
    <n v="1078"/>
    <x v="78"/>
    <n v="33"/>
    <s v="Queso de cabra"/>
    <n v="35"/>
    <n v="2.5"/>
    <n v="87.5"/>
    <s v="VE002"/>
    <s v="Hector Rico"/>
    <s v="Z002"/>
  </r>
  <r>
    <s v="Fact1558"/>
    <d v="2017-04-07T00:00:00"/>
    <n v="1574"/>
    <x v="70"/>
    <n v="58"/>
    <s v="Caracoles de Borgoña"/>
    <n v="15"/>
    <n v="13.25"/>
    <n v="198.75"/>
    <s v="VE004"/>
    <s v="Carlos Romero"/>
    <s v="Z004"/>
  </r>
  <r>
    <s v="Fact1559"/>
    <d v="2017-04-08T00:00:00"/>
    <n v="1977"/>
    <x v="15"/>
    <n v="56"/>
    <s v="Gnocchi de la abuela Alicia"/>
    <n v="12"/>
    <n v="38"/>
    <n v="456"/>
    <s v="VE004"/>
    <s v="Carlos Romero"/>
    <s v="Z004"/>
  </r>
  <r>
    <s v="Fact1560"/>
    <d v="2017-04-09T00:00:00"/>
    <n v="1968"/>
    <x v="40"/>
    <n v="63"/>
    <s v="Sandwich de vegetales"/>
    <n v="34"/>
    <n v="43.9"/>
    <n v="1492.6"/>
    <s v="VE002"/>
    <s v="Hector Rico"/>
    <s v="Z002"/>
  </r>
  <r>
    <s v="Fact1561"/>
    <d v="2017-04-10T00:00:00"/>
    <n v="1675"/>
    <x v="64"/>
    <n v="64"/>
    <s v="Bollos de pan de Wimmer"/>
    <n v="7"/>
    <n v="33.25"/>
    <n v="232.75"/>
    <s v="VE003"/>
    <s v="Elena Rojas"/>
    <s v="Z003"/>
  </r>
  <r>
    <s v="Fact1562"/>
    <d v="2017-04-11T00:00:00"/>
    <n v="1301"/>
    <x v="2"/>
    <n v="54"/>
    <s v="Empanada de cerdo"/>
    <n v="23"/>
    <n v="7.45"/>
    <n v="171.35"/>
    <s v="VE002"/>
    <s v="Hector Rico"/>
    <s v="Z002"/>
  </r>
  <r>
    <s v="Fact1563"/>
    <d v="2017-04-12T00:00:00"/>
    <n v="1815"/>
    <x v="43"/>
    <n v="49"/>
    <s v="Regaliz"/>
    <n v="32"/>
    <n v="20"/>
    <n v="640"/>
    <s v="VE001"/>
    <s v="Luis Jimenez"/>
    <s v="Z001"/>
  </r>
  <r>
    <s v="Fact1564"/>
    <d v="2017-04-13T00:00:00"/>
    <n v="1908"/>
    <x v="95"/>
    <n v="20"/>
    <s v="Mermelada de Sir Rodney's"/>
    <n v="30"/>
    <n v="81"/>
    <n v="2430"/>
    <s v="VE005"/>
    <s v="Maritza Sanoja"/>
    <s v="Z005"/>
  </r>
  <r>
    <s v="Fact1565"/>
    <d v="2017-04-14T00:00:00"/>
    <n v="1696"/>
    <x v="100"/>
    <n v="19"/>
    <s v="Pastas de té de chocolate"/>
    <n v="29"/>
    <n v="9.1999999999999993"/>
    <n v="266.79999999999995"/>
    <s v="VE004"/>
    <s v="Carlos Romero"/>
    <s v="Z004"/>
  </r>
  <r>
    <s v="Fact1566"/>
    <d v="2017-04-15T00:00:00"/>
    <n v="1967"/>
    <x v="39"/>
    <n v="65"/>
    <s v="Salsa de pimiento picante de Luisiana"/>
    <n v="10"/>
    <n v="21.05"/>
    <n v="210.5"/>
    <s v="VE001"/>
    <s v="Luis Jimenez"/>
    <s v="Z001"/>
  </r>
  <r>
    <s v="Fact1567"/>
    <d v="2017-04-16T00:00:00"/>
    <n v="1168"/>
    <x v="86"/>
    <n v="7"/>
    <s v="Peras secas orgánicas del tío Bob"/>
    <n v="31"/>
    <n v="30"/>
    <n v="930"/>
    <s v="VE001"/>
    <s v="Luis Jimenez"/>
    <s v="Z001"/>
  </r>
  <r>
    <s v="Fact1568"/>
    <d v="2017-04-17T00:00:00"/>
    <n v="1310"/>
    <x v="23"/>
    <n v="62"/>
    <s v="Tarta de azúcar"/>
    <n v="31"/>
    <n v="49.3"/>
    <n v="1528.3"/>
    <s v="VE001"/>
    <s v="Luis Jimenez"/>
    <s v="Z001"/>
  </r>
  <r>
    <s v="Fact1569"/>
    <d v="2017-04-18T00:00:00"/>
    <n v="1574"/>
    <x v="70"/>
    <n v="47"/>
    <s v="Galletas Zaanse"/>
    <n v="18"/>
    <n v="9.5"/>
    <n v="171"/>
    <s v="VE005"/>
    <s v="Maritza Sanoja"/>
    <s v="Z005"/>
  </r>
  <r>
    <s v="Fact1570"/>
    <d v="2017-04-19T00:00:00"/>
    <n v="1906"/>
    <x v="103"/>
    <n v="48"/>
    <s v="Chocolate holandés"/>
    <n v="33"/>
    <n v="12.75"/>
    <n v="420.75"/>
    <s v="VE002"/>
    <s v="Hector Rico"/>
    <s v="Z002"/>
  </r>
  <r>
    <s v="Fact1571"/>
    <d v="2017-04-20T00:00:00"/>
    <n v="1794"/>
    <x v="90"/>
    <n v="49"/>
    <s v="Regaliz"/>
    <n v="3"/>
    <n v="20"/>
    <n v="60"/>
    <s v="VE003"/>
    <s v="Elena Rojas"/>
    <s v="Z003"/>
  </r>
  <r>
    <s v="Fact1572"/>
    <d v="2017-04-21T00:00:00"/>
    <n v="1977"/>
    <x v="15"/>
    <n v="2"/>
    <s v="Cerveza tibetana Barley"/>
    <n v="1"/>
    <n v="19"/>
    <n v="19"/>
    <s v="VE005"/>
    <s v="Maritza Sanoja"/>
    <s v="Z005"/>
  </r>
  <r>
    <s v="Fact1573"/>
    <d v="2017-04-22T00:00:00"/>
    <n v="1572"/>
    <x v="59"/>
    <n v="53"/>
    <s v="Empanada de carne"/>
    <n v="35"/>
    <n v="32.799999999999997"/>
    <n v="1148"/>
    <s v="VE006"/>
    <s v="Elvia Perez"/>
    <s v="Z006"/>
  </r>
  <r>
    <s v="Fact1574"/>
    <d v="2017-04-23T00:00:00"/>
    <n v="1301"/>
    <x v="2"/>
    <n v="4"/>
    <s v="Especias Cajun del chef Anton"/>
    <n v="26"/>
    <n v="22"/>
    <n v="572"/>
    <s v="VE004"/>
    <s v="Carlos Romero"/>
    <s v="Z004"/>
  </r>
  <r>
    <s v="Fact1575"/>
    <d v="2017-04-24T00:00:00"/>
    <n v="1556"/>
    <x v="26"/>
    <n v="31"/>
    <s v="Queso gorgonzola Telino"/>
    <n v="14"/>
    <n v="12.5"/>
    <n v="175"/>
    <s v="VE003"/>
    <s v="Elena Rojas"/>
    <s v="Z003"/>
  </r>
  <r>
    <s v="Fact1576"/>
    <d v="2017-04-25T00:00:00"/>
    <n v="1658"/>
    <x v="85"/>
    <n v="46"/>
    <s v="Arenque salado"/>
    <n v="34"/>
    <n v="12"/>
    <n v="408"/>
    <s v="VE007"/>
    <s v="Jose Alvares"/>
    <s v="Z007"/>
  </r>
  <r>
    <s v="Fact1577"/>
    <d v="2017-04-26T00:00:00"/>
    <n v="1079"/>
    <x v="8"/>
    <n v="26"/>
    <s v="Ositos de goma Gumbär"/>
    <n v="16"/>
    <n v="31.23"/>
    <n v="499.68"/>
    <s v="VE001"/>
    <s v="Luis Jimenez"/>
    <s v="Z001"/>
  </r>
  <r>
    <s v="Fact1578"/>
    <d v="2017-04-27T00:00:00"/>
    <n v="1794"/>
    <x v="90"/>
    <n v="62"/>
    <s v="Tarta de azúcar"/>
    <n v="8"/>
    <n v="49.3"/>
    <n v="394.4"/>
    <s v="VE007"/>
    <s v="Jose Alvares"/>
    <s v="Z007"/>
  </r>
  <r>
    <s v="Fact1579"/>
    <d v="2017-04-28T00:00:00"/>
    <n v="1427"/>
    <x v="32"/>
    <n v="76"/>
    <s v="Licor Cloudberry"/>
    <n v="11"/>
    <n v="18"/>
    <n v="198"/>
    <s v="VE002"/>
    <s v="Hector Rico"/>
    <s v="Z002"/>
  </r>
  <r>
    <s v="Fact1580"/>
    <d v="2017-04-29T00:00:00"/>
    <n v="1695"/>
    <x v="38"/>
    <n v="15"/>
    <s v="Salsa de soja baja en sodio"/>
    <n v="11"/>
    <n v="15.5"/>
    <n v="170.5"/>
    <s v="VE003"/>
    <s v="Elena Rojas"/>
    <s v="Z003"/>
  </r>
  <r>
    <s v="Fact1581"/>
    <d v="2017-04-30T00:00:00"/>
    <n v="1079"/>
    <x v="8"/>
    <n v="56"/>
    <s v="Gnocchi de la abuela Alicia"/>
    <n v="19"/>
    <n v="38"/>
    <n v="722"/>
    <s v="VE004"/>
    <s v="Carlos Romero"/>
    <s v="Z004"/>
  </r>
  <r>
    <s v="Fact1582"/>
    <d v="2017-05-01T00:00:00"/>
    <n v="1557"/>
    <x v="101"/>
    <n v="52"/>
    <s v="Cereales para Filo"/>
    <n v="14"/>
    <n v="7"/>
    <n v="98"/>
    <s v="VE007"/>
    <s v="Jose Alvares"/>
    <s v="Z007"/>
  </r>
  <r>
    <s v="Fact1583"/>
    <d v="2017-05-02T00:00:00"/>
    <n v="1558"/>
    <x v="61"/>
    <n v="6"/>
    <s v="Mermelada de grosellas de la abuela"/>
    <n v="30"/>
    <n v="25"/>
    <n v="750"/>
    <s v="VE002"/>
    <s v="Hector Rico"/>
    <s v="Z002"/>
  </r>
  <r>
    <s v="Fact1584"/>
    <d v="2017-05-03T00:00:00"/>
    <n v="1758"/>
    <x v="12"/>
    <n v="30"/>
    <s v="Arenque blanco del noroeste"/>
    <n v="9"/>
    <n v="25.89"/>
    <n v="233.01"/>
    <s v="VE002"/>
    <s v="Hector Rico"/>
    <s v="Z002"/>
  </r>
  <r>
    <s v="Fact1585"/>
    <d v="2017-05-04T00:00:00"/>
    <n v="1759"/>
    <x v="75"/>
    <n v="45"/>
    <s v="Arenque ahumado"/>
    <n v="17"/>
    <n v="9.5"/>
    <n v="161.5"/>
    <s v="VE002"/>
    <s v="Hector Rico"/>
    <s v="Z002"/>
  </r>
  <r>
    <s v="Fact1586"/>
    <d v="2017-05-05T00:00:00"/>
    <n v="1573"/>
    <x v="22"/>
    <n v="43"/>
    <s v="Café de Malasia"/>
    <n v="28"/>
    <n v="46"/>
    <n v="1288"/>
    <s v="VE003"/>
    <s v="Elena Rojas"/>
    <s v="Z003"/>
  </r>
  <r>
    <s v="Fact1587"/>
    <d v="2017-05-06T00:00:00"/>
    <n v="1353"/>
    <x v="80"/>
    <n v="28"/>
    <s v="Col fermentada Rössle"/>
    <n v="30"/>
    <n v="45.6"/>
    <n v="1368"/>
    <s v="VE001"/>
    <s v="Luis Jimenez"/>
    <s v="Z001"/>
  </r>
  <r>
    <s v="Fact1588"/>
    <d v="2017-05-07T00:00:00"/>
    <n v="1368"/>
    <x v="98"/>
    <n v="56"/>
    <s v="Gnocchi de la abuela Alicia"/>
    <n v="11"/>
    <n v="38"/>
    <n v="418"/>
    <s v="VE005"/>
    <s v="Maritza Sanoja"/>
    <s v="Z005"/>
  </r>
  <r>
    <s v="Fact1589"/>
    <d v="2017-05-08T00:00:00"/>
    <n v="1906"/>
    <x v="103"/>
    <n v="9"/>
    <s v="Buey Mishi Kobe"/>
    <n v="27"/>
    <n v="97"/>
    <n v="2619"/>
    <s v="VE007"/>
    <s v="Jose Alvares"/>
    <s v="Z007"/>
  </r>
  <r>
    <s v="Fact1590"/>
    <d v="2017-05-09T00:00:00"/>
    <n v="1509"/>
    <x v="45"/>
    <n v="21"/>
    <s v="Bollos de Sir Rodney's"/>
    <n v="29"/>
    <n v="10"/>
    <n v="290"/>
    <s v="VE003"/>
    <s v="Elena Rojas"/>
    <s v="Z003"/>
  </r>
  <r>
    <s v="Fact1591"/>
    <d v="2017-05-10T00:00:00"/>
    <n v="1329"/>
    <x v="47"/>
    <n v="21"/>
    <s v="Bollos de Sir Rodney's"/>
    <n v="9"/>
    <n v="10"/>
    <n v="90"/>
    <s v="VE002"/>
    <s v="Hector Rico"/>
    <s v="Z002"/>
  </r>
  <r>
    <s v="Fact1592"/>
    <d v="2017-05-11T00:00:00"/>
    <n v="1075"/>
    <x v="71"/>
    <n v="13"/>
    <s v="Algas Konbu"/>
    <n v="3"/>
    <n v="6"/>
    <n v="18"/>
    <s v="VE001"/>
    <s v="Luis Jimenez"/>
    <s v="Z001"/>
  </r>
  <r>
    <s v="Fact1593"/>
    <d v="2017-05-12T00:00:00"/>
    <n v="1724"/>
    <x v="18"/>
    <n v="46"/>
    <s v="Arenque salado"/>
    <n v="24"/>
    <n v="12"/>
    <n v="288"/>
    <s v="VE001"/>
    <s v="Luis Jimenez"/>
    <s v="Z001"/>
  </r>
  <r>
    <s v="Fact1594"/>
    <d v="2017-05-13T00:00:00"/>
    <n v="1301"/>
    <x v="2"/>
    <n v="6"/>
    <s v="Mermelada de grosellas de la abuela"/>
    <n v="15"/>
    <n v="25"/>
    <n v="375"/>
    <s v="VE001"/>
    <s v="Luis Jimenez"/>
    <s v="Z001"/>
  </r>
  <r>
    <s v="Fact1595"/>
    <d v="2017-05-14T00:00:00"/>
    <n v="1361"/>
    <x v="96"/>
    <n v="44"/>
    <s v="Azúcar negra Malacca"/>
    <n v="16"/>
    <n v="19.45"/>
    <n v="311.2"/>
    <s v="VE004"/>
    <s v="Carlos Romero"/>
    <s v="Z004"/>
  </r>
  <r>
    <s v="Fact1596"/>
    <d v="2017-05-15T00:00:00"/>
    <n v="1301"/>
    <x v="2"/>
    <n v="4"/>
    <s v="Especias Cajun del chef Anton"/>
    <n v="32"/>
    <n v="22"/>
    <n v="704"/>
    <s v="VE001"/>
    <s v="Luis Jimenez"/>
    <s v="Z001"/>
  </r>
  <r>
    <s v="Fact1597"/>
    <d v="2017-05-16T00:00:00"/>
    <n v="1557"/>
    <x v="101"/>
    <n v="22"/>
    <s v="Pan de centeno crujiente estilo Gustaf's"/>
    <n v="2"/>
    <n v="21"/>
    <n v="42"/>
    <s v="VE004"/>
    <s v="Carlos Romero"/>
    <s v="Z004"/>
  </r>
  <r>
    <s v="Fact1598"/>
    <d v="2017-05-17T00:00:00"/>
    <n v="1426"/>
    <x v="58"/>
    <n v="65"/>
    <s v="Salsa de pimiento picante de Luisiana"/>
    <n v="7"/>
    <n v="21.05"/>
    <n v="147.35"/>
    <s v="VE003"/>
    <s v="Elena Rojas"/>
    <s v="Z003"/>
  </r>
  <r>
    <s v="Fact1599"/>
    <d v="2017-05-18T00:00:00"/>
    <n v="1517"/>
    <x v="74"/>
    <n v="72"/>
    <s v="Queso Mozzarella Giovanni"/>
    <n v="15"/>
    <n v="34.799999999999997"/>
    <n v="522"/>
    <s v="VE005"/>
    <s v="Maritza Sanoja"/>
    <s v="Z005"/>
  </r>
  <r>
    <s v="Fact1600"/>
    <d v="2017-05-19T00:00:00"/>
    <n v="1301"/>
    <x v="2"/>
    <n v="21"/>
    <s v="Bollos de Sir Rodney's"/>
    <n v="20"/>
    <n v="10"/>
    <n v="200"/>
    <s v="VE001"/>
    <s v="Luis Jimenez"/>
    <s v="Z001"/>
  </r>
  <r>
    <s v="Fact1601"/>
    <d v="2017-05-20T00:00:00"/>
    <n v="1725"/>
    <x v="34"/>
    <n v="32"/>
    <s v="Queso Mascarpone Fabioli"/>
    <n v="28"/>
    <n v="32"/>
    <n v="896"/>
    <s v="VE005"/>
    <s v="Maritza Sanoja"/>
    <s v="Z005"/>
  </r>
  <r>
    <s v="Fact1602"/>
    <d v="2017-05-21T00:00:00"/>
    <n v="1516"/>
    <x v="49"/>
    <n v="55"/>
    <s v="Paté chino"/>
    <n v="9"/>
    <n v="24"/>
    <n v="216"/>
    <s v="VE005"/>
    <s v="Maritza Sanoja"/>
    <s v="Z005"/>
  </r>
  <r>
    <s v="Fact1603"/>
    <d v="2017-05-22T00:00:00"/>
    <n v="1573"/>
    <x v="22"/>
    <n v="61"/>
    <s v="Sirope de arce"/>
    <n v="30"/>
    <n v="28.5"/>
    <n v="855"/>
    <s v="VE002"/>
    <s v="Hector Rico"/>
    <s v="Z002"/>
  </r>
  <r>
    <s v="Fact1604"/>
    <d v="2017-05-23T00:00:00"/>
    <n v="1933"/>
    <x v="81"/>
    <n v="70"/>
    <s v="Cerveza Outback"/>
    <n v="18"/>
    <n v="15"/>
    <n v="270"/>
    <s v="VE006"/>
    <s v="Elvia Perez"/>
    <s v="Z006"/>
  </r>
  <r>
    <s v="Fact1605"/>
    <d v="2017-05-24T00:00:00"/>
    <n v="1816"/>
    <x v="82"/>
    <n v="49"/>
    <s v="Regaliz"/>
    <n v="9"/>
    <n v="20"/>
    <n v="180"/>
    <s v="VE007"/>
    <s v="Jose Alvares"/>
    <s v="Z007"/>
  </r>
  <r>
    <s v="Fact1606"/>
    <d v="2017-05-25T00:00:00"/>
    <n v="1169"/>
    <x v="13"/>
    <n v="27"/>
    <s v="Chocolate Schoggi"/>
    <n v="1"/>
    <n v="43.9"/>
    <n v="43.9"/>
    <s v="VE006"/>
    <s v="Elvia Perez"/>
    <s v="Z006"/>
  </r>
  <r>
    <s v="Fact1607"/>
    <d v="2017-05-26T00:00:00"/>
    <n v="1368"/>
    <x v="98"/>
    <n v="42"/>
    <s v="Tallarines de Singapur"/>
    <n v="7"/>
    <n v="14"/>
    <n v="98"/>
    <s v="VE003"/>
    <s v="Elena Rojas"/>
    <s v="Z003"/>
  </r>
  <r>
    <s v="Fact1608"/>
    <d v="2017-05-27T00:00:00"/>
    <n v="1154"/>
    <x v="30"/>
    <n v="31"/>
    <s v="Queso gorgonzola Telino"/>
    <n v="21"/>
    <n v="12.5"/>
    <n v="262.5"/>
    <s v="VE007"/>
    <s v="Jose Alvares"/>
    <s v="Z007"/>
  </r>
  <r>
    <s v="Fact1609"/>
    <d v="2017-05-28T00:00:00"/>
    <n v="1815"/>
    <x v="43"/>
    <n v="60"/>
    <s v="Camembert Pierrot"/>
    <n v="5"/>
    <n v="34"/>
    <n v="170"/>
    <s v="VE003"/>
    <s v="Elena Rojas"/>
    <s v="Z003"/>
  </r>
  <r>
    <s v="Fact1610"/>
    <d v="2017-05-29T00:00:00"/>
    <n v="1292"/>
    <x v="67"/>
    <n v="34"/>
    <s v="Cerveza Sasquatch"/>
    <n v="7"/>
    <n v="14"/>
    <n v="98"/>
    <s v="VE004"/>
    <s v="Carlos Romero"/>
    <s v="Z004"/>
  </r>
  <r>
    <s v="Fact1611"/>
    <d v="2017-05-30T00:00:00"/>
    <n v="1293"/>
    <x v="21"/>
    <n v="33"/>
    <s v="Queso de cabra"/>
    <n v="20"/>
    <n v="2.5"/>
    <n v="50"/>
    <s v="VE002"/>
    <s v="Hector Rico"/>
    <s v="Z002"/>
  </r>
  <r>
    <s v="Fact1612"/>
    <d v="2017-05-31T00:00:00"/>
    <n v="1676"/>
    <x v="41"/>
    <n v="24"/>
    <s v="Refresco Guaraná Fantástica"/>
    <n v="27"/>
    <n v="4.5"/>
    <n v="121.5"/>
    <s v="VE006"/>
    <s v="Elvia Perez"/>
    <s v="Z006"/>
  </r>
  <r>
    <s v="Fact1613"/>
    <d v="2017-06-01T00:00:00"/>
    <n v="1518"/>
    <x v="72"/>
    <n v="10"/>
    <s v="Pez espada"/>
    <n v="5"/>
    <n v="31"/>
    <n v="155"/>
    <s v="VE001"/>
    <s v="Luis Jimenez"/>
    <s v="Z001"/>
  </r>
  <r>
    <s v="Fact1614"/>
    <d v="2017-06-02T00:00:00"/>
    <n v="1361"/>
    <x v="96"/>
    <n v="65"/>
    <s v="Salsa de pimiento picante de Luisiana"/>
    <n v="30"/>
    <n v="21.05"/>
    <n v="631.5"/>
    <s v="VE005"/>
    <s v="Maritza Sanoja"/>
    <s v="Z005"/>
  </r>
  <r>
    <s v="Fact1615"/>
    <d v="2017-06-03T00:00:00"/>
    <n v="1068"/>
    <x v="102"/>
    <n v="24"/>
    <s v="Refresco Guaraná Fantástica"/>
    <n v="1"/>
    <n v="4.5"/>
    <n v="4.5"/>
    <s v="VE004"/>
    <s v="Carlos Romero"/>
    <s v="Z004"/>
  </r>
  <r>
    <s v="Fact1616"/>
    <d v="2017-06-04T00:00:00"/>
    <n v="1574"/>
    <x v="70"/>
    <n v="23"/>
    <s v="Pan fino"/>
    <n v="13"/>
    <n v="9"/>
    <n v="117"/>
    <s v="VE007"/>
    <s v="Jose Alvares"/>
    <s v="Z007"/>
  </r>
  <r>
    <s v="Fact1617"/>
    <d v="2017-06-05T00:00:00"/>
    <n v="1723"/>
    <x v="84"/>
    <n v="4"/>
    <s v="Especias Cajun del chef Anton"/>
    <n v="34"/>
    <n v="22"/>
    <n v="748"/>
    <s v="VE005"/>
    <s v="Maritza Sanoja"/>
    <s v="Z005"/>
  </r>
  <r>
    <s v="Fact1618"/>
    <d v="2017-06-06T00:00:00"/>
    <n v="1012"/>
    <x v="3"/>
    <n v="73"/>
    <s v="Caviar rojo"/>
    <n v="7"/>
    <n v="15"/>
    <n v="105"/>
    <s v="VE002"/>
    <s v="Hector Rico"/>
    <s v="Z002"/>
  </r>
  <r>
    <s v="Fact1619"/>
    <d v="2017-06-07T00:00:00"/>
    <n v="1966"/>
    <x v="48"/>
    <n v="36"/>
    <s v="Escabeche de arenque"/>
    <n v="4"/>
    <n v="19"/>
    <n v="76"/>
    <s v="VE004"/>
    <s v="Carlos Romero"/>
    <s v="Z004"/>
  </r>
  <r>
    <s v="Fact1620"/>
    <d v="2017-06-08T00:00:00"/>
    <n v="1814"/>
    <x v="83"/>
    <n v="32"/>
    <s v="Queso Mascarpone Fabioli"/>
    <n v="7"/>
    <n v="32"/>
    <n v="224"/>
    <s v="VE005"/>
    <s v="Maritza Sanoja"/>
    <s v="Z005"/>
  </r>
  <r>
    <s v="Fact1621"/>
    <d v="2017-06-09T00:00:00"/>
    <n v="1154"/>
    <x v="30"/>
    <n v="7"/>
    <s v="Peras secas orgánicas del tío Bob"/>
    <n v="16"/>
    <n v="30"/>
    <n v="480"/>
    <s v="VE002"/>
    <s v="Hector Rico"/>
    <s v="Z002"/>
  </r>
  <r>
    <s v="Fact1622"/>
    <d v="2017-06-10T00:00:00"/>
    <n v="1696"/>
    <x v="100"/>
    <n v="23"/>
    <s v="Pan fino"/>
    <n v="22"/>
    <n v="9"/>
    <n v="198"/>
    <s v="VE005"/>
    <s v="Maritza Sanoja"/>
    <s v="Z005"/>
  </r>
  <r>
    <s v="Fact1623"/>
    <d v="2017-06-11T00:00:00"/>
    <n v="1510"/>
    <x v="17"/>
    <n v="16"/>
    <s v="Postre de merengue Pavlova"/>
    <n v="27"/>
    <n v="17.45"/>
    <n v="471.15"/>
    <s v="VE007"/>
    <s v="Jose Alvares"/>
    <s v="Z007"/>
  </r>
  <r>
    <s v="Fact1624"/>
    <d v="2017-06-12T00:00:00"/>
    <n v="1427"/>
    <x v="32"/>
    <n v="11"/>
    <s v="Queso Cabrales"/>
    <n v="5"/>
    <n v="21"/>
    <n v="105"/>
    <s v="VE004"/>
    <s v="Carlos Romero"/>
    <s v="Z004"/>
  </r>
  <r>
    <s v="Fact1625"/>
    <d v="2017-06-13T00:00:00"/>
    <n v="1153"/>
    <x v="104"/>
    <n v="14"/>
    <s v="Cuajada de judías"/>
    <n v="22"/>
    <n v="23.25"/>
    <n v="511.5"/>
    <s v="VE006"/>
    <s v="Elvia Perez"/>
    <s v="Z006"/>
  </r>
  <r>
    <s v="Fact1626"/>
    <d v="2017-06-14T00:00:00"/>
    <n v="1530"/>
    <x v="6"/>
    <n v="30"/>
    <s v="Arenque blanco del noroeste"/>
    <n v="25"/>
    <n v="25.89"/>
    <n v="647.25"/>
    <s v="VE002"/>
    <s v="Hector Rico"/>
    <s v="Z002"/>
  </r>
  <r>
    <s v="Fact1627"/>
    <d v="2017-06-15T00:00:00"/>
    <n v="1556"/>
    <x v="26"/>
    <n v="10"/>
    <s v="Pez espada"/>
    <n v="15"/>
    <n v="31"/>
    <n v="465"/>
    <s v="VE001"/>
    <s v="Luis Jimenez"/>
    <s v="Z001"/>
  </r>
  <r>
    <s v="Fact1628"/>
    <d v="2017-06-16T00:00:00"/>
    <n v="1361"/>
    <x v="96"/>
    <n v="11"/>
    <s v="Queso Cabrales"/>
    <n v="12"/>
    <n v="21"/>
    <n v="252"/>
    <s v="VE002"/>
    <s v="Hector Rico"/>
    <s v="Z002"/>
  </r>
  <r>
    <s v="Fact1629"/>
    <d v="2017-06-17T00:00:00"/>
    <n v="1557"/>
    <x v="101"/>
    <n v="60"/>
    <s v="Camembert Pierrot"/>
    <n v="14"/>
    <n v="34"/>
    <n v="476"/>
    <s v="VE003"/>
    <s v="Elena Rojas"/>
    <s v="Z003"/>
  </r>
  <r>
    <s v="Fact1630"/>
    <d v="2017-06-18T00:00:00"/>
    <n v="1285"/>
    <x v="66"/>
    <n v="31"/>
    <s v="Queso gorgonzola Telino"/>
    <n v="17"/>
    <n v="12.5"/>
    <n v="212.5"/>
    <s v="VE005"/>
    <s v="Maritza Sanoja"/>
    <s v="Z005"/>
  </r>
  <r>
    <s v="Fact1631"/>
    <d v="2017-06-19T00:00:00"/>
    <n v="1961"/>
    <x v="28"/>
    <n v="67"/>
    <s v="Cerveza Laughing Lumberjack"/>
    <n v="20"/>
    <n v="14"/>
    <n v="280"/>
    <s v="VE002"/>
    <s v="Hector Rico"/>
    <s v="Z002"/>
  </r>
  <r>
    <s v="Fact1632"/>
    <d v="2017-06-20T00:00:00"/>
    <n v="1657"/>
    <x v="11"/>
    <n v="33"/>
    <s v="Queso de cabra"/>
    <n v="16"/>
    <n v="2.5"/>
    <n v="40"/>
    <s v="VE004"/>
    <s v="Carlos Romero"/>
    <s v="Z004"/>
  </r>
  <r>
    <s v="Fact1633"/>
    <d v="2017-06-21T00:00:00"/>
    <n v="1815"/>
    <x v="43"/>
    <n v="28"/>
    <s v="Col fermentada Rössle"/>
    <n v="24"/>
    <n v="45.6"/>
    <n v="1094.4000000000001"/>
    <s v="VE007"/>
    <s v="Jose Alvares"/>
    <s v="Z007"/>
  </r>
  <r>
    <s v="Fact1634"/>
    <d v="2017-06-22T00:00:00"/>
    <n v="1294"/>
    <x v="46"/>
    <n v="12"/>
    <s v="Queso Manchego La Pastora"/>
    <n v="24"/>
    <n v="38"/>
    <n v="912"/>
    <s v="VE005"/>
    <s v="Maritza Sanoja"/>
    <s v="Z005"/>
  </r>
  <r>
    <s v="Fact1635"/>
    <d v="2017-06-23T00:00:00"/>
    <n v="1907"/>
    <x v="27"/>
    <n v="4"/>
    <s v="Especias Cajun del chef Anton"/>
    <n v="31"/>
    <n v="22"/>
    <n v="682"/>
    <s v="VE003"/>
    <s v="Elena Rojas"/>
    <s v="Z003"/>
  </r>
  <r>
    <s v="Fact1636"/>
    <d v="2017-06-24T00:00:00"/>
    <n v="1330"/>
    <x v="97"/>
    <n v="35"/>
    <s v="Cerveza negra Steeleye"/>
    <n v="32"/>
    <n v="18"/>
    <n v="576"/>
    <s v="VE002"/>
    <s v="Hector Rico"/>
    <s v="Z002"/>
  </r>
  <r>
    <s v="Fact1637"/>
    <d v="2017-06-25T00:00:00"/>
    <n v="1656"/>
    <x v="5"/>
    <n v="76"/>
    <s v="Licor Cloudberry"/>
    <n v="31"/>
    <n v="18"/>
    <n v="558"/>
    <s v="VE004"/>
    <s v="Carlos Romero"/>
    <s v="Z004"/>
  </r>
  <r>
    <s v="Fact1638"/>
    <d v="2017-06-26T00:00:00"/>
    <n v="1517"/>
    <x v="74"/>
    <n v="23"/>
    <s v="Pan fino"/>
    <n v="1"/>
    <n v="9"/>
    <n v="9"/>
    <s v="VE007"/>
    <s v="Jose Alvares"/>
    <s v="Z007"/>
  </r>
  <r>
    <s v="Fact1639"/>
    <d v="2017-06-27T00:00:00"/>
    <n v="1079"/>
    <x v="8"/>
    <n v="64"/>
    <s v="Bollos de pan de Wimmer"/>
    <n v="11"/>
    <n v="33.25"/>
    <n v="365.75"/>
    <s v="VE003"/>
    <s v="Elena Rojas"/>
    <s v="Z003"/>
  </r>
  <r>
    <s v="Fact1640"/>
    <d v="2017-06-28T00:00:00"/>
    <n v="1360"/>
    <x v="73"/>
    <n v="10"/>
    <s v="Pez espada"/>
    <n v="16"/>
    <n v="31"/>
    <n v="496"/>
    <s v="VE003"/>
    <s v="Elena Rojas"/>
    <s v="Z003"/>
  </r>
  <r>
    <s v="Fact1641"/>
    <d v="2017-06-29T00:00:00"/>
    <n v="1675"/>
    <x v="64"/>
    <n v="72"/>
    <s v="Queso Mozzarella Giovanni"/>
    <n v="20"/>
    <n v="34.799999999999997"/>
    <n v="696"/>
    <s v="VE006"/>
    <s v="Elvia Perez"/>
    <s v="Z006"/>
  </r>
  <r>
    <s v="Fact1642"/>
    <d v="2017-06-30T00:00:00"/>
    <n v="1427"/>
    <x v="32"/>
    <n v="51"/>
    <s v="Manzanas secas Manjimup"/>
    <n v="6"/>
    <n v="53"/>
    <n v="318"/>
    <s v="VE005"/>
    <s v="Maritza Sanoja"/>
    <s v="Z005"/>
  </r>
  <r>
    <s v="Fact1643"/>
    <d v="2017-07-01T00:00:00"/>
    <n v="1068"/>
    <x v="102"/>
    <n v="11"/>
    <s v="Queso Cabrales"/>
    <n v="18"/>
    <n v="21"/>
    <n v="378"/>
    <s v="VE005"/>
    <s v="Maritza Sanoja"/>
    <s v="Z005"/>
  </r>
  <r>
    <s v="Fact1644"/>
    <d v="2017-07-02T00:00:00"/>
    <n v="1530"/>
    <x v="6"/>
    <n v="18"/>
    <s v="Langostinos tigre Carnarvon"/>
    <n v="33"/>
    <n v="62.5"/>
    <n v="2062.5"/>
    <s v="VE007"/>
    <s v="Jose Alvares"/>
    <s v="Z007"/>
  </r>
  <r>
    <s v="Fact1645"/>
    <d v="2017-07-03T00:00:00"/>
    <n v="1724"/>
    <x v="18"/>
    <n v="56"/>
    <s v="Gnocchi de la abuela Alicia"/>
    <n v="20"/>
    <n v="38"/>
    <n v="760"/>
    <s v="VE006"/>
    <s v="Elvia Perez"/>
    <s v="Z006"/>
  </r>
  <r>
    <s v="Fact1646"/>
    <d v="2017-07-04T00:00:00"/>
    <n v="1041"/>
    <x v="42"/>
    <n v="45"/>
    <s v="Arenque ahumado"/>
    <n v="23"/>
    <n v="9.5"/>
    <n v="218.5"/>
    <s v="VE007"/>
    <s v="Jose Alvares"/>
    <s v="Z007"/>
  </r>
  <r>
    <s v="Fact1647"/>
    <d v="2017-07-05T00:00:00"/>
    <n v="1076"/>
    <x v="94"/>
    <n v="70"/>
    <s v="Cerveza Outback"/>
    <n v="34"/>
    <n v="15"/>
    <n v="510"/>
    <s v="VE007"/>
    <s v="Jose Alvares"/>
    <s v="Z007"/>
  </r>
  <r>
    <s v="Fact1648"/>
    <d v="2017-07-06T00:00:00"/>
    <n v="1353"/>
    <x v="80"/>
    <n v="57"/>
    <s v="Raviolis Angelo"/>
    <n v="29"/>
    <n v="19.5"/>
    <n v="565.5"/>
    <s v="VE003"/>
    <s v="Elena Rojas"/>
    <s v="Z003"/>
  </r>
  <r>
    <s v="Fact1649"/>
    <d v="2017-07-07T00:00:00"/>
    <n v="1978"/>
    <x v="33"/>
    <n v="73"/>
    <s v="Caviar rojo"/>
    <n v="24"/>
    <n v="15"/>
    <n v="360"/>
    <s v="VE005"/>
    <s v="Maritza Sanoja"/>
    <s v="Z005"/>
  </r>
  <r>
    <s v="Fact1650"/>
    <d v="2017-07-08T00:00:00"/>
    <n v="1968"/>
    <x v="40"/>
    <n v="9"/>
    <s v="Buey Mishi Kobe"/>
    <n v="26"/>
    <n v="97"/>
    <n v="2522"/>
    <s v="VE005"/>
    <s v="Maritza Sanoja"/>
    <s v="Z005"/>
  </r>
  <r>
    <s v="Fact1651"/>
    <d v="2017-07-09T00:00:00"/>
    <n v="1080"/>
    <x v="68"/>
    <n v="63"/>
    <s v="Sandwich de vegetales"/>
    <n v="23"/>
    <n v="43.9"/>
    <n v="1009.6999999999999"/>
    <s v="VE004"/>
    <s v="Carlos Romero"/>
    <s v="Z004"/>
  </r>
  <r>
    <s v="Fact1652"/>
    <d v="2017-07-10T00:00:00"/>
    <n v="1516"/>
    <x v="49"/>
    <n v="21"/>
    <s v="Bollos de Sir Rodney's"/>
    <n v="16"/>
    <n v="10"/>
    <n v="160"/>
    <s v="VE007"/>
    <s v="Jose Alvares"/>
    <s v="Z007"/>
  </r>
  <r>
    <s v="Fact1653"/>
    <d v="2017-07-11T00:00:00"/>
    <n v="1291"/>
    <x v="19"/>
    <n v="68"/>
    <s v="Barras de pan de Escocia"/>
    <n v="30"/>
    <n v="12.5"/>
    <n v="375"/>
    <s v="VE003"/>
    <s v="Elena Rojas"/>
    <s v="Z003"/>
  </r>
  <r>
    <s v="Fact1654"/>
    <d v="2017-07-12T00:00:00"/>
    <n v="1658"/>
    <x v="85"/>
    <n v="7"/>
    <s v="Peras secas orgánicas del tío Bob"/>
    <n v="20"/>
    <n v="30"/>
    <n v="600"/>
    <s v="VE003"/>
    <s v="Elena Rojas"/>
    <s v="Z003"/>
  </r>
  <r>
    <s v="Fact1655"/>
    <d v="2017-07-13T00:00:00"/>
    <n v="1531"/>
    <x v="20"/>
    <n v="12"/>
    <s v="Queso Manchego La Pastora"/>
    <n v="26"/>
    <n v="38"/>
    <n v="988"/>
    <s v="VE007"/>
    <s v="Jose Alvares"/>
    <s v="Z007"/>
  </r>
  <r>
    <s v="Fact1656"/>
    <d v="2017-07-14T00:00:00"/>
    <n v="1333"/>
    <x v="7"/>
    <n v="65"/>
    <s v="Salsa de pimiento picante de Luisiana"/>
    <n v="30"/>
    <n v="21.05"/>
    <n v="631.5"/>
    <s v="VE006"/>
    <s v="Elvia Perez"/>
    <s v="Z006"/>
  </r>
  <r>
    <s v="Fact1657"/>
    <d v="2017-07-15T00:00:00"/>
    <n v="1814"/>
    <x v="83"/>
    <n v="32"/>
    <s v="Queso Mascarpone Fabioli"/>
    <n v="10"/>
    <n v="32"/>
    <n v="320"/>
    <s v="VE007"/>
    <s v="Jose Alvares"/>
    <s v="Z007"/>
  </r>
  <r>
    <s v="Fact1658"/>
    <d v="2017-07-16T00:00:00"/>
    <n v="1529"/>
    <x v="62"/>
    <n v="63"/>
    <s v="Sandwich de vegetales"/>
    <n v="27"/>
    <n v="43.9"/>
    <n v="1185.3"/>
    <s v="VE006"/>
    <s v="Elvia Perez"/>
    <s v="Z006"/>
  </r>
  <r>
    <s v="Fact1659"/>
    <d v="2017-07-17T00:00:00"/>
    <n v="1530"/>
    <x v="6"/>
    <n v="15"/>
    <s v="Salsa de soja baja en sodio"/>
    <n v="16"/>
    <n v="15.5"/>
    <n v="248"/>
    <s v="VE003"/>
    <s v="Elena Rojas"/>
    <s v="Z003"/>
  </r>
  <r>
    <s v="Fact1660"/>
    <d v="2017-07-18T00:00:00"/>
    <n v="1167"/>
    <x v="50"/>
    <n v="23"/>
    <s v="Pan fino"/>
    <n v="15"/>
    <n v="9"/>
    <n v="135"/>
    <s v="VE004"/>
    <s v="Carlos Romero"/>
    <s v="Z004"/>
  </r>
  <r>
    <s v="Fact1661"/>
    <d v="2017-07-19T00:00:00"/>
    <n v="1907"/>
    <x v="27"/>
    <n v="35"/>
    <s v="Cerveza negra Steeleye"/>
    <n v="23"/>
    <n v="18"/>
    <n v="414"/>
    <s v="VE003"/>
    <s v="Elena Rojas"/>
    <s v="Z003"/>
  </r>
  <r>
    <s v="Fact1662"/>
    <d v="2017-07-20T00:00:00"/>
    <n v="1906"/>
    <x v="103"/>
    <n v="69"/>
    <s v="Queso Gudbrandsdals"/>
    <n v="30"/>
    <n v="36"/>
    <n v="1080"/>
    <s v="VE002"/>
    <s v="Hector Rico"/>
    <s v="Z002"/>
  </r>
  <r>
    <s v="Fact1663"/>
    <d v="2017-07-21T00:00:00"/>
    <n v="1078"/>
    <x v="78"/>
    <n v="9"/>
    <s v="Buey Mishi Kobe"/>
    <n v="3"/>
    <n v="97"/>
    <n v="291"/>
    <s v="VE001"/>
    <s v="Luis Jimenez"/>
    <s v="Z001"/>
  </r>
  <r>
    <s v="Fact1664"/>
    <d v="2017-07-22T00:00:00"/>
    <n v="1370"/>
    <x v="0"/>
    <n v="33"/>
    <s v="Queso de cabra"/>
    <n v="19"/>
    <n v="2.5"/>
    <n v="47.5"/>
    <s v="VE007"/>
    <s v="Jose Alvares"/>
    <s v="Z007"/>
  </r>
  <r>
    <s v="Fact1665"/>
    <d v="2017-07-23T00:00:00"/>
    <n v="1294"/>
    <x v="46"/>
    <n v="39"/>
    <s v="Licor verde Chartreuse"/>
    <n v="4"/>
    <n v="18"/>
    <n v="72"/>
    <s v="VE007"/>
    <s v="Jose Alvares"/>
    <s v="Z007"/>
  </r>
  <r>
    <s v="Fact1666"/>
    <d v="2017-07-24T00:00:00"/>
    <n v="1556"/>
    <x v="26"/>
    <n v="33"/>
    <s v="Queso de cabra"/>
    <n v="13"/>
    <n v="2.5"/>
    <n v="32.5"/>
    <s v="VE003"/>
    <s v="Elena Rojas"/>
    <s v="Z003"/>
  </r>
  <r>
    <s v="Fact1667"/>
    <d v="2017-07-25T00:00:00"/>
    <n v="1428"/>
    <x v="79"/>
    <n v="1"/>
    <s v="Té Dharamsala"/>
    <n v="3"/>
    <n v="18"/>
    <n v="54"/>
    <s v="VE003"/>
    <s v="Elena Rojas"/>
    <s v="Z003"/>
  </r>
  <r>
    <s v="Fact1668"/>
    <d v="2017-07-26T00:00:00"/>
    <n v="1677"/>
    <x v="44"/>
    <n v="9"/>
    <s v="Buey Mishi Kobe"/>
    <n v="15"/>
    <n v="97"/>
    <n v="1455"/>
    <s v="VE007"/>
    <s v="Jose Alvares"/>
    <s v="Z007"/>
  </r>
  <r>
    <s v="Fact1669"/>
    <d v="2017-07-27T00:00:00"/>
    <n v="1510"/>
    <x v="17"/>
    <n v="68"/>
    <s v="Barras de pan de Escocia"/>
    <n v="10"/>
    <n v="12.5"/>
    <n v="125"/>
    <s v="VE003"/>
    <s v="Elena Rojas"/>
    <s v="Z003"/>
  </r>
  <r>
    <s v="Fact1670"/>
    <d v="2017-07-28T00:00:00"/>
    <n v="1724"/>
    <x v="18"/>
    <n v="62"/>
    <s v="Tarta de azúcar"/>
    <n v="7"/>
    <n v="49.3"/>
    <n v="345.09999999999997"/>
    <s v="VE002"/>
    <s v="Hector Rico"/>
    <s v="Z002"/>
  </r>
  <r>
    <s v="Fact1671"/>
    <d v="2017-07-29T00:00:00"/>
    <n v="1310"/>
    <x v="23"/>
    <n v="58"/>
    <s v="Caracoles de Borgoña"/>
    <n v="23"/>
    <n v="13.25"/>
    <n v="304.75"/>
    <s v="VE007"/>
    <s v="Jose Alvares"/>
    <s v="Z007"/>
  </r>
  <r>
    <s v="Fact1672"/>
    <d v="2017-07-30T00:00:00"/>
    <n v="1816"/>
    <x v="82"/>
    <n v="5"/>
    <s v="Mezcla Gumbo del chef Anton"/>
    <n v="33"/>
    <n v="21.35"/>
    <n v="704.55000000000007"/>
    <s v="VE006"/>
    <s v="Elvia Perez"/>
    <s v="Z006"/>
  </r>
  <r>
    <s v="Fact1673"/>
    <d v="2017-07-31T00:00:00"/>
    <n v="1794"/>
    <x v="90"/>
    <n v="33"/>
    <s v="Queso de cabra"/>
    <n v="11"/>
    <n v="2.5"/>
    <n v="27.5"/>
    <s v="VE004"/>
    <s v="Carlos Romero"/>
    <s v="Z004"/>
  </r>
  <r>
    <s v="Fact1674"/>
    <d v="2017-08-01T00:00:00"/>
    <n v="1290"/>
    <x v="87"/>
    <n v="42"/>
    <s v="Tallarines de Singapur"/>
    <n v="18"/>
    <n v="14"/>
    <n v="252"/>
    <s v="VE007"/>
    <s v="Jose Alvares"/>
    <s v="Z007"/>
  </r>
  <r>
    <s v="Fact1675"/>
    <d v="2017-08-02T00:00:00"/>
    <n v="1285"/>
    <x v="66"/>
    <n v="14"/>
    <s v="Cuajada de judías"/>
    <n v="16"/>
    <n v="23.25"/>
    <n v="372"/>
    <s v="VE006"/>
    <s v="Elvia Perez"/>
    <s v="Z006"/>
  </r>
  <r>
    <s v="Fact1676"/>
    <d v="2017-08-03T00:00:00"/>
    <n v="1674"/>
    <x v="14"/>
    <n v="59"/>
    <s v="Raclet de queso Courdavault"/>
    <n v="6"/>
    <n v="55"/>
    <n v="330"/>
    <s v="VE007"/>
    <s v="Jose Alvares"/>
    <s v="Z007"/>
  </r>
  <r>
    <s v="Fact1677"/>
    <d v="2017-08-04T00:00:00"/>
    <n v="1290"/>
    <x v="87"/>
    <n v="76"/>
    <s v="Licor Cloudberry"/>
    <n v="32"/>
    <n v="18"/>
    <n v="576"/>
    <s v="VE001"/>
    <s v="Luis Jimenez"/>
    <s v="Z001"/>
  </r>
  <r>
    <s v="Fact1678"/>
    <d v="2017-08-05T00:00:00"/>
    <n v="1331"/>
    <x v="53"/>
    <n v="22"/>
    <s v="Pan de centeno crujiente estilo Gustaf's"/>
    <n v="3"/>
    <n v="21"/>
    <n v="63"/>
    <s v="VE001"/>
    <s v="Luis Jimenez"/>
    <s v="Z001"/>
  </r>
  <r>
    <s v="Fact1679"/>
    <d v="2017-08-06T00:00:00"/>
    <n v="1303"/>
    <x v="10"/>
    <n v="33"/>
    <s v="Queso de cabra"/>
    <n v="34"/>
    <n v="2.5"/>
    <n v="85"/>
    <s v="VE002"/>
    <s v="Hector Rico"/>
    <s v="Z002"/>
  </r>
  <r>
    <s v="Fact1680"/>
    <d v="2017-08-07T00:00:00"/>
    <n v="1333"/>
    <x v="7"/>
    <n v="59"/>
    <s v="Raclet de queso Courdavault"/>
    <n v="32"/>
    <n v="55"/>
    <n v="1760"/>
    <s v="VE006"/>
    <s v="Elvia Perez"/>
    <s v="Z006"/>
  </r>
  <r>
    <s v="Fact1681"/>
    <d v="2017-08-08T00:00:00"/>
    <n v="1518"/>
    <x v="72"/>
    <n v="22"/>
    <s v="Pan de centeno crujiente estilo Gustaf's"/>
    <n v="15"/>
    <n v="21"/>
    <n v="315"/>
    <s v="VE006"/>
    <s v="Elvia Perez"/>
    <s v="Z006"/>
  </r>
  <r>
    <s v="Fact1682"/>
    <d v="2017-08-09T00:00:00"/>
    <n v="1041"/>
    <x v="42"/>
    <n v="68"/>
    <s v="Barras de pan de Escocia"/>
    <n v="4"/>
    <n v="12.5"/>
    <n v="50"/>
    <s v="VE003"/>
    <s v="Elena Rojas"/>
    <s v="Z003"/>
  </r>
  <r>
    <s v="Fact1683"/>
    <d v="2017-08-10T00:00:00"/>
    <n v="1068"/>
    <x v="102"/>
    <n v="65"/>
    <s v="Salsa de pimiento picante de Luisiana"/>
    <n v="13"/>
    <n v="21.05"/>
    <n v="273.65000000000003"/>
    <s v="VE006"/>
    <s v="Elvia Perez"/>
    <s v="Z006"/>
  </r>
  <r>
    <s v="Fact1684"/>
    <d v="2017-08-11T00:00:00"/>
    <n v="1152"/>
    <x v="9"/>
    <n v="13"/>
    <s v="Algas Konbu"/>
    <n v="7"/>
    <n v="6"/>
    <n v="42"/>
    <s v="VE004"/>
    <s v="Carlos Romero"/>
    <s v="Z004"/>
  </r>
  <r>
    <s v="Fact1685"/>
    <d v="2017-08-12T00:00:00"/>
    <n v="1657"/>
    <x v="11"/>
    <n v="75"/>
    <s v="Cerveza Klosterbier Rhönbräu"/>
    <n v="23"/>
    <n v="7.75"/>
    <n v="178.25"/>
    <s v="VE006"/>
    <s v="Elvia Perez"/>
    <s v="Z006"/>
  </r>
  <r>
    <s v="Fact1686"/>
    <d v="2017-08-13T00:00:00"/>
    <n v="1676"/>
    <x v="41"/>
    <n v="50"/>
    <s v="Chocolate blanco"/>
    <n v="27"/>
    <n v="16.25"/>
    <n v="438.75"/>
    <s v="VE004"/>
    <s v="Carlos Romero"/>
    <s v="Z004"/>
  </r>
  <r>
    <s v="Fact1687"/>
    <d v="2017-08-14T00:00:00"/>
    <n v="1656"/>
    <x v="5"/>
    <n v="52"/>
    <s v="Cereales para Filo"/>
    <n v="8"/>
    <n v="7"/>
    <n v="56"/>
    <s v="VE002"/>
    <s v="Hector Rico"/>
    <s v="Z002"/>
  </r>
  <r>
    <s v="Fact1688"/>
    <d v="2017-08-15T00:00:00"/>
    <n v="1301"/>
    <x v="2"/>
    <n v="8"/>
    <s v="Salsa de arándanos Northwoods"/>
    <n v="10"/>
    <n v="40"/>
    <n v="400"/>
    <s v="VE003"/>
    <s v="Elena Rojas"/>
    <s v="Z003"/>
  </r>
  <r>
    <s v="Fact1689"/>
    <d v="2017-08-16T00:00:00"/>
    <n v="1725"/>
    <x v="34"/>
    <n v="40"/>
    <s v="Carne de cangrejo de Boston"/>
    <n v="2"/>
    <n v="18.399999999999999"/>
    <n v="36.799999999999997"/>
    <s v="VE007"/>
    <s v="Jose Alvares"/>
    <s v="Z007"/>
  </r>
  <r>
    <s v="Fact1690"/>
    <d v="2017-08-17T00:00:00"/>
    <n v="1152"/>
    <x v="9"/>
    <n v="67"/>
    <s v="Cerveza Laughing Lumberjack"/>
    <n v="4"/>
    <n v="14"/>
    <n v="56"/>
    <s v="VE007"/>
    <s v="Jose Alvares"/>
    <s v="Z007"/>
  </r>
  <r>
    <s v="Fact1691"/>
    <d v="2017-08-18T00:00:00"/>
    <n v="1677"/>
    <x v="44"/>
    <n v="23"/>
    <s v="Pan fino"/>
    <n v="5"/>
    <n v="9"/>
    <n v="45"/>
    <s v="VE007"/>
    <s v="Jose Alvares"/>
    <s v="Z007"/>
  </r>
  <r>
    <s v="Fact1692"/>
    <d v="2017-08-19T00:00:00"/>
    <n v="1724"/>
    <x v="18"/>
    <n v="49"/>
    <s v="Regaliz"/>
    <n v="13"/>
    <n v="20"/>
    <n v="260"/>
    <s v="VE006"/>
    <s v="Elvia Perez"/>
    <s v="Z006"/>
  </r>
  <r>
    <s v="Fact1693"/>
    <d v="2017-08-20T00:00:00"/>
    <n v="1354"/>
    <x v="92"/>
    <n v="47"/>
    <s v="Galletas Zaanse"/>
    <n v="17"/>
    <n v="9.5"/>
    <n v="161.5"/>
    <s v="VE001"/>
    <s v="Luis Jimenez"/>
    <s v="Z001"/>
  </r>
  <r>
    <s v="Fact1694"/>
    <d v="2017-08-21T00:00:00"/>
    <n v="1301"/>
    <x v="2"/>
    <n v="2"/>
    <s v="Cerveza tibetana Barley"/>
    <n v="13"/>
    <n v="19"/>
    <n v="247"/>
    <s v="VE006"/>
    <s v="Elvia Perez"/>
    <s v="Z006"/>
  </r>
  <r>
    <s v="Fact1695"/>
    <d v="2017-08-22T00:00:00"/>
    <n v="1758"/>
    <x v="12"/>
    <n v="11"/>
    <s v="Queso Cabrales"/>
    <n v="2"/>
    <n v="21"/>
    <n v="42"/>
    <s v="VE002"/>
    <s v="Hector Rico"/>
    <s v="Z002"/>
  </r>
  <r>
    <s v="Fact1696"/>
    <d v="2017-08-23T00:00:00"/>
    <n v="1303"/>
    <x v="10"/>
    <n v="40"/>
    <s v="Carne de cangrejo de Boston"/>
    <n v="11"/>
    <n v="18.399999999999999"/>
    <n v="202.39999999999998"/>
    <s v="VE002"/>
    <s v="Hector Rico"/>
    <s v="Z002"/>
  </r>
  <r>
    <s v="Fact1697"/>
    <d v="2017-08-24T00:00:00"/>
    <n v="1656"/>
    <x v="5"/>
    <n v="62"/>
    <s v="Tarta de azúcar"/>
    <n v="6"/>
    <n v="49.3"/>
    <n v="295.79999999999995"/>
    <s v="VE002"/>
    <s v="Hector Rico"/>
    <s v="Z002"/>
  </r>
  <r>
    <s v="Fact1698"/>
    <d v="2017-08-25T00:00:00"/>
    <n v="1310"/>
    <x v="23"/>
    <n v="38"/>
    <s v="Vino Côte de Blaye"/>
    <n v="15"/>
    <n v="263.5"/>
    <n v="3952.5"/>
    <s v="VE005"/>
    <s v="Maritza Sanoja"/>
    <s v="Z005"/>
  </r>
  <r>
    <s v="Fact1699"/>
    <d v="2017-08-26T00:00:00"/>
    <n v="1056"/>
    <x v="105"/>
    <n v="19"/>
    <s v="Pastas de té de chocolate"/>
    <n v="19"/>
    <n v="9.1999999999999993"/>
    <n v="174.79999999999998"/>
    <s v="VE005"/>
    <s v="Maritza Sanoja"/>
    <s v="Z005"/>
  </r>
  <r>
    <s v="Fact1700"/>
    <d v="2017-08-27T00:00:00"/>
    <n v="1293"/>
    <x v="21"/>
    <n v="20"/>
    <s v="Mermelada de Sir Rodney's"/>
    <n v="25"/>
    <n v="81"/>
    <n v="2025"/>
    <s v="VE003"/>
    <s v="Elena Rojas"/>
    <s v="Z003"/>
  </r>
  <r>
    <s v="Fact1701"/>
    <d v="2017-08-28T00:00:00"/>
    <n v="1041"/>
    <x v="42"/>
    <n v="19"/>
    <s v="Pastas de té de chocolate"/>
    <n v="35"/>
    <n v="9.1999999999999993"/>
    <n v="322"/>
    <s v="VE001"/>
    <s v="Luis Jimenez"/>
    <s v="Z001"/>
  </r>
  <r>
    <s v="Fact1702"/>
    <d v="2017-08-29T00:00:00"/>
    <n v="1557"/>
    <x v="101"/>
    <n v="10"/>
    <s v="Pez espada"/>
    <n v="14"/>
    <n v="31"/>
    <n v="434"/>
    <s v="VE005"/>
    <s v="Maritza Sanoja"/>
    <s v="Z005"/>
  </r>
  <r>
    <s v="Fact1703"/>
    <d v="2017-08-30T00:00:00"/>
    <n v="1673"/>
    <x v="88"/>
    <n v="60"/>
    <s v="Camembert Pierrot"/>
    <n v="19"/>
    <n v="34"/>
    <n v="646"/>
    <s v="VE003"/>
    <s v="Elena Rojas"/>
    <s v="Z003"/>
  </r>
  <r>
    <s v="Fact1704"/>
    <d v="2017-08-31T00:00:00"/>
    <n v="1311"/>
    <x v="89"/>
    <n v="62"/>
    <s v="Tarta de azúcar"/>
    <n v="27"/>
    <n v="49.3"/>
    <n v="1331.1"/>
    <s v="VE002"/>
    <s v="Hector Rico"/>
    <s v="Z002"/>
  </r>
  <r>
    <s v="Fact1705"/>
    <d v="2017-09-01T00:00:00"/>
    <n v="1906"/>
    <x v="103"/>
    <n v="77"/>
    <s v="Salsa verde original Frankfurter"/>
    <n v="28"/>
    <n v="13"/>
    <n v="364"/>
    <s v="VE006"/>
    <s v="Elvia Perez"/>
    <s v="Z006"/>
  </r>
  <r>
    <s v="Fact1706"/>
    <d v="2017-09-02T00:00:00"/>
    <n v="1168"/>
    <x v="86"/>
    <n v="22"/>
    <s v="Pan de centeno crujiente estilo Gustaf's"/>
    <n v="28"/>
    <n v="21"/>
    <n v="588"/>
    <s v="VE003"/>
    <s v="Elena Rojas"/>
    <s v="Z003"/>
  </r>
  <r>
    <s v="Fact1707"/>
    <d v="2017-09-03T00:00:00"/>
    <n v="1724"/>
    <x v="18"/>
    <n v="40"/>
    <s v="Carne de cangrejo de Boston"/>
    <n v="23"/>
    <n v="18.399999999999999"/>
    <n v="423.2"/>
    <s v="VE005"/>
    <s v="Maritza Sanoja"/>
    <s v="Z005"/>
  </r>
  <r>
    <s v="Fact1708"/>
    <d v="2017-09-04T00:00:00"/>
    <n v="1284"/>
    <x v="57"/>
    <n v="60"/>
    <s v="Camembert Pierrot"/>
    <n v="18"/>
    <n v="34"/>
    <n v="612"/>
    <s v="VE001"/>
    <s v="Luis Jimenez"/>
    <s v="Z001"/>
  </r>
  <r>
    <s v="Fact1709"/>
    <d v="2017-09-05T00:00:00"/>
    <n v="1960"/>
    <x v="54"/>
    <n v="21"/>
    <s v="Bollos de Sir Rodney's"/>
    <n v="16"/>
    <n v="10"/>
    <n v="160"/>
    <s v="VE001"/>
    <s v="Luis Jimenez"/>
    <s v="Z001"/>
  </r>
  <r>
    <s v="Fact1710"/>
    <d v="2017-09-06T00:00:00"/>
    <n v="1529"/>
    <x v="62"/>
    <n v="62"/>
    <s v="Tarta de azúcar"/>
    <n v="16"/>
    <n v="49.3"/>
    <n v="788.8"/>
    <s v="VE006"/>
    <s v="Elvia Perez"/>
    <s v="Z006"/>
  </r>
  <r>
    <s v="Fact1711"/>
    <d v="2017-09-07T00:00:00"/>
    <n v="1079"/>
    <x v="8"/>
    <n v="13"/>
    <s v="Algas Konbu"/>
    <n v="9"/>
    <n v="6"/>
    <n v="54"/>
    <s v="VE003"/>
    <s v="Elena Rojas"/>
    <s v="Z003"/>
  </r>
  <r>
    <s v="Fact1712"/>
    <d v="2017-09-08T00:00:00"/>
    <n v="1759"/>
    <x v="75"/>
    <n v="27"/>
    <s v="Chocolate Schoggi"/>
    <n v="31"/>
    <n v="43.9"/>
    <n v="1360.8999999999999"/>
    <s v="VE004"/>
    <s v="Carlos Romero"/>
    <s v="Z004"/>
  </r>
  <r>
    <s v="Fact1713"/>
    <d v="2017-09-09T00:00:00"/>
    <n v="1960"/>
    <x v="54"/>
    <n v="33"/>
    <s v="Queso de cabra"/>
    <n v="11"/>
    <n v="2.5"/>
    <n v="27.5"/>
    <s v="VE001"/>
    <s v="Luis Jimenez"/>
    <s v="Z001"/>
  </r>
  <r>
    <s v="Fact1714"/>
    <d v="2017-09-10T00:00:00"/>
    <n v="1510"/>
    <x v="17"/>
    <n v="53"/>
    <s v="Empanada de carne"/>
    <n v="34"/>
    <n v="32.799999999999997"/>
    <n v="1115.1999999999998"/>
    <s v="VE007"/>
    <s v="Jose Alvares"/>
    <s v="Z007"/>
  </r>
  <r>
    <s v="Fact1715"/>
    <d v="2017-09-11T00:00:00"/>
    <n v="1950"/>
    <x v="93"/>
    <n v="56"/>
    <s v="Gnocchi de la abuela Alicia"/>
    <n v="9"/>
    <n v="38"/>
    <n v="342"/>
    <s v="VE002"/>
    <s v="Hector Rico"/>
    <s v="Z002"/>
  </r>
  <r>
    <s v="Fact1716"/>
    <d v="2017-09-12T00:00:00"/>
    <n v="1968"/>
    <x v="40"/>
    <n v="41"/>
    <s v="Crema de almejas estilo Nueva Inglaterra"/>
    <n v="32"/>
    <n v="9.65"/>
    <n v="308.8"/>
    <s v="VE007"/>
    <s v="Jose Alvares"/>
    <s v="Z007"/>
  </r>
  <r>
    <s v="Fact1717"/>
    <d v="2017-09-13T00:00:00"/>
    <n v="1968"/>
    <x v="40"/>
    <n v="28"/>
    <s v="Col fermentada Rössle"/>
    <n v="20"/>
    <n v="45.6"/>
    <n v="912"/>
    <s v="VE005"/>
    <s v="Maritza Sanoja"/>
    <s v="Z005"/>
  </r>
  <r>
    <s v="Fact1718"/>
    <d v="2017-09-14T00:00:00"/>
    <n v="1067"/>
    <x v="24"/>
    <n v="48"/>
    <s v="Chocolate holandés"/>
    <n v="6"/>
    <n v="12.75"/>
    <n v="76.5"/>
    <s v="VE002"/>
    <s v="Hector Rico"/>
    <s v="Z002"/>
  </r>
  <r>
    <s v="Fact1719"/>
    <d v="2017-09-15T00:00:00"/>
    <n v="1169"/>
    <x v="13"/>
    <n v="42"/>
    <s v="Tallarines de Singapur"/>
    <n v="3"/>
    <n v="14"/>
    <n v="42"/>
    <s v="VE007"/>
    <s v="Jose Alvares"/>
    <s v="Z007"/>
  </r>
  <r>
    <s v="Fact1720"/>
    <d v="2017-09-16T00:00:00"/>
    <n v="1301"/>
    <x v="2"/>
    <n v="62"/>
    <s v="Tarta de azúcar"/>
    <n v="30"/>
    <n v="49.3"/>
    <n v="1479"/>
    <s v="VE001"/>
    <s v="Luis Jimenez"/>
    <s v="Z001"/>
  </r>
  <r>
    <s v="Fact1721"/>
    <d v="2017-09-17T00:00:00"/>
    <n v="1724"/>
    <x v="18"/>
    <n v="63"/>
    <s v="Sandwich de vegetales"/>
    <n v="31"/>
    <n v="43.9"/>
    <n v="1360.8999999999999"/>
    <s v="VE004"/>
    <s v="Carlos Romero"/>
    <s v="Z004"/>
  </r>
  <r>
    <s v="Fact1722"/>
    <d v="2017-09-18T00:00:00"/>
    <n v="1080"/>
    <x v="68"/>
    <n v="67"/>
    <s v="Cerveza Laughing Lumberjack"/>
    <n v="1"/>
    <n v="14"/>
    <n v="14"/>
    <s v="VE003"/>
    <s v="Elena Rojas"/>
    <s v="Z003"/>
  </r>
  <r>
    <s v="Fact1723"/>
    <d v="2017-09-19T00:00:00"/>
    <n v="1950"/>
    <x v="93"/>
    <n v="32"/>
    <s v="Queso Mascarpone Fabioli"/>
    <n v="19"/>
    <n v="32"/>
    <n v="608"/>
    <s v="VE001"/>
    <s v="Luis Jimenez"/>
    <s v="Z001"/>
  </r>
  <r>
    <s v="Fact1724"/>
    <d v="2017-09-20T00:00:00"/>
    <n v="1949"/>
    <x v="69"/>
    <n v="2"/>
    <s v="Cerveza tibetana Barley"/>
    <n v="2"/>
    <n v="19"/>
    <n v="38"/>
    <s v="VE006"/>
    <s v="Elvia Perez"/>
    <s v="Z006"/>
  </r>
  <r>
    <s v="Fact1725"/>
    <d v="2017-09-21T00:00:00"/>
    <n v="1333"/>
    <x v="7"/>
    <n v="28"/>
    <s v="Col fermentada Rössle"/>
    <n v="1"/>
    <n v="45.6"/>
    <n v="45.6"/>
    <s v="VE001"/>
    <s v="Luis Jimenez"/>
    <s v="Z001"/>
  </r>
  <r>
    <s v="Fact1726"/>
    <d v="2017-09-22T00:00:00"/>
    <n v="1792"/>
    <x v="65"/>
    <n v="2"/>
    <s v="Cerveza tibetana Barley"/>
    <n v="26"/>
    <n v="19"/>
    <n v="494"/>
    <s v="VE004"/>
    <s v="Carlos Romero"/>
    <s v="Z004"/>
  </r>
  <r>
    <s v="Fact1727"/>
    <d v="2017-09-23T00:00:00"/>
    <n v="1331"/>
    <x v="53"/>
    <n v="55"/>
    <s v="Paté chino"/>
    <n v="16"/>
    <n v="24"/>
    <n v="384"/>
    <s v="VE005"/>
    <s v="Maritza Sanoja"/>
    <s v="Z005"/>
  </r>
  <r>
    <s v="Fact1728"/>
    <d v="2017-09-24T00:00:00"/>
    <n v="1677"/>
    <x v="44"/>
    <n v="38"/>
    <s v="Vino Côte de Blaye"/>
    <n v="33"/>
    <n v="263.5"/>
    <n v="8695.5"/>
    <s v="VE005"/>
    <s v="Maritza Sanoja"/>
    <s v="Z005"/>
  </r>
  <r>
    <s v="Fact1729"/>
    <d v="2017-09-25T00:00:00"/>
    <n v="1168"/>
    <x v="86"/>
    <n v="33"/>
    <s v="Queso de cabra"/>
    <n v="34"/>
    <n v="2.5"/>
    <n v="85"/>
    <s v="VE006"/>
    <s v="Elvia Perez"/>
    <s v="Z006"/>
  </r>
  <r>
    <s v="Fact1730"/>
    <d v="2017-09-26T00:00:00"/>
    <n v="1368"/>
    <x v="98"/>
    <n v="7"/>
    <s v="Peras secas orgánicas del tío Bob"/>
    <n v="10"/>
    <n v="30"/>
    <n v="300"/>
    <s v="VE002"/>
    <s v="Hector Rico"/>
    <s v="Z002"/>
  </r>
  <r>
    <s v="Fact1731"/>
    <d v="2017-09-27T00:00:00"/>
    <n v="1977"/>
    <x v="15"/>
    <n v="64"/>
    <s v="Bollos de pan de Wimmer"/>
    <n v="4"/>
    <n v="33.25"/>
    <n v="133"/>
    <s v="VE006"/>
    <s v="Elvia Perez"/>
    <s v="Z006"/>
  </r>
  <r>
    <s v="Fact1732"/>
    <d v="2017-09-28T00:00:00"/>
    <n v="1054"/>
    <x v="16"/>
    <n v="35"/>
    <s v="Cerveza negra Steeleye"/>
    <n v="6"/>
    <n v="18"/>
    <n v="108"/>
    <s v="VE001"/>
    <s v="Luis Jimenez"/>
    <s v="Z001"/>
  </r>
  <r>
    <s v="Fact1733"/>
    <d v="2017-09-29T00:00:00"/>
    <n v="1518"/>
    <x v="72"/>
    <n v="52"/>
    <s v="Cereales para Filo"/>
    <n v="1"/>
    <n v="7"/>
    <n v="7"/>
    <s v="VE004"/>
    <s v="Carlos Romero"/>
    <s v="Z004"/>
  </r>
  <r>
    <s v="Fact1734"/>
    <d v="2017-09-30T00:00:00"/>
    <n v="1331"/>
    <x v="53"/>
    <n v="8"/>
    <s v="Salsa de arándanos Northwoods"/>
    <n v="29"/>
    <n v="40"/>
    <n v="1160"/>
    <s v="VE004"/>
    <s v="Carlos Romero"/>
    <s v="Z004"/>
  </r>
  <r>
    <s v="Fact1735"/>
    <d v="2017-10-01T00:00:00"/>
    <n v="1167"/>
    <x v="50"/>
    <n v="76"/>
    <s v="Licor Cloudberry"/>
    <n v="26"/>
    <n v="18"/>
    <n v="468"/>
    <s v="VE005"/>
    <s v="Maritza Sanoja"/>
    <s v="Z005"/>
  </r>
  <r>
    <s v="Fact1736"/>
    <d v="2017-10-02T00:00:00"/>
    <n v="1758"/>
    <x v="12"/>
    <n v="3"/>
    <s v="Sirope de regaliz"/>
    <n v="3"/>
    <n v="10"/>
    <n v="30"/>
    <s v="VE006"/>
    <s v="Elvia Perez"/>
    <s v="Z006"/>
  </r>
  <r>
    <s v="Fact1737"/>
    <d v="2017-10-03T00:00:00"/>
    <n v="1531"/>
    <x v="20"/>
    <n v="1"/>
    <s v="Té Dharamsala"/>
    <n v="23"/>
    <n v="18"/>
    <n v="414"/>
    <s v="VE004"/>
    <s v="Carlos Romero"/>
    <s v="Z004"/>
  </r>
  <r>
    <s v="Fact1738"/>
    <d v="2017-10-04T00:00:00"/>
    <n v="1792"/>
    <x v="65"/>
    <n v="69"/>
    <s v="Queso Gudbrandsdals"/>
    <n v="27"/>
    <n v="36"/>
    <n v="972"/>
    <s v="VE004"/>
    <s v="Carlos Romero"/>
    <s v="Z004"/>
  </r>
  <r>
    <s v="Fact1739"/>
    <d v="2017-10-05T00:00:00"/>
    <n v="1556"/>
    <x v="26"/>
    <n v="34"/>
    <s v="Cerveza Sasquatch"/>
    <n v="3"/>
    <n v="14"/>
    <n v="42"/>
    <s v="VE004"/>
    <s v="Carlos Romero"/>
    <s v="Z004"/>
  </r>
  <r>
    <s v="Fact1740"/>
    <d v="2017-10-06T00:00:00"/>
    <n v="1300"/>
    <x v="25"/>
    <n v="21"/>
    <s v="Bollos de Sir Rodney's"/>
    <n v="14"/>
    <n v="10"/>
    <n v="140"/>
    <s v="VE001"/>
    <s v="Luis Jimenez"/>
    <s v="Z001"/>
  </r>
  <r>
    <s v="Fact1741"/>
    <d v="2017-10-07T00:00:00"/>
    <n v="1078"/>
    <x v="78"/>
    <n v="54"/>
    <s v="Empanada de cerdo"/>
    <n v="1"/>
    <n v="7.45"/>
    <n v="7.45"/>
    <s v="VE001"/>
    <s v="Luis Jimenez"/>
    <s v="Z001"/>
  </r>
  <r>
    <s v="Fact1742"/>
    <d v="2017-10-08T00:00:00"/>
    <n v="1079"/>
    <x v="8"/>
    <n v="35"/>
    <s v="Cerveza negra Steeleye"/>
    <n v="10"/>
    <n v="18"/>
    <n v="180"/>
    <s v="VE002"/>
    <s v="Hector Rico"/>
    <s v="Z002"/>
  </r>
  <r>
    <s v="Fact1743"/>
    <d v="2017-10-09T00:00:00"/>
    <n v="1725"/>
    <x v="34"/>
    <n v="17"/>
    <s v="Cordero Alice Springs"/>
    <n v="23"/>
    <n v="39"/>
    <n v="897"/>
    <s v="VE005"/>
    <s v="Maritza Sanoja"/>
    <s v="Z005"/>
  </r>
  <r>
    <s v="Fact1744"/>
    <d v="2017-10-10T00:00:00"/>
    <n v="1658"/>
    <x v="85"/>
    <n v="58"/>
    <s v="Caracoles de Borgoña"/>
    <n v="27"/>
    <n v="13.25"/>
    <n v="357.75"/>
    <s v="VE005"/>
    <s v="Maritza Sanoja"/>
    <s v="Z005"/>
  </r>
  <r>
    <s v="Fact1745"/>
    <d v="2017-10-11T00:00:00"/>
    <n v="1012"/>
    <x v="3"/>
    <n v="6"/>
    <s v="Mermelada de grosellas de la abuela"/>
    <n v="28"/>
    <n v="25"/>
    <n v="700"/>
    <s v="VE006"/>
    <s v="Elvia Perez"/>
    <s v="Z006"/>
  </r>
  <r>
    <s v="Fact1746"/>
    <d v="2017-10-12T00:00:00"/>
    <n v="1960"/>
    <x v="54"/>
    <n v="36"/>
    <s v="Escabeche de arenque"/>
    <n v="2"/>
    <n v="19"/>
    <n v="38"/>
    <s v="VE005"/>
    <s v="Maritza Sanoja"/>
    <s v="Z005"/>
  </r>
  <r>
    <s v="Fact1747"/>
    <d v="2017-10-13T00:00:00"/>
    <n v="1977"/>
    <x v="15"/>
    <n v="47"/>
    <s v="Galletas Zaanse"/>
    <n v="5"/>
    <n v="9.5"/>
    <n v="47.5"/>
    <s v="VE001"/>
    <s v="Luis Jimenez"/>
    <s v="Z001"/>
  </r>
  <r>
    <s v="Fact1748"/>
    <d v="2017-10-14T00:00:00"/>
    <n v="1675"/>
    <x v="64"/>
    <n v="71"/>
    <s v="Crema de queso Fløtemys"/>
    <n v="14"/>
    <n v="21.5"/>
    <n v="301"/>
    <s v="VE003"/>
    <s v="Elena Rojas"/>
    <s v="Z003"/>
  </r>
  <r>
    <s v="Fact1749"/>
    <d v="2017-10-15T00:00:00"/>
    <n v="1674"/>
    <x v="14"/>
    <n v="41"/>
    <s v="Crema de almejas estilo Nueva Inglaterra"/>
    <n v="21"/>
    <n v="9.65"/>
    <n v="202.65"/>
    <s v="VE005"/>
    <s v="Maritza Sanoja"/>
    <s v="Z005"/>
  </r>
  <r>
    <s v="Fact1750"/>
    <d v="2017-10-16T00:00:00"/>
    <n v="1012"/>
    <x v="3"/>
    <n v="15"/>
    <s v="Salsa de soja baja en sodio"/>
    <n v="20"/>
    <n v="15.5"/>
    <n v="310"/>
    <s v="VE006"/>
    <s v="Elvia Perez"/>
    <s v="Z006"/>
  </r>
  <r>
    <s v="Fact1751"/>
    <d v="2017-10-17T00:00:00"/>
    <n v="1293"/>
    <x v="21"/>
    <n v="4"/>
    <s v="Especias Cajun del chef Anton"/>
    <n v="27"/>
    <n v="22"/>
    <n v="594"/>
    <s v="VE002"/>
    <s v="Hector Rico"/>
    <s v="Z002"/>
  </r>
  <r>
    <s v="Fact1752"/>
    <d v="2017-10-18T00:00:00"/>
    <n v="1303"/>
    <x v="10"/>
    <n v="31"/>
    <s v="Queso gorgonzola Telino"/>
    <n v="34"/>
    <n v="12.5"/>
    <n v="425"/>
    <s v="VE004"/>
    <s v="Carlos Romero"/>
    <s v="Z004"/>
  </r>
  <r>
    <s v="Fact1753"/>
    <d v="2017-10-19T00:00:00"/>
    <n v="1792"/>
    <x v="65"/>
    <n v="43"/>
    <s v="Café de Malasia"/>
    <n v="1"/>
    <n v="46"/>
    <n v="46"/>
    <s v="VE006"/>
    <s v="Elvia Perez"/>
    <s v="Z006"/>
  </r>
  <r>
    <s v="Fact1754"/>
    <d v="2017-10-20T00:00:00"/>
    <n v="1932"/>
    <x v="51"/>
    <n v="76"/>
    <s v="Licor Cloudberry"/>
    <n v="10"/>
    <n v="18"/>
    <n v="180"/>
    <s v="VE004"/>
    <s v="Carlos Romero"/>
    <s v="Z004"/>
  </r>
  <r>
    <s v="Fact1755"/>
    <d v="2017-10-21T00:00:00"/>
    <n v="1673"/>
    <x v="88"/>
    <n v="46"/>
    <s v="Arenque salado"/>
    <n v="5"/>
    <n v="12"/>
    <n v="60"/>
    <s v="VE007"/>
    <s v="Jose Alvares"/>
    <s v="Z007"/>
  </r>
  <r>
    <s v="Fact1756"/>
    <d v="2017-10-22T00:00:00"/>
    <n v="1153"/>
    <x v="104"/>
    <n v="48"/>
    <s v="Chocolate holandés"/>
    <n v="26"/>
    <n v="12.75"/>
    <n v="331.5"/>
    <s v="VE001"/>
    <s v="Luis Jimenez"/>
    <s v="Z001"/>
  </r>
  <r>
    <s v="Fact1757"/>
    <d v="2017-10-23T00:00:00"/>
    <n v="1154"/>
    <x v="30"/>
    <n v="8"/>
    <s v="Salsa de arándanos Northwoods"/>
    <n v="2"/>
    <n v="40"/>
    <n v="80"/>
    <s v="VE007"/>
    <s v="Jose Alvares"/>
    <s v="Z007"/>
  </r>
  <r>
    <s v="Fact1758"/>
    <d v="2017-10-24T00:00:00"/>
    <n v="1794"/>
    <x v="90"/>
    <n v="47"/>
    <s v="Galletas Zaanse"/>
    <n v="12"/>
    <n v="9.5"/>
    <n v="114"/>
    <s v="VE006"/>
    <s v="Elvia Perez"/>
    <s v="Z006"/>
  </r>
  <r>
    <s v="Fact1759"/>
    <d v="2017-10-25T00:00:00"/>
    <n v="1724"/>
    <x v="18"/>
    <n v="33"/>
    <s v="Queso de cabra"/>
    <n v="11"/>
    <n v="2.5"/>
    <n v="27.5"/>
    <s v="VE007"/>
    <s v="Jose Alvares"/>
    <s v="Z007"/>
  </r>
  <r>
    <s v="Fact1760"/>
    <d v="2017-10-26T00:00:00"/>
    <n v="1290"/>
    <x v="87"/>
    <n v="8"/>
    <s v="Salsa de arándanos Northwoods"/>
    <n v="21"/>
    <n v="40"/>
    <n v="840"/>
    <s v="VE006"/>
    <s v="Elvia Perez"/>
    <s v="Z006"/>
  </r>
  <r>
    <s v="Fact1761"/>
    <d v="2017-10-27T00:00:00"/>
    <n v="1055"/>
    <x v="35"/>
    <n v="29"/>
    <s v="Salchicha Thüringer"/>
    <n v="18"/>
    <n v="123.79"/>
    <n v="2228.2200000000003"/>
    <s v="VE007"/>
    <s v="Jose Alvares"/>
    <s v="Z007"/>
  </r>
  <r>
    <s v="Fact1762"/>
    <d v="2017-10-28T00:00:00"/>
    <n v="1079"/>
    <x v="8"/>
    <n v="6"/>
    <s v="Mermelada de grosellas de la abuela"/>
    <n v="2"/>
    <n v="25"/>
    <n v="50"/>
    <s v="VE005"/>
    <s v="Maritza Sanoja"/>
    <s v="Z005"/>
  </r>
  <r>
    <s v="Fact1763"/>
    <d v="2017-10-29T00:00:00"/>
    <n v="1816"/>
    <x v="82"/>
    <n v="68"/>
    <s v="Barras de pan de Escocia"/>
    <n v="2"/>
    <n v="12.5"/>
    <n v="25"/>
    <s v="VE006"/>
    <s v="Elvia Perez"/>
    <s v="Z006"/>
  </r>
  <r>
    <s v="Fact1764"/>
    <d v="2017-10-30T00:00:00"/>
    <n v="1657"/>
    <x v="11"/>
    <n v="68"/>
    <s v="Barras de pan de Escocia"/>
    <n v="21"/>
    <n v="12.5"/>
    <n v="262.5"/>
    <s v="VE005"/>
    <s v="Maritza Sanoja"/>
    <s v="Z005"/>
  </r>
  <r>
    <s v="Fact1765"/>
    <d v="2017-10-31T00:00:00"/>
    <n v="1079"/>
    <x v="8"/>
    <n v="76"/>
    <s v="Licor Cloudberry"/>
    <n v="34"/>
    <n v="18"/>
    <n v="612"/>
    <s v="VE005"/>
    <s v="Maritza Sanoja"/>
    <s v="Z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27F0D-197D-460A-93F0-101CB338593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0" firstHeaderRow="1" firstDataRow="1" firstDataCol="1"/>
  <pivotFields count="12">
    <pivotField showAll="0"/>
    <pivotField numFmtId="14" showAll="0"/>
    <pivotField showAll="0"/>
    <pivotField axis="axisRow" showAll="0" sortType="descending">
      <items count="107">
        <item x="35"/>
        <item x="9"/>
        <item x="23"/>
        <item x="82"/>
        <item x="18"/>
        <item x="76"/>
        <item x="42"/>
        <item x="102"/>
        <item x="31"/>
        <item x="90"/>
        <item x="83"/>
        <item x="26"/>
        <item x="20"/>
        <item x="30"/>
        <item x="57"/>
        <item x="60"/>
        <item x="46"/>
        <item x="48"/>
        <item x="38"/>
        <item x="25"/>
        <item x="56"/>
        <item x="19"/>
        <item x="7"/>
        <item x="52"/>
        <item x="100"/>
        <item x="24"/>
        <item x="6"/>
        <item x="85"/>
        <item x="32"/>
        <item x="43"/>
        <item x="10"/>
        <item x="51"/>
        <item x="8"/>
        <item x="97"/>
        <item x="4"/>
        <item x="84"/>
        <item x="14"/>
        <item x="0"/>
        <item x="36"/>
        <item x="54"/>
        <item x="66"/>
        <item x="80"/>
        <item x="79"/>
        <item x="55"/>
        <item x="49"/>
        <item x="73"/>
        <item x="63"/>
        <item x="67"/>
        <item x="68"/>
        <item x="105"/>
        <item x="40"/>
        <item x="17"/>
        <item x="89"/>
        <item x="94"/>
        <item x="64"/>
        <item x="11"/>
        <item x="50"/>
        <item x="44"/>
        <item x="3"/>
        <item x="53"/>
        <item x="47"/>
        <item x="74"/>
        <item x="21"/>
        <item x="37"/>
        <item x="72"/>
        <item x="59"/>
        <item x="77"/>
        <item x="33"/>
        <item x="93"/>
        <item x="99"/>
        <item x="1"/>
        <item x="2"/>
        <item x="22"/>
        <item x="86"/>
        <item x="62"/>
        <item x="75"/>
        <item x="27"/>
        <item x="12"/>
        <item x="81"/>
        <item x="16"/>
        <item x="65"/>
        <item x="13"/>
        <item x="71"/>
        <item x="87"/>
        <item x="58"/>
        <item x="45"/>
        <item x="95"/>
        <item x="69"/>
        <item x="78"/>
        <item x="96"/>
        <item x="103"/>
        <item x="70"/>
        <item x="29"/>
        <item x="39"/>
        <item x="28"/>
        <item x="91"/>
        <item x="41"/>
        <item x="34"/>
        <item x="101"/>
        <item x="61"/>
        <item x="88"/>
        <item x="92"/>
        <item x="98"/>
        <item x="5"/>
        <item x="10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/>
    <pivotField numFmtId="165" showAll="0"/>
    <pivotField dataField="1" numFmtId="165" showAll="0"/>
    <pivotField showAll="0"/>
    <pivotField showAll="0"/>
    <pivotField showAll="0"/>
  </pivotFields>
  <rowFields count="1">
    <field x="3"/>
  </rowFields>
  <rowItems count="107">
    <i>
      <x v="57"/>
    </i>
    <i>
      <x v="50"/>
    </i>
    <i>
      <x v="103"/>
    </i>
    <i>
      <x v="37"/>
    </i>
    <i>
      <x v="105"/>
    </i>
    <i>
      <x v="54"/>
    </i>
    <i>
      <x v="4"/>
    </i>
    <i>
      <x v="71"/>
    </i>
    <i>
      <x v="70"/>
    </i>
    <i>
      <x v="93"/>
    </i>
    <i>
      <x v="2"/>
    </i>
    <i>
      <x v="104"/>
    </i>
    <i>
      <x v="7"/>
    </i>
    <i>
      <x v="41"/>
    </i>
    <i>
      <x v="97"/>
    </i>
    <i>
      <x v="83"/>
    </i>
    <i>
      <x v="86"/>
    </i>
    <i>
      <x v="36"/>
    </i>
    <i>
      <x v="26"/>
    </i>
    <i>
      <x v="77"/>
    </i>
    <i>
      <x v="52"/>
    </i>
    <i>
      <x v="33"/>
    </i>
    <i>
      <x v="100"/>
    </i>
    <i>
      <x v="31"/>
    </i>
    <i>
      <x v="51"/>
    </i>
    <i>
      <x v="13"/>
    </i>
    <i>
      <x v="1"/>
    </i>
    <i>
      <x v="29"/>
    </i>
    <i>
      <x v="74"/>
    </i>
    <i>
      <x v="89"/>
    </i>
    <i>
      <x v="66"/>
    </i>
    <i>
      <x v="62"/>
    </i>
    <i>
      <x v="14"/>
    </i>
    <i>
      <x v="40"/>
    </i>
    <i>
      <x v="42"/>
    </i>
    <i>
      <x v="96"/>
    </i>
    <i>
      <x v="39"/>
    </i>
    <i>
      <x v="9"/>
    </i>
    <i>
      <x v="53"/>
    </i>
    <i>
      <x v="35"/>
    </i>
    <i>
      <x v="90"/>
    </i>
    <i>
      <x v="64"/>
    </i>
    <i>
      <x v="76"/>
    </i>
    <i>
      <x v="27"/>
    </i>
    <i>
      <x v="11"/>
    </i>
    <i>
      <x v="15"/>
    </i>
    <i>
      <x v="32"/>
    </i>
    <i>
      <x v="65"/>
    </i>
    <i>
      <x v="82"/>
    </i>
    <i>
      <x v="61"/>
    </i>
    <i>
      <x v="30"/>
    </i>
    <i>
      <x v="3"/>
    </i>
    <i>
      <x v="67"/>
    </i>
    <i>
      <x v="48"/>
    </i>
    <i>
      <x v="17"/>
    </i>
    <i>
      <x v="58"/>
    </i>
    <i>
      <x v="99"/>
    </i>
    <i>
      <x v="59"/>
    </i>
    <i>
      <x v="72"/>
    </i>
    <i>
      <x v="94"/>
    </i>
    <i>
      <x v="63"/>
    </i>
    <i>
      <x v="92"/>
    </i>
    <i>
      <x v="22"/>
    </i>
    <i>
      <x v="28"/>
    </i>
    <i>
      <x v="73"/>
    </i>
    <i>
      <x v="91"/>
    </i>
    <i>
      <x v="56"/>
    </i>
    <i>
      <x v="102"/>
    </i>
    <i>
      <x v="6"/>
    </i>
    <i>
      <x v="80"/>
    </i>
    <i>
      <x v="60"/>
    </i>
    <i>
      <x v="21"/>
    </i>
    <i>
      <x v="44"/>
    </i>
    <i>
      <x v="87"/>
    </i>
    <i>
      <x v="101"/>
    </i>
    <i>
      <x v="24"/>
    </i>
    <i>
      <x/>
    </i>
    <i>
      <x v="95"/>
    </i>
    <i>
      <x v="10"/>
    </i>
    <i>
      <x v="68"/>
    </i>
    <i>
      <x v="75"/>
    </i>
    <i>
      <x v="85"/>
    </i>
    <i>
      <x v="81"/>
    </i>
    <i>
      <x v="12"/>
    </i>
    <i>
      <x v="34"/>
    </i>
    <i>
      <x v="20"/>
    </i>
    <i>
      <x v="88"/>
    </i>
    <i>
      <x v="18"/>
    </i>
    <i>
      <x v="78"/>
    </i>
    <i>
      <x v="8"/>
    </i>
    <i>
      <x v="45"/>
    </i>
    <i>
      <x v="69"/>
    </i>
    <i>
      <x v="23"/>
    </i>
    <i>
      <x v="46"/>
    </i>
    <i>
      <x v="38"/>
    </i>
    <i>
      <x v="43"/>
    </i>
    <i>
      <x v="16"/>
    </i>
    <i>
      <x v="98"/>
    </i>
    <i>
      <x v="79"/>
    </i>
    <i>
      <x v="55"/>
    </i>
    <i>
      <x v="25"/>
    </i>
    <i>
      <x v="84"/>
    </i>
    <i>
      <x v="19"/>
    </i>
    <i>
      <x v="47"/>
    </i>
    <i>
      <x v="49"/>
    </i>
    <i>
      <x v="5"/>
    </i>
    <i t="grand">
      <x/>
    </i>
  </rowItems>
  <colItems count="1">
    <i/>
  </colItems>
  <dataFields count="1"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A17F-6890-4EB7-AABE-2C2D45641C2E}">
  <dimension ref="A3:B110"/>
  <sheetViews>
    <sheetView workbookViewId="0">
      <selection activeCell="B4" sqref="B4"/>
    </sheetView>
  </sheetViews>
  <sheetFormatPr baseColWidth="10" defaultRowHeight="15.5" x14ac:dyDescent="0.35"/>
  <cols>
    <col min="1" max="1" width="18" bestFit="1" customWidth="1"/>
    <col min="2" max="2" width="12.58203125" bestFit="1" customWidth="1"/>
  </cols>
  <sheetData>
    <row r="3" spans="1:2" x14ac:dyDescent="0.35">
      <c r="A3" s="8" t="s">
        <v>1981</v>
      </c>
      <c r="B3" t="s">
        <v>1983</v>
      </c>
    </row>
    <row r="4" spans="1:2" x14ac:dyDescent="0.35">
      <c r="A4" s="9" t="s">
        <v>169</v>
      </c>
      <c r="B4" s="10">
        <v>29325.25</v>
      </c>
    </row>
    <row r="5" spans="1:2" x14ac:dyDescent="0.35">
      <c r="A5" s="9" t="s">
        <v>155</v>
      </c>
      <c r="B5" s="10">
        <v>22678.249999999996</v>
      </c>
    </row>
    <row r="6" spans="1:2" x14ac:dyDescent="0.35">
      <c r="A6" s="9" t="s">
        <v>34</v>
      </c>
      <c r="B6" s="10">
        <v>22364.78</v>
      </c>
    </row>
    <row r="7" spans="1:2" x14ac:dyDescent="0.35">
      <c r="A7" s="9" t="s">
        <v>10</v>
      </c>
      <c r="B7" s="10">
        <v>19852.47</v>
      </c>
    </row>
    <row r="8" spans="1:2" x14ac:dyDescent="0.35">
      <c r="A8" s="9" t="s">
        <v>74</v>
      </c>
      <c r="B8" s="10">
        <v>19264.740000000002</v>
      </c>
    </row>
    <row r="9" spans="1:2" x14ac:dyDescent="0.35">
      <c r="A9" s="9" t="s">
        <v>242</v>
      </c>
      <c r="B9" s="10">
        <v>18183.8</v>
      </c>
    </row>
    <row r="10" spans="1:2" x14ac:dyDescent="0.35">
      <c r="A10" s="9" t="s">
        <v>83</v>
      </c>
      <c r="B10" s="10">
        <v>17251.530000000002</v>
      </c>
    </row>
    <row r="11" spans="1:2" x14ac:dyDescent="0.35">
      <c r="A11" s="9" t="s">
        <v>19</v>
      </c>
      <c r="B11" s="10">
        <v>16075.83</v>
      </c>
    </row>
    <row r="12" spans="1:2" x14ac:dyDescent="0.35">
      <c r="A12" s="9" t="s">
        <v>16</v>
      </c>
      <c r="B12" s="10">
        <v>15575.08</v>
      </c>
    </row>
    <row r="13" spans="1:2" x14ac:dyDescent="0.35">
      <c r="A13" s="9" t="s">
        <v>153</v>
      </c>
      <c r="B13" s="10">
        <v>15410.550000000001</v>
      </c>
    </row>
    <row r="14" spans="1:2" x14ac:dyDescent="0.35">
      <c r="A14" s="9" t="s">
        <v>99</v>
      </c>
      <c r="B14" s="10">
        <v>14261.3</v>
      </c>
    </row>
    <row r="15" spans="1:2" x14ac:dyDescent="0.35">
      <c r="A15" s="9" t="s">
        <v>606</v>
      </c>
      <c r="B15" s="10">
        <v>14255.810000000001</v>
      </c>
    </row>
    <row r="16" spans="1:2" x14ac:dyDescent="0.35">
      <c r="A16" s="9" t="s">
        <v>546</v>
      </c>
      <c r="B16" s="10">
        <v>14056.15</v>
      </c>
    </row>
    <row r="17" spans="1:2" x14ac:dyDescent="0.35">
      <c r="A17" s="9" t="s">
        <v>318</v>
      </c>
      <c r="B17" s="10">
        <v>13969.2</v>
      </c>
    </row>
    <row r="18" spans="1:2" x14ac:dyDescent="0.35">
      <c r="A18" s="9" t="s">
        <v>138</v>
      </c>
      <c r="B18" s="10">
        <v>13145.72</v>
      </c>
    </row>
    <row r="19" spans="1:2" x14ac:dyDescent="0.35">
      <c r="A19" s="9" t="s">
        <v>366</v>
      </c>
      <c r="B19" s="10">
        <v>13093.51</v>
      </c>
    </row>
    <row r="20" spans="1:2" x14ac:dyDescent="0.35">
      <c r="A20" s="9" t="s">
        <v>434</v>
      </c>
      <c r="B20" s="10">
        <v>12743.249999999998</v>
      </c>
    </row>
    <row r="21" spans="1:2" x14ac:dyDescent="0.35">
      <c r="A21" s="9" t="s">
        <v>71</v>
      </c>
      <c r="B21" s="10">
        <v>12328.500000000002</v>
      </c>
    </row>
    <row r="22" spans="1:2" x14ac:dyDescent="0.35">
      <c r="A22" s="9" t="s">
        <v>39</v>
      </c>
      <c r="B22" s="10">
        <v>12079.220000000001</v>
      </c>
    </row>
    <row r="23" spans="1:2" x14ac:dyDescent="0.35">
      <c r="A23" s="9" t="s">
        <v>65</v>
      </c>
      <c r="B23" s="10">
        <v>12004.91</v>
      </c>
    </row>
    <row r="24" spans="1:2" x14ac:dyDescent="0.35">
      <c r="A24" s="9" t="s">
        <v>382</v>
      </c>
      <c r="B24" s="10">
        <v>11881.300000000001</v>
      </c>
    </row>
    <row r="25" spans="1:2" x14ac:dyDescent="0.35">
      <c r="A25" s="9" t="s">
        <v>488</v>
      </c>
      <c r="B25" s="10">
        <v>11756.7</v>
      </c>
    </row>
    <row r="26" spans="1:2" x14ac:dyDescent="0.35">
      <c r="A26" s="9" t="s">
        <v>375</v>
      </c>
      <c r="B26" s="10">
        <v>11614.29</v>
      </c>
    </row>
    <row r="27" spans="1:2" x14ac:dyDescent="0.35">
      <c r="A27" s="9" t="s">
        <v>199</v>
      </c>
      <c r="B27" s="10">
        <v>11082</v>
      </c>
    </row>
    <row r="28" spans="1:2" x14ac:dyDescent="0.35">
      <c r="A28" s="9" t="s">
        <v>80</v>
      </c>
      <c r="B28" s="10">
        <v>11026.3</v>
      </c>
    </row>
    <row r="29" spans="1:2" x14ac:dyDescent="0.35">
      <c r="A29" s="9" t="s">
        <v>120</v>
      </c>
      <c r="B29" s="10">
        <v>10831.04</v>
      </c>
    </row>
    <row r="30" spans="1:2" x14ac:dyDescent="0.35">
      <c r="A30" s="9" t="s">
        <v>51</v>
      </c>
      <c r="B30" s="10">
        <v>10587.8</v>
      </c>
    </row>
    <row r="31" spans="1:2" x14ac:dyDescent="0.35">
      <c r="A31" s="9" t="s">
        <v>167</v>
      </c>
      <c r="B31" s="10">
        <v>10541.24</v>
      </c>
    </row>
    <row r="32" spans="1:2" x14ac:dyDescent="0.35">
      <c r="A32" s="9" t="s">
        <v>236</v>
      </c>
      <c r="B32" s="10">
        <v>10356.119999999999</v>
      </c>
    </row>
    <row r="33" spans="1:2" x14ac:dyDescent="0.35">
      <c r="A33" s="9" t="s">
        <v>466</v>
      </c>
      <c r="B33" s="10">
        <v>10045.740000000002</v>
      </c>
    </row>
    <row r="34" spans="1:2" x14ac:dyDescent="0.35">
      <c r="A34" s="9" t="s">
        <v>306</v>
      </c>
      <c r="B34" s="10">
        <v>9870.6</v>
      </c>
    </row>
    <row r="35" spans="1:2" x14ac:dyDescent="0.35">
      <c r="A35" s="9" t="s">
        <v>94</v>
      </c>
      <c r="B35" s="10">
        <v>9869</v>
      </c>
    </row>
    <row r="36" spans="1:2" x14ac:dyDescent="0.35">
      <c r="A36" s="9" t="s">
        <v>221</v>
      </c>
      <c r="B36" s="10">
        <v>9642.1</v>
      </c>
    </row>
    <row r="37" spans="1:2" x14ac:dyDescent="0.35">
      <c r="A37" s="9" t="s">
        <v>248</v>
      </c>
      <c r="B37" s="10">
        <v>9252.1</v>
      </c>
    </row>
    <row r="38" spans="1:2" x14ac:dyDescent="0.35">
      <c r="A38" s="9" t="s">
        <v>313</v>
      </c>
      <c r="B38" s="10">
        <v>9219.89</v>
      </c>
    </row>
    <row r="39" spans="1:2" x14ac:dyDescent="0.35">
      <c r="A39" s="9" t="s">
        <v>160</v>
      </c>
      <c r="B39" s="10">
        <v>8999.36</v>
      </c>
    </row>
    <row r="40" spans="1:2" x14ac:dyDescent="0.35">
      <c r="A40" s="9" t="s">
        <v>210</v>
      </c>
      <c r="B40" s="10">
        <v>8943.7000000000007</v>
      </c>
    </row>
    <row r="41" spans="1:2" x14ac:dyDescent="0.35">
      <c r="A41" s="9" t="s">
        <v>387</v>
      </c>
      <c r="B41" s="10">
        <v>8696.85</v>
      </c>
    </row>
    <row r="42" spans="1:2" x14ac:dyDescent="0.35">
      <c r="A42" s="9" t="s">
        <v>425</v>
      </c>
      <c r="B42" s="10">
        <v>8656</v>
      </c>
    </row>
    <row r="43" spans="1:2" x14ac:dyDescent="0.35">
      <c r="A43" s="9" t="s">
        <v>342</v>
      </c>
      <c r="B43" s="10">
        <v>8635.0499999999993</v>
      </c>
    </row>
    <row r="44" spans="1:2" x14ac:dyDescent="0.35">
      <c r="A44" s="9" t="s">
        <v>590</v>
      </c>
      <c r="B44" s="10">
        <v>8469.6</v>
      </c>
    </row>
    <row r="45" spans="1:2" x14ac:dyDescent="0.35">
      <c r="A45" s="9" t="s">
        <v>287</v>
      </c>
      <c r="B45" s="10">
        <v>8251.2799999999988</v>
      </c>
    </row>
    <row r="46" spans="1:2" x14ac:dyDescent="0.35">
      <c r="A46" s="9" t="s">
        <v>112</v>
      </c>
      <c r="B46" s="10">
        <v>8162.75</v>
      </c>
    </row>
    <row r="47" spans="1:2" x14ac:dyDescent="0.35">
      <c r="A47" s="9" t="s">
        <v>355</v>
      </c>
      <c r="B47" s="10">
        <v>7995.5</v>
      </c>
    </row>
    <row r="48" spans="1:2" x14ac:dyDescent="0.35">
      <c r="A48" s="9" t="s">
        <v>107</v>
      </c>
      <c r="B48" s="10">
        <v>7897.8</v>
      </c>
    </row>
    <row r="49" spans="1:2" x14ac:dyDescent="0.35">
      <c r="A49" s="9" t="s">
        <v>232</v>
      </c>
      <c r="B49" s="10">
        <v>7842.1900000000005</v>
      </c>
    </row>
    <row r="50" spans="1:2" x14ac:dyDescent="0.35">
      <c r="A50" s="9" t="s">
        <v>48</v>
      </c>
      <c r="B50" s="10">
        <v>7813.13</v>
      </c>
    </row>
    <row r="51" spans="1:2" x14ac:dyDescent="0.35">
      <c r="A51" s="9" t="s">
        <v>227</v>
      </c>
      <c r="B51" s="10">
        <v>7621.45</v>
      </c>
    </row>
    <row r="52" spans="1:2" x14ac:dyDescent="0.35">
      <c r="A52" s="9" t="s">
        <v>285</v>
      </c>
      <c r="B52" s="10">
        <v>7557.25</v>
      </c>
    </row>
    <row r="53" spans="1:2" x14ac:dyDescent="0.35">
      <c r="A53" s="9" t="s">
        <v>295</v>
      </c>
      <c r="B53" s="10">
        <v>7544.2</v>
      </c>
    </row>
    <row r="54" spans="1:2" x14ac:dyDescent="0.35">
      <c r="A54" s="9" t="s">
        <v>54</v>
      </c>
      <c r="B54" s="10">
        <v>7480.7699999999986</v>
      </c>
    </row>
    <row r="55" spans="1:2" x14ac:dyDescent="0.35">
      <c r="A55" s="9" t="s">
        <v>326</v>
      </c>
      <c r="B55" s="10">
        <v>7373.6500000000005</v>
      </c>
    </row>
    <row r="56" spans="1:2" x14ac:dyDescent="0.35">
      <c r="A56" s="9" t="s">
        <v>136</v>
      </c>
      <c r="B56" s="10">
        <v>7349.2</v>
      </c>
    </row>
    <row r="57" spans="1:2" x14ac:dyDescent="0.35">
      <c r="A57" s="9" t="s">
        <v>254</v>
      </c>
      <c r="B57" s="10">
        <v>7250.9999999999991</v>
      </c>
    </row>
    <row r="58" spans="1:2" x14ac:dyDescent="0.35">
      <c r="A58" s="9" t="s">
        <v>191</v>
      </c>
      <c r="B58" s="10">
        <v>7150.75</v>
      </c>
    </row>
    <row r="59" spans="1:2" x14ac:dyDescent="0.35">
      <c r="A59" s="9" t="s">
        <v>22</v>
      </c>
      <c r="B59" s="10">
        <v>7131.4299999999994</v>
      </c>
    </row>
    <row r="60" spans="1:2" x14ac:dyDescent="0.35">
      <c r="A60" s="9" t="s">
        <v>234</v>
      </c>
      <c r="B60" s="10">
        <v>7002.0499999999993</v>
      </c>
    </row>
    <row r="61" spans="1:2" x14ac:dyDescent="0.35">
      <c r="A61" s="9" t="s">
        <v>205</v>
      </c>
      <c r="B61" s="10">
        <v>6984.5</v>
      </c>
    </row>
    <row r="62" spans="1:2" x14ac:dyDescent="0.35">
      <c r="A62" s="9" t="s">
        <v>96</v>
      </c>
      <c r="B62" s="10">
        <v>6732.5</v>
      </c>
    </row>
    <row r="63" spans="1:2" x14ac:dyDescent="0.35">
      <c r="A63" s="9" t="s">
        <v>115</v>
      </c>
      <c r="B63" s="10">
        <v>6672.9</v>
      </c>
    </row>
    <row r="64" spans="1:2" x14ac:dyDescent="0.35">
      <c r="A64" s="9" t="s">
        <v>147</v>
      </c>
      <c r="B64" s="10">
        <v>6570.91</v>
      </c>
    </row>
    <row r="65" spans="1:2" x14ac:dyDescent="0.35">
      <c r="A65" s="9" t="s">
        <v>118</v>
      </c>
      <c r="B65" s="10">
        <v>6533.95</v>
      </c>
    </row>
    <row r="66" spans="1:2" x14ac:dyDescent="0.35">
      <c r="A66" s="9" t="s">
        <v>42</v>
      </c>
      <c r="B66" s="10">
        <v>6432.1100000000006</v>
      </c>
    </row>
    <row r="67" spans="1:2" x14ac:dyDescent="0.35">
      <c r="A67" s="9" t="s">
        <v>132</v>
      </c>
      <c r="B67" s="10">
        <v>6256.5999999999995</v>
      </c>
    </row>
    <row r="68" spans="1:2" x14ac:dyDescent="0.35">
      <c r="A68" s="9" t="s">
        <v>363</v>
      </c>
      <c r="B68" s="10">
        <v>6200.37</v>
      </c>
    </row>
    <row r="69" spans="1:2" x14ac:dyDescent="0.35">
      <c r="A69" s="9" t="s">
        <v>283</v>
      </c>
      <c r="B69" s="10">
        <v>6121.35</v>
      </c>
    </row>
    <row r="70" spans="1:2" x14ac:dyDescent="0.35">
      <c r="A70" s="9" t="s">
        <v>197</v>
      </c>
      <c r="B70" s="10">
        <v>6112.93</v>
      </c>
    </row>
    <row r="71" spans="1:2" x14ac:dyDescent="0.35">
      <c r="A71" s="9" t="s">
        <v>490</v>
      </c>
      <c r="B71" s="10">
        <v>6076.3499999999995</v>
      </c>
    </row>
    <row r="72" spans="1:2" x14ac:dyDescent="0.35">
      <c r="A72" s="9" t="s">
        <v>164</v>
      </c>
      <c r="B72" s="10">
        <v>6045.6</v>
      </c>
    </row>
    <row r="73" spans="1:2" x14ac:dyDescent="0.35">
      <c r="A73" s="9" t="s">
        <v>244</v>
      </c>
      <c r="B73" s="10">
        <v>6042.55</v>
      </c>
    </row>
    <row r="74" spans="1:2" x14ac:dyDescent="0.35">
      <c r="A74" s="9" t="s">
        <v>183</v>
      </c>
      <c r="B74" s="10">
        <v>5923.4000000000005</v>
      </c>
    </row>
    <row r="75" spans="1:2" x14ac:dyDescent="0.35">
      <c r="A75" s="9" t="s">
        <v>86</v>
      </c>
      <c r="B75" s="10">
        <v>5899.8</v>
      </c>
    </row>
    <row r="76" spans="1:2" x14ac:dyDescent="0.35">
      <c r="A76" s="9" t="s">
        <v>193</v>
      </c>
      <c r="B76" s="10">
        <v>5864.95</v>
      </c>
    </row>
    <row r="77" spans="1:2" x14ac:dyDescent="0.35">
      <c r="A77" s="9" t="s">
        <v>276</v>
      </c>
      <c r="B77" s="10">
        <v>5810.45</v>
      </c>
    </row>
    <row r="78" spans="1:2" x14ac:dyDescent="0.35">
      <c r="A78" s="9" t="s">
        <v>391</v>
      </c>
      <c r="B78" s="10">
        <v>5741.8600000000006</v>
      </c>
    </row>
    <row r="79" spans="1:2" x14ac:dyDescent="0.35">
      <c r="A79" s="9" t="s">
        <v>512</v>
      </c>
      <c r="B79" s="10">
        <v>5725.95</v>
      </c>
    </row>
    <row r="80" spans="1:2" x14ac:dyDescent="0.35">
      <c r="A80" s="9" t="s">
        <v>141</v>
      </c>
      <c r="B80" s="10">
        <v>5465.02</v>
      </c>
    </row>
    <row r="81" spans="1:2" x14ac:dyDescent="0.35">
      <c r="A81" s="9" t="s">
        <v>389</v>
      </c>
      <c r="B81" s="10">
        <v>5445.15</v>
      </c>
    </row>
    <row r="82" spans="1:2" x14ac:dyDescent="0.35">
      <c r="A82" s="9" t="s">
        <v>329</v>
      </c>
      <c r="B82" s="10">
        <v>5335.6</v>
      </c>
    </row>
    <row r="83" spans="1:2" x14ac:dyDescent="0.35">
      <c r="A83" s="9" t="s">
        <v>403</v>
      </c>
      <c r="B83" s="10">
        <v>5048.62</v>
      </c>
    </row>
    <row r="84" spans="1:2" x14ac:dyDescent="0.35">
      <c r="A84" s="9" t="s">
        <v>299</v>
      </c>
      <c r="B84" s="10">
        <v>4981.6499999999996</v>
      </c>
    </row>
    <row r="85" spans="1:2" x14ac:dyDescent="0.35">
      <c r="A85" s="9" t="s">
        <v>173</v>
      </c>
      <c r="B85" s="10">
        <v>4843.6499999999996</v>
      </c>
    </row>
    <row r="86" spans="1:2" x14ac:dyDescent="0.35">
      <c r="A86" s="9" t="s">
        <v>69</v>
      </c>
      <c r="B86" s="10">
        <v>4724.2999999999993</v>
      </c>
    </row>
    <row r="87" spans="1:2" x14ac:dyDescent="0.35">
      <c r="A87" s="9" t="s">
        <v>91</v>
      </c>
      <c r="B87" s="10">
        <v>4696</v>
      </c>
    </row>
    <row r="88" spans="1:2" x14ac:dyDescent="0.35">
      <c r="A88" s="9" t="s">
        <v>28</v>
      </c>
      <c r="B88" s="10">
        <v>4607.8500000000004</v>
      </c>
    </row>
    <row r="89" spans="1:2" x14ac:dyDescent="0.35">
      <c r="A89" s="9" t="s">
        <v>218</v>
      </c>
      <c r="B89" s="10">
        <v>4264.7</v>
      </c>
    </row>
    <row r="90" spans="1:2" x14ac:dyDescent="0.35">
      <c r="A90" s="9" t="s">
        <v>308</v>
      </c>
      <c r="B90" s="10">
        <v>4239.95</v>
      </c>
    </row>
    <row r="91" spans="1:2" x14ac:dyDescent="0.35">
      <c r="A91" s="9" t="s">
        <v>149</v>
      </c>
      <c r="B91" s="10">
        <v>4216.25</v>
      </c>
    </row>
    <row r="92" spans="1:2" x14ac:dyDescent="0.35">
      <c r="A92" s="9" t="s">
        <v>323</v>
      </c>
      <c r="B92" s="10">
        <v>4110</v>
      </c>
    </row>
    <row r="93" spans="1:2" x14ac:dyDescent="0.35">
      <c r="A93" s="9" t="s">
        <v>128</v>
      </c>
      <c r="B93" s="10">
        <v>4096.2000000000007</v>
      </c>
    </row>
    <row r="94" spans="1:2" x14ac:dyDescent="0.35">
      <c r="A94" s="9" t="s">
        <v>290</v>
      </c>
      <c r="B94" s="10">
        <v>4060.5</v>
      </c>
    </row>
    <row r="95" spans="1:2" x14ac:dyDescent="0.35">
      <c r="A95" s="9" t="s">
        <v>495</v>
      </c>
      <c r="B95" s="10">
        <v>4039.8999999999996</v>
      </c>
    </row>
    <row r="96" spans="1:2" x14ac:dyDescent="0.35">
      <c r="A96" s="9" t="s">
        <v>202</v>
      </c>
      <c r="B96" s="10">
        <v>3997.85</v>
      </c>
    </row>
    <row r="97" spans="1:2" x14ac:dyDescent="0.35">
      <c r="A97" s="9" t="s">
        <v>240</v>
      </c>
      <c r="B97" s="10">
        <v>3917.1000000000004</v>
      </c>
    </row>
    <row r="98" spans="1:2" x14ac:dyDescent="0.35">
      <c r="A98" s="9" t="s">
        <v>145</v>
      </c>
      <c r="B98" s="10">
        <v>3892.1</v>
      </c>
    </row>
    <row r="99" spans="1:2" x14ac:dyDescent="0.35">
      <c r="A99" s="9" t="s">
        <v>215</v>
      </c>
      <c r="B99" s="10">
        <v>3829.77</v>
      </c>
    </row>
    <row r="100" spans="1:2" x14ac:dyDescent="0.35">
      <c r="A100" s="9" t="s">
        <v>178</v>
      </c>
      <c r="B100" s="10">
        <v>3712.1</v>
      </c>
    </row>
    <row r="101" spans="1:2" x14ac:dyDescent="0.35">
      <c r="A101" s="9" t="s">
        <v>535</v>
      </c>
      <c r="B101" s="10">
        <v>3539.85</v>
      </c>
    </row>
    <row r="102" spans="1:2" x14ac:dyDescent="0.35">
      <c r="A102" s="9" t="s">
        <v>77</v>
      </c>
      <c r="B102" s="10">
        <v>3499.75</v>
      </c>
    </row>
    <row r="103" spans="1:2" x14ac:dyDescent="0.35">
      <c r="A103" s="9" t="s">
        <v>62</v>
      </c>
      <c r="B103" s="10">
        <v>3242.2</v>
      </c>
    </row>
    <row r="104" spans="1:2" x14ac:dyDescent="0.35">
      <c r="A104" s="9" t="s">
        <v>102</v>
      </c>
      <c r="B104" s="10">
        <v>3057.8</v>
      </c>
    </row>
    <row r="105" spans="1:2" x14ac:dyDescent="0.35">
      <c r="A105" s="9" t="s">
        <v>224</v>
      </c>
      <c r="B105" s="10">
        <v>2765.25</v>
      </c>
    </row>
    <row r="106" spans="1:2" x14ac:dyDescent="0.35">
      <c r="A106" s="9" t="s">
        <v>105</v>
      </c>
      <c r="B106" s="10">
        <v>2246</v>
      </c>
    </row>
    <row r="107" spans="1:2" x14ac:dyDescent="0.35">
      <c r="A107" s="9" t="s">
        <v>252</v>
      </c>
      <c r="B107" s="10">
        <v>2108.75</v>
      </c>
    </row>
    <row r="108" spans="1:2" x14ac:dyDescent="0.35">
      <c r="A108" s="9" t="s">
        <v>641</v>
      </c>
      <c r="B108" s="10">
        <v>1957.7499999999998</v>
      </c>
    </row>
    <row r="109" spans="1:2" x14ac:dyDescent="0.35">
      <c r="A109" s="9" t="s">
        <v>302</v>
      </c>
      <c r="B109" s="10">
        <v>1592.55</v>
      </c>
    </row>
    <row r="110" spans="1:2" x14ac:dyDescent="0.35">
      <c r="A110" s="9" t="s">
        <v>1982</v>
      </c>
      <c r="B110" s="10">
        <v>894604.22000000009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768"/>
  <sheetViews>
    <sheetView showGridLines="0" tabSelected="1" topLeftCell="B3" workbookViewId="0">
      <selection activeCell="E4" sqref="E4"/>
    </sheetView>
  </sheetViews>
  <sheetFormatPr baseColWidth="10" defaultColWidth="11" defaultRowHeight="15.5" x14ac:dyDescent="0.35"/>
  <cols>
    <col min="4" max="4" width="12.5" bestFit="1" customWidth="1"/>
    <col min="5" max="5" width="17.83203125" bestFit="1" customWidth="1"/>
    <col min="6" max="6" width="14.08203125" bestFit="1" customWidth="1"/>
    <col min="7" max="7" width="36.75" customWidth="1"/>
    <col min="8" max="8" width="11" style="1"/>
    <col min="11" max="11" width="17.83203125" bestFit="1" customWidth="1"/>
    <col min="12" max="12" width="15.33203125" bestFit="1" customWidth="1"/>
  </cols>
  <sheetData>
    <row r="3" spans="2:13" x14ac:dyDescent="0.35">
      <c r="B3" s="6" t="s">
        <v>0</v>
      </c>
      <c r="C3" s="6" t="s">
        <v>1</v>
      </c>
      <c r="D3" s="6" t="s">
        <v>1978</v>
      </c>
      <c r="E3" s="6" t="s">
        <v>2</v>
      </c>
      <c r="F3" s="6" t="s">
        <v>1979</v>
      </c>
      <c r="G3" s="6" t="s">
        <v>3</v>
      </c>
      <c r="H3" s="7" t="s">
        <v>4</v>
      </c>
      <c r="I3" s="6" t="s">
        <v>5</v>
      </c>
      <c r="J3" s="6" t="s">
        <v>6</v>
      </c>
      <c r="K3" s="6" t="s">
        <v>1980</v>
      </c>
      <c r="L3" s="6" t="s">
        <v>7</v>
      </c>
      <c r="M3" s="6" t="s">
        <v>8</v>
      </c>
    </row>
    <row r="4" spans="2:13" x14ac:dyDescent="0.35">
      <c r="B4" s="2" t="s">
        <v>494</v>
      </c>
      <c r="C4" s="4">
        <v>41566</v>
      </c>
      <c r="D4" s="2">
        <v>1011</v>
      </c>
      <c r="E4" s="2" t="s">
        <v>495</v>
      </c>
      <c r="F4" s="2">
        <v>53</v>
      </c>
      <c r="G4" s="2" t="s">
        <v>189</v>
      </c>
      <c r="H4" s="3">
        <v>29</v>
      </c>
      <c r="I4" s="5">
        <f>VLOOKUP(F4,'[1]Listado de Productos'!$A$4:$I$80,6,0)</f>
        <v>32.799999999999997</v>
      </c>
      <c r="J4" s="5">
        <f>+I4*H4</f>
        <v>951.19999999999993</v>
      </c>
      <c r="K4" s="2" t="s">
        <v>30</v>
      </c>
      <c r="L4" s="2" t="s">
        <v>31</v>
      </c>
      <c r="M4" s="2" t="s">
        <v>32</v>
      </c>
    </row>
    <row r="5" spans="2:13" x14ac:dyDescent="0.35">
      <c r="B5" s="2" t="s">
        <v>656</v>
      </c>
      <c r="C5" s="4">
        <v>41716</v>
      </c>
      <c r="D5" s="2">
        <v>1011</v>
      </c>
      <c r="E5" s="2" t="s">
        <v>495</v>
      </c>
      <c r="F5" s="2">
        <v>60</v>
      </c>
      <c r="G5" s="2" t="s">
        <v>415</v>
      </c>
      <c r="H5" s="3">
        <v>12</v>
      </c>
      <c r="I5" s="5">
        <f>VLOOKUP(F5,'[1]Listado de Productos'!$A$4:$I$80,6,0)</f>
        <v>34</v>
      </c>
      <c r="J5" s="5">
        <f>+I5*H5</f>
        <v>408</v>
      </c>
      <c r="K5" s="2" t="s">
        <v>30</v>
      </c>
      <c r="L5" s="2" t="s">
        <v>31</v>
      </c>
      <c r="M5" s="2" t="s">
        <v>32</v>
      </c>
    </row>
    <row r="6" spans="2:13" x14ac:dyDescent="0.35">
      <c r="B6" s="2" t="s">
        <v>671</v>
      </c>
      <c r="C6" s="4">
        <v>41733</v>
      </c>
      <c r="D6" s="2">
        <v>1011</v>
      </c>
      <c r="E6" s="2" t="s">
        <v>495</v>
      </c>
      <c r="F6" s="2">
        <v>38</v>
      </c>
      <c r="G6" s="2" t="s">
        <v>200</v>
      </c>
      <c r="H6" s="3">
        <v>2</v>
      </c>
      <c r="I6" s="5">
        <f>VLOOKUP(F6,'[1]Listado de Productos'!$A$4:$I$80,6,0)</f>
        <v>263.5</v>
      </c>
      <c r="J6" s="5">
        <f>+I6*H6</f>
        <v>527</v>
      </c>
      <c r="K6" s="2" t="s">
        <v>56</v>
      </c>
      <c r="L6" s="2" t="s">
        <v>57</v>
      </c>
      <c r="M6" s="2" t="s">
        <v>58</v>
      </c>
    </row>
    <row r="7" spans="2:13" x14ac:dyDescent="0.35">
      <c r="B7" s="2" t="s">
        <v>1063</v>
      </c>
      <c r="C7" s="4">
        <v>42125</v>
      </c>
      <c r="D7" s="2">
        <v>1011</v>
      </c>
      <c r="E7" s="2" t="s">
        <v>495</v>
      </c>
      <c r="F7" s="2">
        <v>19</v>
      </c>
      <c r="G7" s="2" t="s">
        <v>211</v>
      </c>
      <c r="H7" s="3">
        <v>3</v>
      </c>
      <c r="I7" s="5">
        <f>VLOOKUP(F7,'[1]Listado de Productos'!$A$4:$I$80,6,0)</f>
        <v>9.1999999999999993</v>
      </c>
      <c r="J7" s="5">
        <f>+I7*H7</f>
        <v>27.599999999999998</v>
      </c>
      <c r="K7" s="2" t="s">
        <v>24</v>
      </c>
      <c r="L7" s="2" t="s">
        <v>25</v>
      </c>
      <c r="M7" s="2" t="s">
        <v>26</v>
      </c>
    </row>
    <row r="8" spans="2:13" x14ac:dyDescent="0.35">
      <c r="B8" s="2" t="s">
        <v>1196</v>
      </c>
      <c r="C8" s="4">
        <v>42258</v>
      </c>
      <c r="D8" s="2">
        <v>1011</v>
      </c>
      <c r="E8" s="2" t="s">
        <v>495</v>
      </c>
      <c r="F8" s="2">
        <v>53</v>
      </c>
      <c r="G8" s="2" t="s">
        <v>189</v>
      </c>
      <c r="H8" s="3">
        <v>27</v>
      </c>
      <c r="I8" s="5">
        <f>VLOOKUP(F8,'[1]Listado de Productos'!$A$4:$I$80,6,0)</f>
        <v>32.799999999999997</v>
      </c>
      <c r="J8" s="5">
        <f>+I8*H8</f>
        <v>885.59999999999991</v>
      </c>
      <c r="K8" s="2" t="s">
        <v>56</v>
      </c>
      <c r="L8" s="2" t="s">
        <v>57</v>
      </c>
      <c r="M8" s="2" t="s">
        <v>58</v>
      </c>
    </row>
    <row r="9" spans="2:13" x14ac:dyDescent="0.35">
      <c r="B9" s="2" t="s">
        <v>1250</v>
      </c>
      <c r="C9" s="4">
        <v>42312</v>
      </c>
      <c r="D9" s="2">
        <v>1011</v>
      </c>
      <c r="E9" s="2" t="s">
        <v>495</v>
      </c>
      <c r="F9" s="2">
        <v>33</v>
      </c>
      <c r="G9" s="2" t="s">
        <v>314</v>
      </c>
      <c r="H9" s="3">
        <v>3</v>
      </c>
      <c r="I9" s="5">
        <f>VLOOKUP(F9,'[1]Listado de Productos'!$A$4:$I$80,6,0)</f>
        <v>2.5</v>
      </c>
      <c r="J9" s="5">
        <f>+I9*H9</f>
        <v>7.5</v>
      </c>
      <c r="K9" s="2" t="s">
        <v>12</v>
      </c>
      <c r="L9" s="2" t="s">
        <v>13</v>
      </c>
      <c r="M9" s="2" t="s">
        <v>14</v>
      </c>
    </row>
    <row r="10" spans="2:13" x14ac:dyDescent="0.35">
      <c r="B10" s="2" t="s">
        <v>1403</v>
      </c>
      <c r="C10" s="4">
        <v>42465</v>
      </c>
      <c r="D10" s="2">
        <v>1011</v>
      </c>
      <c r="E10" s="2" t="s">
        <v>495</v>
      </c>
      <c r="F10" s="2">
        <v>69</v>
      </c>
      <c r="G10" s="2" t="s">
        <v>151</v>
      </c>
      <c r="H10" s="3">
        <v>11</v>
      </c>
      <c r="I10" s="5">
        <f>VLOOKUP(F10,'[1]Listado de Productos'!$A$4:$I$80,6,0)</f>
        <v>36</v>
      </c>
      <c r="J10" s="5">
        <f>+I10*H10</f>
        <v>396</v>
      </c>
      <c r="K10" s="2" t="s">
        <v>124</v>
      </c>
      <c r="L10" s="2" t="s">
        <v>125</v>
      </c>
      <c r="M10" s="2" t="s">
        <v>126</v>
      </c>
    </row>
    <row r="11" spans="2:13" x14ac:dyDescent="0.35">
      <c r="B11" s="2" t="s">
        <v>1536</v>
      </c>
      <c r="C11" s="4">
        <v>42598</v>
      </c>
      <c r="D11" s="2">
        <v>1011</v>
      </c>
      <c r="E11" s="2" t="s">
        <v>495</v>
      </c>
      <c r="F11" s="2">
        <v>25</v>
      </c>
      <c r="G11" s="2" t="s">
        <v>161</v>
      </c>
      <c r="H11" s="3">
        <v>27</v>
      </c>
      <c r="I11" s="5">
        <f>VLOOKUP(F11,'[1]Listado de Productos'!$A$4:$I$80,6,0)</f>
        <v>14</v>
      </c>
      <c r="J11" s="5">
        <f>+I11*H11</f>
        <v>378</v>
      </c>
      <c r="K11" s="2" t="s">
        <v>44</v>
      </c>
      <c r="L11" s="2" t="s">
        <v>45</v>
      </c>
      <c r="M11" s="2" t="s">
        <v>46</v>
      </c>
    </row>
    <row r="12" spans="2:13" x14ac:dyDescent="0.35">
      <c r="B12" s="2" t="s">
        <v>1691</v>
      </c>
      <c r="C12" s="4">
        <v>42753</v>
      </c>
      <c r="D12" s="2">
        <v>1011</v>
      </c>
      <c r="E12" s="2" t="s">
        <v>495</v>
      </c>
      <c r="F12" s="2">
        <v>66</v>
      </c>
      <c r="G12" s="2" t="s">
        <v>84</v>
      </c>
      <c r="H12" s="3">
        <v>27</v>
      </c>
      <c r="I12" s="5">
        <f>VLOOKUP(F12,'[1]Listado de Productos'!$A$4:$I$80,6,0)</f>
        <v>17</v>
      </c>
      <c r="J12" s="5">
        <f>+I12*H12</f>
        <v>459</v>
      </c>
      <c r="K12" s="2" t="s">
        <v>35</v>
      </c>
      <c r="L12" s="2" t="s">
        <v>36</v>
      </c>
      <c r="M12" s="2" t="s">
        <v>37</v>
      </c>
    </row>
    <row r="13" spans="2:13" x14ac:dyDescent="0.35">
      <c r="B13" s="2" t="s">
        <v>21</v>
      </c>
      <c r="C13" s="4">
        <v>41276</v>
      </c>
      <c r="D13" s="2">
        <v>1012</v>
      </c>
      <c r="E13" s="2" t="s">
        <v>22</v>
      </c>
      <c r="F13" s="2">
        <v>58</v>
      </c>
      <c r="G13" s="2" t="s">
        <v>23</v>
      </c>
      <c r="H13" s="3">
        <v>20</v>
      </c>
      <c r="I13" s="5">
        <f>VLOOKUP(F13,'[1]Listado de Productos'!$A$4:$I$80,6,0)</f>
        <v>13.25</v>
      </c>
      <c r="J13" s="5">
        <f>+I13*H13</f>
        <v>265</v>
      </c>
      <c r="K13" s="2" t="s">
        <v>24</v>
      </c>
      <c r="L13" s="2" t="s">
        <v>25</v>
      </c>
      <c r="M13" s="2" t="s">
        <v>26</v>
      </c>
    </row>
    <row r="14" spans="2:13" x14ac:dyDescent="0.35">
      <c r="B14" s="2" t="s">
        <v>162</v>
      </c>
      <c r="C14" s="4">
        <v>41325</v>
      </c>
      <c r="D14" s="2">
        <v>1012</v>
      </c>
      <c r="E14" s="2" t="s">
        <v>22</v>
      </c>
      <c r="F14" s="2">
        <v>11</v>
      </c>
      <c r="G14" s="2" t="s">
        <v>60</v>
      </c>
      <c r="H14" s="3">
        <v>28</v>
      </c>
      <c r="I14" s="5">
        <f>VLOOKUP(F14,'[1]Listado de Productos'!$A$4:$I$80,6,0)</f>
        <v>21</v>
      </c>
      <c r="J14" s="5">
        <f>+I14*H14</f>
        <v>588</v>
      </c>
      <c r="K14" s="2" t="s">
        <v>35</v>
      </c>
      <c r="L14" s="2" t="s">
        <v>36</v>
      </c>
      <c r="M14" s="2" t="s">
        <v>37</v>
      </c>
    </row>
    <row r="15" spans="2:13" x14ac:dyDescent="0.35">
      <c r="B15" s="2" t="s">
        <v>228</v>
      </c>
      <c r="C15" s="4">
        <v>41351</v>
      </c>
      <c r="D15" s="2">
        <v>1012</v>
      </c>
      <c r="E15" s="2" t="s">
        <v>22</v>
      </c>
      <c r="F15" s="2">
        <v>15</v>
      </c>
      <c r="G15" s="2" t="s">
        <v>43</v>
      </c>
      <c r="H15" s="3">
        <v>18</v>
      </c>
      <c r="I15" s="5">
        <f>VLOOKUP(F15,'[1]Listado de Productos'!$A$4:$I$80,6,0)</f>
        <v>15.5</v>
      </c>
      <c r="J15" s="5">
        <f>+I15*H15</f>
        <v>279</v>
      </c>
      <c r="K15" s="2" t="s">
        <v>56</v>
      </c>
      <c r="L15" s="2" t="s">
        <v>57</v>
      </c>
      <c r="M15" s="2" t="s">
        <v>58</v>
      </c>
    </row>
    <row r="16" spans="2:13" x14ac:dyDescent="0.35">
      <c r="B16" s="2" t="s">
        <v>309</v>
      </c>
      <c r="C16" s="4">
        <v>41409</v>
      </c>
      <c r="D16" s="2">
        <v>1012</v>
      </c>
      <c r="E16" s="2" t="s">
        <v>22</v>
      </c>
      <c r="F16" s="2">
        <v>61</v>
      </c>
      <c r="G16" s="2" t="s">
        <v>20</v>
      </c>
      <c r="H16" s="3">
        <v>9</v>
      </c>
      <c r="I16" s="5">
        <f>VLOOKUP(F16,'[1]Listado de Productos'!$A$4:$I$80,6,0)</f>
        <v>28.5</v>
      </c>
      <c r="J16" s="5">
        <f>+I16*H16</f>
        <v>256.5</v>
      </c>
      <c r="K16" s="2" t="s">
        <v>44</v>
      </c>
      <c r="L16" s="2" t="s">
        <v>45</v>
      </c>
      <c r="M16" s="2" t="s">
        <v>46</v>
      </c>
    </row>
    <row r="17" spans="2:13" x14ac:dyDescent="0.35">
      <c r="B17" s="2" t="s">
        <v>427</v>
      </c>
      <c r="C17" s="4">
        <v>41505</v>
      </c>
      <c r="D17" s="2">
        <v>1012</v>
      </c>
      <c r="E17" s="2" t="s">
        <v>22</v>
      </c>
      <c r="F17" s="2">
        <v>26</v>
      </c>
      <c r="G17" s="2" t="s">
        <v>428</v>
      </c>
      <c r="H17" s="3">
        <v>31</v>
      </c>
      <c r="I17" s="5">
        <f>VLOOKUP(F17,'[1]Listado de Productos'!$A$4:$I$80,6,0)</f>
        <v>31.23</v>
      </c>
      <c r="J17" s="5">
        <f>+I17*H17</f>
        <v>968.13</v>
      </c>
      <c r="K17" s="2" t="s">
        <v>24</v>
      </c>
      <c r="L17" s="2" t="s">
        <v>25</v>
      </c>
      <c r="M17" s="2" t="s">
        <v>26</v>
      </c>
    </row>
    <row r="18" spans="2:13" x14ac:dyDescent="0.35">
      <c r="B18" s="2" t="s">
        <v>532</v>
      </c>
      <c r="C18" s="4">
        <v>41584</v>
      </c>
      <c r="D18" s="2">
        <v>1012</v>
      </c>
      <c r="E18" s="2" t="s">
        <v>22</v>
      </c>
      <c r="F18" s="2">
        <v>57</v>
      </c>
      <c r="G18" s="2" t="s">
        <v>116</v>
      </c>
      <c r="H18" s="3">
        <v>1</v>
      </c>
      <c r="I18" s="5">
        <f>VLOOKUP(F18,'[1]Listado de Productos'!$A$4:$I$80,6,0)</f>
        <v>19.5</v>
      </c>
      <c r="J18" s="5">
        <f>+I18*H18</f>
        <v>19.5</v>
      </c>
      <c r="K18" s="2" t="s">
        <v>44</v>
      </c>
      <c r="L18" s="2" t="s">
        <v>45</v>
      </c>
      <c r="M18" s="2" t="s">
        <v>46</v>
      </c>
    </row>
    <row r="19" spans="2:13" x14ac:dyDescent="0.35">
      <c r="B19" s="2" t="s">
        <v>615</v>
      </c>
      <c r="C19" s="4">
        <v>41678</v>
      </c>
      <c r="D19" s="2">
        <v>1012</v>
      </c>
      <c r="E19" s="2" t="s">
        <v>22</v>
      </c>
      <c r="F19" s="2">
        <v>1</v>
      </c>
      <c r="G19" s="2" t="s">
        <v>194</v>
      </c>
      <c r="H19" s="3">
        <v>19</v>
      </c>
      <c r="I19" s="5">
        <f>VLOOKUP(F19,'[1]Listado de Productos'!$A$4:$I$80,6,0)</f>
        <v>18</v>
      </c>
      <c r="J19" s="5">
        <f>+I19*H19</f>
        <v>342</v>
      </c>
      <c r="K19" s="2" t="s">
        <v>35</v>
      </c>
      <c r="L19" s="2" t="s">
        <v>36</v>
      </c>
      <c r="M19" s="2" t="s">
        <v>37</v>
      </c>
    </row>
    <row r="20" spans="2:13" x14ac:dyDescent="0.35">
      <c r="B20" s="2" t="s">
        <v>707</v>
      </c>
      <c r="C20" s="4">
        <v>41766</v>
      </c>
      <c r="D20" s="2">
        <v>1012</v>
      </c>
      <c r="E20" s="2" t="s">
        <v>22</v>
      </c>
      <c r="F20" s="2">
        <v>32</v>
      </c>
      <c r="G20" s="2" t="s">
        <v>506</v>
      </c>
      <c r="H20" s="3">
        <v>25</v>
      </c>
      <c r="I20" s="5">
        <f>VLOOKUP(F20,'[1]Listado de Productos'!$A$4:$I$80,6,0)</f>
        <v>32</v>
      </c>
      <c r="J20" s="5">
        <f>+I20*H20</f>
        <v>800</v>
      </c>
      <c r="K20" s="2" t="s">
        <v>44</v>
      </c>
      <c r="L20" s="2" t="s">
        <v>45</v>
      </c>
      <c r="M20" s="2" t="s">
        <v>46</v>
      </c>
    </row>
    <row r="21" spans="2:13" x14ac:dyDescent="0.35">
      <c r="B21" s="2" t="s">
        <v>752</v>
      </c>
      <c r="C21" s="4">
        <v>41814</v>
      </c>
      <c r="D21" s="2">
        <v>1012</v>
      </c>
      <c r="E21" s="2" t="s">
        <v>22</v>
      </c>
      <c r="F21" s="2">
        <v>15</v>
      </c>
      <c r="G21" s="2" t="s">
        <v>43</v>
      </c>
      <c r="H21" s="3">
        <v>16</v>
      </c>
      <c r="I21" s="5">
        <f>VLOOKUP(F21,'[1]Listado de Productos'!$A$4:$I$80,6,0)</f>
        <v>15.5</v>
      </c>
      <c r="J21" s="5">
        <f>+I21*H21</f>
        <v>248</v>
      </c>
      <c r="K21" s="2" t="s">
        <v>44</v>
      </c>
      <c r="L21" s="2" t="s">
        <v>45</v>
      </c>
      <c r="M21" s="2" t="s">
        <v>46</v>
      </c>
    </row>
    <row r="22" spans="2:13" x14ac:dyDescent="0.35">
      <c r="B22" s="2" t="s">
        <v>935</v>
      </c>
      <c r="C22" s="4">
        <v>41997</v>
      </c>
      <c r="D22" s="2">
        <v>1012</v>
      </c>
      <c r="E22" s="2" t="s">
        <v>22</v>
      </c>
      <c r="F22" s="2">
        <v>47</v>
      </c>
      <c r="G22" s="2" t="s">
        <v>165</v>
      </c>
      <c r="H22" s="3">
        <v>28</v>
      </c>
      <c r="I22" s="5">
        <f>VLOOKUP(F22,'[1]Listado de Productos'!$A$4:$I$80,6,0)</f>
        <v>9.5</v>
      </c>
      <c r="J22" s="5">
        <f>+I22*H22</f>
        <v>266</v>
      </c>
      <c r="K22" s="2" t="s">
        <v>56</v>
      </c>
      <c r="L22" s="2" t="s">
        <v>57</v>
      </c>
      <c r="M22" s="2" t="s">
        <v>58</v>
      </c>
    </row>
    <row r="23" spans="2:13" x14ac:dyDescent="0.35">
      <c r="B23" s="2" t="s">
        <v>1028</v>
      </c>
      <c r="C23" s="4">
        <v>42090</v>
      </c>
      <c r="D23" s="2">
        <v>1012</v>
      </c>
      <c r="E23" s="2" t="s">
        <v>22</v>
      </c>
      <c r="F23" s="2">
        <v>26</v>
      </c>
      <c r="G23" s="2" t="s">
        <v>428</v>
      </c>
      <c r="H23" s="3">
        <v>17</v>
      </c>
      <c r="I23" s="5">
        <f>VLOOKUP(F23,'[1]Listado de Productos'!$A$4:$I$80,6,0)</f>
        <v>31.23</v>
      </c>
      <c r="J23" s="5">
        <f>+I23*H23</f>
        <v>530.91</v>
      </c>
      <c r="K23" s="2" t="s">
        <v>35</v>
      </c>
      <c r="L23" s="2" t="s">
        <v>36</v>
      </c>
      <c r="M23" s="2" t="s">
        <v>37</v>
      </c>
    </row>
    <row r="24" spans="2:13" x14ac:dyDescent="0.35">
      <c r="B24" s="2" t="s">
        <v>1054</v>
      </c>
      <c r="C24" s="4">
        <v>42116</v>
      </c>
      <c r="D24" s="2">
        <v>1012</v>
      </c>
      <c r="E24" s="2" t="s">
        <v>22</v>
      </c>
      <c r="F24" s="2">
        <v>47</v>
      </c>
      <c r="G24" s="2" t="s">
        <v>165</v>
      </c>
      <c r="H24" s="3">
        <v>6</v>
      </c>
      <c r="I24" s="5">
        <f>VLOOKUP(F24,'[1]Listado de Productos'!$A$4:$I$80,6,0)</f>
        <v>9.5</v>
      </c>
      <c r="J24" s="5">
        <f>+I24*H24</f>
        <v>57</v>
      </c>
      <c r="K24" s="2" t="s">
        <v>44</v>
      </c>
      <c r="L24" s="2" t="s">
        <v>45</v>
      </c>
      <c r="M24" s="2" t="s">
        <v>46</v>
      </c>
    </row>
    <row r="25" spans="2:13" x14ac:dyDescent="0.35">
      <c r="B25" s="2" t="s">
        <v>1158</v>
      </c>
      <c r="C25" s="4">
        <v>42220</v>
      </c>
      <c r="D25" s="2">
        <v>1012</v>
      </c>
      <c r="E25" s="2" t="s">
        <v>22</v>
      </c>
      <c r="F25" s="2">
        <v>35</v>
      </c>
      <c r="G25" s="2" t="s">
        <v>92</v>
      </c>
      <c r="H25" s="3">
        <v>16</v>
      </c>
      <c r="I25" s="5">
        <f>VLOOKUP(F25,'[1]Listado de Productos'!$A$4:$I$80,6,0)</f>
        <v>18</v>
      </c>
      <c r="J25" s="5">
        <f>+I25*H25</f>
        <v>288</v>
      </c>
      <c r="K25" s="2" t="s">
        <v>24</v>
      </c>
      <c r="L25" s="2" t="s">
        <v>25</v>
      </c>
      <c r="M25" s="2" t="s">
        <v>26</v>
      </c>
    </row>
    <row r="26" spans="2:13" x14ac:dyDescent="0.35">
      <c r="B26" s="2" t="s">
        <v>1159</v>
      </c>
      <c r="C26" s="4">
        <v>42221</v>
      </c>
      <c r="D26" s="2">
        <v>1012</v>
      </c>
      <c r="E26" s="2" t="s">
        <v>22</v>
      </c>
      <c r="F26" s="2">
        <v>65</v>
      </c>
      <c r="G26" s="2" t="s">
        <v>108</v>
      </c>
      <c r="H26" s="3">
        <v>8</v>
      </c>
      <c r="I26" s="5">
        <f>VLOOKUP(F26,'[1]Listado de Productos'!$A$4:$I$80,6,0)</f>
        <v>21.05</v>
      </c>
      <c r="J26" s="5">
        <f>+I26*H26</f>
        <v>168.4</v>
      </c>
      <c r="K26" s="2" t="s">
        <v>56</v>
      </c>
      <c r="L26" s="2" t="s">
        <v>57</v>
      </c>
      <c r="M26" s="2" t="s">
        <v>58</v>
      </c>
    </row>
    <row r="27" spans="2:13" x14ac:dyDescent="0.35">
      <c r="B27" s="2" t="s">
        <v>1165</v>
      </c>
      <c r="C27" s="4">
        <v>42227</v>
      </c>
      <c r="D27" s="2">
        <v>1012</v>
      </c>
      <c r="E27" s="2" t="s">
        <v>22</v>
      </c>
      <c r="F27" s="2">
        <v>26</v>
      </c>
      <c r="G27" s="2" t="s">
        <v>428</v>
      </c>
      <c r="H27" s="3">
        <v>13</v>
      </c>
      <c r="I27" s="5">
        <f>VLOOKUP(F27,'[1]Listado de Productos'!$A$4:$I$80,6,0)</f>
        <v>31.23</v>
      </c>
      <c r="J27" s="5">
        <f>+I27*H27</f>
        <v>405.99</v>
      </c>
      <c r="K27" s="2" t="s">
        <v>124</v>
      </c>
      <c r="L27" s="2" t="s">
        <v>125</v>
      </c>
      <c r="M27" s="2" t="s">
        <v>126</v>
      </c>
    </row>
    <row r="28" spans="2:13" x14ac:dyDescent="0.35">
      <c r="B28" s="2" t="s">
        <v>1252</v>
      </c>
      <c r="C28" s="4">
        <v>42314</v>
      </c>
      <c r="D28" s="2">
        <v>1012</v>
      </c>
      <c r="E28" s="2" t="s">
        <v>22</v>
      </c>
      <c r="F28" s="2">
        <v>6</v>
      </c>
      <c r="G28" s="2" t="s">
        <v>186</v>
      </c>
      <c r="H28" s="3">
        <v>6</v>
      </c>
      <c r="I28" s="5">
        <f>VLOOKUP(F28,'[1]Listado de Productos'!$A$4:$I$80,6,0)</f>
        <v>25</v>
      </c>
      <c r="J28" s="5">
        <f>+I28*H28</f>
        <v>150</v>
      </c>
      <c r="K28" s="2" t="s">
        <v>24</v>
      </c>
      <c r="L28" s="2" t="s">
        <v>25</v>
      </c>
      <c r="M28" s="2" t="s">
        <v>26</v>
      </c>
    </row>
    <row r="29" spans="2:13" x14ac:dyDescent="0.35">
      <c r="B29" s="2" t="s">
        <v>1275</v>
      </c>
      <c r="C29" s="4">
        <v>42337</v>
      </c>
      <c r="D29" s="2">
        <v>1012</v>
      </c>
      <c r="E29" s="2" t="s">
        <v>22</v>
      </c>
      <c r="F29" s="2">
        <v>21</v>
      </c>
      <c r="G29" s="2" t="s">
        <v>213</v>
      </c>
      <c r="H29" s="3">
        <v>20</v>
      </c>
      <c r="I29" s="5">
        <f>VLOOKUP(F29,'[1]Listado de Productos'!$A$4:$I$80,6,0)</f>
        <v>10</v>
      </c>
      <c r="J29" s="5">
        <f>+I29*H29</f>
        <v>200</v>
      </c>
      <c r="K29" s="2" t="s">
        <v>124</v>
      </c>
      <c r="L29" s="2" t="s">
        <v>125</v>
      </c>
      <c r="M29" s="2" t="s">
        <v>126</v>
      </c>
    </row>
    <row r="30" spans="2:13" x14ac:dyDescent="0.35">
      <c r="B30" s="2" t="s">
        <v>1683</v>
      </c>
      <c r="C30" s="4">
        <v>42745</v>
      </c>
      <c r="D30" s="2">
        <v>1012</v>
      </c>
      <c r="E30" s="2" t="s">
        <v>22</v>
      </c>
      <c r="F30" s="2">
        <v>19</v>
      </c>
      <c r="G30" s="2" t="s">
        <v>211</v>
      </c>
      <c r="H30" s="3">
        <v>20</v>
      </c>
      <c r="I30" s="5">
        <f>VLOOKUP(F30,'[1]Listado de Productos'!$A$4:$I$80,6,0)</f>
        <v>9.1999999999999993</v>
      </c>
      <c r="J30" s="5">
        <f>+I30*H30</f>
        <v>184</v>
      </c>
      <c r="K30" s="2" t="s">
        <v>35</v>
      </c>
      <c r="L30" s="2" t="s">
        <v>36</v>
      </c>
      <c r="M30" s="2" t="s">
        <v>37</v>
      </c>
    </row>
    <row r="31" spans="2:13" x14ac:dyDescent="0.35">
      <c r="B31" s="2" t="s">
        <v>1830</v>
      </c>
      <c r="C31" s="4">
        <v>42892</v>
      </c>
      <c r="D31" s="2">
        <v>1012</v>
      </c>
      <c r="E31" s="2" t="s">
        <v>22</v>
      </c>
      <c r="F31" s="2">
        <v>73</v>
      </c>
      <c r="G31" s="2" t="s">
        <v>206</v>
      </c>
      <c r="H31" s="3">
        <v>7</v>
      </c>
      <c r="I31" s="5">
        <f>VLOOKUP(F31,'[1]Listado de Productos'!$A$4:$I$80,6,0)</f>
        <v>15</v>
      </c>
      <c r="J31" s="5">
        <f>+I31*H31</f>
        <v>105</v>
      </c>
      <c r="K31" s="2" t="s">
        <v>30</v>
      </c>
      <c r="L31" s="2" t="s">
        <v>31</v>
      </c>
      <c r="M31" s="2" t="s">
        <v>32</v>
      </c>
    </row>
    <row r="32" spans="2:13" x14ac:dyDescent="0.35">
      <c r="B32" s="2" t="s">
        <v>1957</v>
      </c>
      <c r="C32" s="4">
        <v>43019</v>
      </c>
      <c r="D32" s="2">
        <v>1012</v>
      </c>
      <c r="E32" s="2" t="s">
        <v>22</v>
      </c>
      <c r="F32" s="2">
        <v>6</v>
      </c>
      <c r="G32" s="2" t="s">
        <v>186</v>
      </c>
      <c r="H32" s="3">
        <v>28</v>
      </c>
      <c r="I32" s="5">
        <f>VLOOKUP(F32,'[1]Listado de Productos'!$A$4:$I$80,6,0)</f>
        <v>25</v>
      </c>
      <c r="J32" s="5">
        <f>+I32*H32</f>
        <v>700</v>
      </c>
      <c r="K32" s="2" t="s">
        <v>44</v>
      </c>
      <c r="L32" s="2" t="s">
        <v>45</v>
      </c>
      <c r="M32" s="2" t="s">
        <v>46</v>
      </c>
    </row>
    <row r="33" spans="2:13" x14ac:dyDescent="0.35">
      <c r="B33" s="2" t="s">
        <v>1962</v>
      </c>
      <c r="C33" s="4">
        <v>43024</v>
      </c>
      <c r="D33" s="2">
        <v>1012</v>
      </c>
      <c r="E33" s="2" t="s">
        <v>22</v>
      </c>
      <c r="F33" s="2">
        <v>15</v>
      </c>
      <c r="G33" s="2" t="s">
        <v>43</v>
      </c>
      <c r="H33" s="3">
        <v>20</v>
      </c>
      <c r="I33" s="5">
        <f>VLOOKUP(F33,'[1]Listado de Productos'!$A$4:$I$80,6,0)</f>
        <v>15.5</v>
      </c>
      <c r="J33" s="5">
        <f>+I33*H33</f>
        <v>310</v>
      </c>
      <c r="K33" s="2" t="s">
        <v>44</v>
      </c>
      <c r="L33" s="2" t="s">
        <v>45</v>
      </c>
      <c r="M33" s="2" t="s">
        <v>46</v>
      </c>
    </row>
    <row r="34" spans="2:13" x14ac:dyDescent="0.35">
      <c r="B34" s="2" t="s">
        <v>163</v>
      </c>
      <c r="C34" s="4">
        <v>41329</v>
      </c>
      <c r="D34" s="2">
        <v>1041</v>
      </c>
      <c r="E34" s="2" t="s">
        <v>164</v>
      </c>
      <c r="F34" s="2">
        <v>47</v>
      </c>
      <c r="G34" s="2" t="s">
        <v>165</v>
      </c>
      <c r="H34" s="3">
        <v>32</v>
      </c>
      <c r="I34" s="5">
        <f>VLOOKUP(F34,'[1]Listado de Productos'!$A$4:$I$80,6,0)</f>
        <v>9.5</v>
      </c>
      <c r="J34" s="5">
        <f>+I34*H34</f>
        <v>304</v>
      </c>
      <c r="K34" s="2" t="s">
        <v>56</v>
      </c>
      <c r="L34" s="2" t="s">
        <v>57</v>
      </c>
      <c r="M34" s="2" t="s">
        <v>58</v>
      </c>
    </row>
    <row r="35" spans="2:13" x14ac:dyDescent="0.35">
      <c r="B35" s="2" t="s">
        <v>279</v>
      </c>
      <c r="C35" s="4">
        <v>41391</v>
      </c>
      <c r="D35" s="2">
        <v>1041</v>
      </c>
      <c r="E35" s="2" t="s">
        <v>164</v>
      </c>
      <c r="F35" s="2">
        <v>11</v>
      </c>
      <c r="G35" s="2" t="s">
        <v>60</v>
      </c>
      <c r="H35" s="3">
        <v>9</v>
      </c>
      <c r="I35" s="5">
        <f>VLOOKUP(F35,'[1]Listado de Productos'!$A$4:$I$80,6,0)</f>
        <v>21</v>
      </c>
      <c r="J35" s="5">
        <f>+I35*H35</f>
        <v>189</v>
      </c>
      <c r="K35" s="2" t="s">
        <v>12</v>
      </c>
      <c r="L35" s="2" t="s">
        <v>13</v>
      </c>
      <c r="M35" s="2" t="s">
        <v>14</v>
      </c>
    </row>
    <row r="36" spans="2:13" x14ac:dyDescent="0.35">
      <c r="B36" s="2" t="s">
        <v>384</v>
      </c>
      <c r="C36" s="4">
        <v>41469</v>
      </c>
      <c r="D36" s="2">
        <v>1041</v>
      </c>
      <c r="E36" s="2" t="s">
        <v>164</v>
      </c>
      <c r="F36" s="2">
        <v>68</v>
      </c>
      <c r="G36" s="2" t="s">
        <v>49</v>
      </c>
      <c r="H36" s="3">
        <v>27</v>
      </c>
      <c r="I36" s="5">
        <f>VLOOKUP(F36,'[1]Listado de Productos'!$A$4:$I$80,6,0)</f>
        <v>12.5</v>
      </c>
      <c r="J36" s="5">
        <f>+I36*H36</f>
        <v>337.5</v>
      </c>
      <c r="K36" s="2" t="s">
        <v>56</v>
      </c>
      <c r="L36" s="2" t="s">
        <v>57</v>
      </c>
      <c r="M36" s="2" t="s">
        <v>58</v>
      </c>
    </row>
    <row r="37" spans="2:13" x14ac:dyDescent="0.35">
      <c r="B37" s="2" t="s">
        <v>451</v>
      </c>
      <c r="C37" s="4">
        <v>41520</v>
      </c>
      <c r="D37" s="2">
        <v>1041</v>
      </c>
      <c r="E37" s="2" t="s">
        <v>164</v>
      </c>
      <c r="F37" s="2">
        <v>43</v>
      </c>
      <c r="G37" s="2" t="s">
        <v>176</v>
      </c>
      <c r="H37" s="3">
        <v>26</v>
      </c>
      <c r="I37" s="5">
        <f>VLOOKUP(F37,'[1]Listado de Productos'!$A$4:$I$80,6,0)</f>
        <v>46</v>
      </c>
      <c r="J37" s="5">
        <f>+I37*H37</f>
        <v>1196</v>
      </c>
      <c r="K37" s="2" t="s">
        <v>24</v>
      </c>
      <c r="L37" s="2" t="s">
        <v>25</v>
      </c>
      <c r="M37" s="2" t="s">
        <v>26</v>
      </c>
    </row>
    <row r="38" spans="2:13" x14ac:dyDescent="0.35">
      <c r="B38" s="2" t="s">
        <v>695</v>
      </c>
      <c r="C38" s="4">
        <v>41757</v>
      </c>
      <c r="D38" s="2">
        <v>1041</v>
      </c>
      <c r="E38" s="2" t="s">
        <v>164</v>
      </c>
      <c r="F38" s="2">
        <v>74</v>
      </c>
      <c r="G38" s="2" t="s">
        <v>373</v>
      </c>
      <c r="H38" s="3">
        <v>11</v>
      </c>
      <c r="I38" s="5">
        <f>VLOOKUP(F38,'[1]Listado de Productos'!$A$4:$I$80,6,0)</f>
        <v>10</v>
      </c>
      <c r="J38" s="5">
        <f>+I38*H38</f>
        <v>110</v>
      </c>
      <c r="K38" s="2" t="s">
        <v>124</v>
      </c>
      <c r="L38" s="2" t="s">
        <v>125</v>
      </c>
      <c r="M38" s="2" t="s">
        <v>126</v>
      </c>
    </row>
    <row r="39" spans="2:13" x14ac:dyDescent="0.35">
      <c r="B39" s="2" t="s">
        <v>841</v>
      </c>
      <c r="C39" s="4">
        <v>41903</v>
      </c>
      <c r="D39" s="2">
        <v>1041</v>
      </c>
      <c r="E39" s="2" t="s">
        <v>164</v>
      </c>
      <c r="F39" s="2">
        <v>62</v>
      </c>
      <c r="G39" s="2" t="s">
        <v>11</v>
      </c>
      <c r="H39" s="3">
        <v>27</v>
      </c>
      <c r="I39" s="5">
        <f>VLOOKUP(F39,'[1]Listado de Productos'!$A$4:$I$80,6,0)</f>
        <v>49.3</v>
      </c>
      <c r="J39" s="5">
        <f>+I39*H39</f>
        <v>1331.1</v>
      </c>
      <c r="K39" s="2" t="s">
        <v>12</v>
      </c>
      <c r="L39" s="2" t="s">
        <v>13</v>
      </c>
      <c r="M39" s="2" t="s">
        <v>14</v>
      </c>
    </row>
    <row r="40" spans="2:13" x14ac:dyDescent="0.35">
      <c r="B40" s="2" t="s">
        <v>961</v>
      </c>
      <c r="C40" s="4">
        <v>42023</v>
      </c>
      <c r="D40" s="2">
        <v>1041</v>
      </c>
      <c r="E40" s="2" t="s">
        <v>164</v>
      </c>
      <c r="F40" s="2">
        <v>19</v>
      </c>
      <c r="G40" s="2" t="s">
        <v>211</v>
      </c>
      <c r="H40" s="3">
        <v>35</v>
      </c>
      <c r="I40" s="5">
        <f>VLOOKUP(F40,'[1]Listado de Productos'!$A$4:$I$80,6,0)</f>
        <v>9.1999999999999993</v>
      </c>
      <c r="J40" s="5">
        <f>+I40*H40</f>
        <v>322</v>
      </c>
      <c r="K40" s="2" t="s">
        <v>124</v>
      </c>
      <c r="L40" s="2" t="s">
        <v>125</v>
      </c>
      <c r="M40" s="2" t="s">
        <v>126</v>
      </c>
    </row>
    <row r="41" spans="2:13" x14ac:dyDescent="0.35">
      <c r="B41" s="2" t="s">
        <v>1308</v>
      </c>
      <c r="C41" s="4">
        <v>42370</v>
      </c>
      <c r="D41" s="2">
        <v>1041</v>
      </c>
      <c r="E41" s="2" t="s">
        <v>164</v>
      </c>
      <c r="F41" s="2">
        <v>4</v>
      </c>
      <c r="G41" s="2" t="s">
        <v>225</v>
      </c>
      <c r="H41" s="3">
        <v>31</v>
      </c>
      <c r="I41" s="5">
        <f>VLOOKUP(F41,'[1]Listado de Productos'!$A$4:$I$80,6,0)</f>
        <v>22</v>
      </c>
      <c r="J41" s="5">
        <f>+I41*H41</f>
        <v>682</v>
      </c>
      <c r="K41" s="2" t="s">
        <v>44</v>
      </c>
      <c r="L41" s="2" t="s">
        <v>45</v>
      </c>
      <c r="M41" s="2" t="s">
        <v>46</v>
      </c>
    </row>
    <row r="42" spans="2:13" x14ac:dyDescent="0.35">
      <c r="B42" s="2" t="s">
        <v>1344</v>
      </c>
      <c r="C42" s="4">
        <v>42406</v>
      </c>
      <c r="D42" s="2">
        <v>1041</v>
      </c>
      <c r="E42" s="2" t="s">
        <v>164</v>
      </c>
      <c r="F42" s="2">
        <v>47</v>
      </c>
      <c r="G42" s="2" t="s">
        <v>165</v>
      </c>
      <c r="H42" s="3">
        <v>25</v>
      </c>
      <c r="I42" s="5">
        <f>VLOOKUP(F42,'[1]Listado de Productos'!$A$4:$I$80,6,0)</f>
        <v>9.5</v>
      </c>
      <c r="J42" s="5">
        <f>+I42*H42</f>
        <v>237.5</v>
      </c>
      <c r="K42" s="2" t="s">
        <v>35</v>
      </c>
      <c r="L42" s="2" t="s">
        <v>36</v>
      </c>
      <c r="M42" s="2" t="s">
        <v>37</v>
      </c>
    </row>
    <row r="43" spans="2:13" x14ac:dyDescent="0.35">
      <c r="B43" s="2" t="s">
        <v>1414</v>
      </c>
      <c r="C43" s="4">
        <v>42476</v>
      </c>
      <c r="D43" s="2">
        <v>1041</v>
      </c>
      <c r="E43" s="2" t="s">
        <v>164</v>
      </c>
      <c r="F43" s="2">
        <v>45</v>
      </c>
      <c r="G43" s="2" t="s">
        <v>559</v>
      </c>
      <c r="H43" s="3">
        <v>35</v>
      </c>
      <c r="I43" s="5">
        <f>VLOOKUP(F43,'[1]Listado de Productos'!$A$4:$I$80,6,0)</f>
        <v>9.5</v>
      </c>
      <c r="J43" s="5">
        <f>+I43*H43</f>
        <v>332.5</v>
      </c>
      <c r="K43" s="2" t="s">
        <v>24</v>
      </c>
      <c r="L43" s="2" t="s">
        <v>25</v>
      </c>
      <c r="M43" s="2" t="s">
        <v>26</v>
      </c>
    </row>
    <row r="44" spans="2:13" x14ac:dyDescent="0.35">
      <c r="B44" s="2" t="s">
        <v>1455</v>
      </c>
      <c r="C44" s="4">
        <v>42517</v>
      </c>
      <c r="D44" s="2">
        <v>1041</v>
      </c>
      <c r="E44" s="2" t="s">
        <v>164</v>
      </c>
      <c r="F44" s="2">
        <v>68</v>
      </c>
      <c r="G44" s="2" t="s">
        <v>49</v>
      </c>
      <c r="H44" s="3">
        <v>27</v>
      </c>
      <c r="I44" s="5">
        <f>VLOOKUP(F44,'[1]Listado de Productos'!$A$4:$I$80,6,0)</f>
        <v>12.5</v>
      </c>
      <c r="J44" s="5">
        <f>+I44*H44</f>
        <v>337.5</v>
      </c>
      <c r="K44" s="2" t="s">
        <v>12</v>
      </c>
      <c r="L44" s="2" t="s">
        <v>13</v>
      </c>
      <c r="M44" s="2" t="s">
        <v>14</v>
      </c>
    </row>
    <row r="45" spans="2:13" x14ac:dyDescent="0.35">
      <c r="B45" s="2" t="s">
        <v>1734</v>
      </c>
      <c r="C45" s="4">
        <v>42796</v>
      </c>
      <c r="D45" s="2">
        <v>1041</v>
      </c>
      <c r="E45" s="2" t="s">
        <v>164</v>
      </c>
      <c r="F45" s="2">
        <v>45</v>
      </c>
      <c r="G45" s="2" t="s">
        <v>559</v>
      </c>
      <c r="H45" s="3">
        <v>8</v>
      </c>
      <c r="I45" s="5">
        <f>VLOOKUP(F45,'[1]Listado de Productos'!$A$4:$I$80,6,0)</f>
        <v>9.5</v>
      </c>
      <c r="J45" s="5">
        <f>+I45*H45</f>
        <v>76</v>
      </c>
      <c r="K45" s="2" t="s">
        <v>35</v>
      </c>
      <c r="L45" s="2" t="s">
        <v>36</v>
      </c>
      <c r="M45" s="2" t="s">
        <v>37</v>
      </c>
    </row>
    <row r="46" spans="2:13" x14ac:dyDescent="0.35">
      <c r="B46" s="2" t="s">
        <v>1858</v>
      </c>
      <c r="C46" s="4">
        <v>42920</v>
      </c>
      <c r="D46" s="2">
        <v>1041</v>
      </c>
      <c r="E46" s="2" t="s">
        <v>164</v>
      </c>
      <c r="F46" s="2">
        <v>45</v>
      </c>
      <c r="G46" s="2" t="s">
        <v>559</v>
      </c>
      <c r="H46" s="3">
        <v>23</v>
      </c>
      <c r="I46" s="5">
        <f>VLOOKUP(F46,'[1]Listado de Productos'!$A$4:$I$80,6,0)</f>
        <v>9.5</v>
      </c>
      <c r="J46" s="5">
        <f>+I46*H46</f>
        <v>218.5</v>
      </c>
      <c r="K46" s="2" t="s">
        <v>35</v>
      </c>
      <c r="L46" s="2" t="s">
        <v>36</v>
      </c>
      <c r="M46" s="2" t="s">
        <v>37</v>
      </c>
    </row>
    <row r="47" spans="2:13" x14ac:dyDescent="0.35">
      <c r="B47" s="2" t="s">
        <v>1894</v>
      </c>
      <c r="C47" s="4">
        <v>42956</v>
      </c>
      <c r="D47" s="2">
        <v>1041</v>
      </c>
      <c r="E47" s="2" t="s">
        <v>164</v>
      </c>
      <c r="F47" s="2">
        <v>68</v>
      </c>
      <c r="G47" s="2" t="s">
        <v>49</v>
      </c>
      <c r="H47" s="3">
        <v>4</v>
      </c>
      <c r="I47" s="5">
        <f>VLOOKUP(F47,'[1]Listado de Productos'!$A$4:$I$80,6,0)</f>
        <v>12.5</v>
      </c>
      <c r="J47" s="5">
        <f>+I47*H47</f>
        <v>50</v>
      </c>
      <c r="K47" s="2" t="s">
        <v>56</v>
      </c>
      <c r="L47" s="2" t="s">
        <v>57</v>
      </c>
      <c r="M47" s="2" t="s">
        <v>58</v>
      </c>
    </row>
    <row r="48" spans="2:13" x14ac:dyDescent="0.35">
      <c r="B48" s="2" t="s">
        <v>1913</v>
      </c>
      <c r="C48" s="4">
        <v>42975</v>
      </c>
      <c r="D48" s="2">
        <v>1041</v>
      </c>
      <c r="E48" s="2" t="s">
        <v>164</v>
      </c>
      <c r="F48" s="2">
        <v>19</v>
      </c>
      <c r="G48" s="2" t="s">
        <v>211</v>
      </c>
      <c r="H48" s="3">
        <v>35</v>
      </c>
      <c r="I48" s="5">
        <f>VLOOKUP(F48,'[1]Listado de Productos'!$A$4:$I$80,6,0)</f>
        <v>9.1999999999999993</v>
      </c>
      <c r="J48" s="5">
        <f>+I48*H48</f>
        <v>322</v>
      </c>
      <c r="K48" s="2" t="s">
        <v>12</v>
      </c>
      <c r="L48" s="2" t="s">
        <v>13</v>
      </c>
      <c r="M48" s="2" t="s">
        <v>14</v>
      </c>
    </row>
    <row r="49" spans="2:13" x14ac:dyDescent="0.35">
      <c r="B49" s="2" t="s">
        <v>76</v>
      </c>
      <c r="C49" s="4">
        <v>41293</v>
      </c>
      <c r="D49" s="2">
        <v>1054</v>
      </c>
      <c r="E49" s="2" t="s">
        <v>77</v>
      </c>
      <c r="F49" s="2">
        <v>2</v>
      </c>
      <c r="G49" s="2" t="s">
        <v>78</v>
      </c>
      <c r="H49" s="3">
        <v>16</v>
      </c>
      <c r="I49" s="5">
        <f>VLOOKUP(F49,'[1]Listado de Productos'!$A$4:$I$80,6,0)</f>
        <v>19</v>
      </c>
      <c r="J49" s="5">
        <f>+I49*H49</f>
        <v>304</v>
      </c>
      <c r="K49" s="2" t="s">
        <v>35</v>
      </c>
      <c r="L49" s="2" t="s">
        <v>36</v>
      </c>
      <c r="M49" s="2" t="s">
        <v>37</v>
      </c>
    </row>
    <row r="50" spans="2:13" x14ac:dyDescent="0.35">
      <c r="B50" s="2" t="s">
        <v>271</v>
      </c>
      <c r="C50" s="4">
        <v>41385</v>
      </c>
      <c r="D50" s="2">
        <v>1054</v>
      </c>
      <c r="E50" s="2" t="s">
        <v>77</v>
      </c>
      <c r="F50" s="2">
        <v>47</v>
      </c>
      <c r="G50" s="2" t="s">
        <v>165</v>
      </c>
      <c r="H50" s="3">
        <v>16</v>
      </c>
      <c r="I50" s="5">
        <f>VLOOKUP(F50,'[1]Listado de Productos'!$A$4:$I$80,6,0)</f>
        <v>9.5</v>
      </c>
      <c r="J50" s="5">
        <f>+I50*H50</f>
        <v>152</v>
      </c>
      <c r="K50" s="2" t="s">
        <v>30</v>
      </c>
      <c r="L50" s="2" t="s">
        <v>31</v>
      </c>
      <c r="M50" s="2" t="s">
        <v>32</v>
      </c>
    </row>
    <row r="51" spans="2:13" x14ac:dyDescent="0.35">
      <c r="B51" s="2" t="s">
        <v>292</v>
      </c>
      <c r="C51" s="4">
        <v>41391</v>
      </c>
      <c r="D51" s="2">
        <v>1054</v>
      </c>
      <c r="E51" s="2" t="s">
        <v>77</v>
      </c>
      <c r="F51" s="2">
        <v>24</v>
      </c>
      <c r="G51" s="2" t="s">
        <v>293</v>
      </c>
      <c r="H51" s="3">
        <v>19</v>
      </c>
      <c r="I51" s="5">
        <f>VLOOKUP(F51,'[1]Listado de Productos'!$A$4:$I$80,6,0)</f>
        <v>4.5</v>
      </c>
      <c r="J51" s="5">
        <f>+I51*H51</f>
        <v>85.5</v>
      </c>
      <c r="K51" s="2" t="s">
        <v>12</v>
      </c>
      <c r="L51" s="2" t="s">
        <v>13</v>
      </c>
      <c r="M51" s="2" t="s">
        <v>14</v>
      </c>
    </row>
    <row r="52" spans="2:13" x14ac:dyDescent="0.35">
      <c r="B52" s="2" t="s">
        <v>529</v>
      </c>
      <c r="C52" s="4">
        <v>41583</v>
      </c>
      <c r="D52" s="2">
        <v>1054</v>
      </c>
      <c r="E52" s="2" t="s">
        <v>77</v>
      </c>
      <c r="F52" s="2">
        <v>74</v>
      </c>
      <c r="G52" s="2" t="s">
        <v>373</v>
      </c>
      <c r="H52" s="3">
        <v>12</v>
      </c>
      <c r="I52" s="5">
        <f>VLOOKUP(F52,'[1]Listado de Productos'!$A$4:$I$80,6,0)</f>
        <v>10</v>
      </c>
      <c r="J52" s="5">
        <f>+I52*H52</f>
        <v>120</v>
      </c>
      <c r="K52" s="2" t="s">
        <v>24</v>
      </c>
      <c r="L52" s="2" t="s">
        <v>25</v>
      </c>
      <c r="M52" s="2" t="s">
        <v>26</v>
      </c>
    </row>
    <row r="53" spans="2:13" x14ac:dyDescent="0.35">
      <c r="B53" s="2" t="s">
        <v>698</v>
      </c>
      <c r="C53" s="4">
        <v>41760</v>
      </c>
      <c r="D53" s="2">
        <v>1054</v>
      </c>
      <c r="E53" s="2" t="s">
        <v>77</v>
      </c>
      <c r="F53" s="2">
        <v>32</v>
      </c>
      <c r="G53" s="2" t="s">
        <v>506</v>
      </c>
      <c r="H53" s="3">
        <v>7</v>
      </c>
      <c r="I53" s="5">
        <f>VLOOKUP(F53,'[1]Listado de Productos'!$A$4:$I$80,6,0)</f>
        <v>32</v>
      </c>
      <c r="J53" s="5">
        <f>+I53*H53</f>
        <v>224</v>
      </c>
      <c r="K53" s="2" t="s">
        <v>12</v>
      </c>
      <c r="L53" s="2" t="s">
        <v>13</v>
      </c>
      <c r="M53" s="2" t="s">
        <v>14</v>
      </c>
    </row>
    <row r="54" spans="2:13" x14ac:dyDescent="0.35">
      <c r="B54" s="2" t="s">
        <v>1078</v>
      </c>
      <c r="C54" s="4">
        <v>42140</v>
      </c>
      <c r="D54" s="2">
        <v>1054</v>
      </c>
      <c r="E54" s="2" t="s">
        <v>77</v>
      </c>
      <c r="F54" s="2">
        <v>1</v>
      </c>
      <c r="G54" s="2" t="s">
        <v>194</v>
      </c>
      <c r="H54" s="3">
        <v>14</v>
      </c>
      <c r="I54" s="5">
        <f>VLOOKUP(F54,'[1]Listado de Productos'!$A$4:$I$80,6,0)</f>
        <v>18</v>
      </c>
      <c r="J54" s="5">
        <f>+I54*H54</f>
        <v>252</v>
      </c>
      <c r="K54" s="2" t="s">
        <v>56</v>
      </c>
      <c r="L54" s="2" t="s">
        <v>57</v>
      </c>
      <c r="M54" s="2" t="s">
        <v>58</v>
      </c>
    </row>
    <row r="55" spans="2:13" x14ac:dyDescent="0.35">
      <c r="B55" s="2" t="s">
        <v>1133</v>
      </c>
      <c r="C55" s="4">
        <v>42195</v>
      </c>
      <c r="D55" s="2">
        <v>1054</v>
      </c>
      <c r="E55" s="2" t="s">
        <v>77</v>
      </c>
      <c r="F55" s="2">
        <v>56</v>
      </c>
      <c r="G55" s="2" t="s">
        <v>181</v>
      </c>
      <c r="H55" s="3">
        <v>20</v>
      </c>
      <c r="I55" s="5">
        <f>VLOOKUP(F55,'[1]Listado de Productos'!$A$4:$I$80,6,0)</f>
        <v>38</v>
      </c>
      <c r="J55" s="5">
        <f>+I55*H55</f>
        <v>760</v>
      </c>
      <c r="K55" s="2" t="s">
        <v>30</v>
      </c>
      <c r="L55" s="2" t="s">
        <v>31</v>
      </c>
      <c r="M55" s="2" t="s">
        <v>32</v>
      </c>
    </row>
    <row r="56" spans="2:13" x14ac:dyDescent="0.35">
      <c r="B56" s="2" t="s">
        <v>1166</v>
      </c>
      <c r="C56" s="4">
        <v>42228</v>
      </c>
      <c r="D56" s="2">
        <v>1054</v>
      </c>
      <c r="E56" s="2" t="s">
        <v>77</v>
      </c>
      <c r="F56" s="2">
        <v>36</v>
      </c>
      <c r="G56" s="2" t="s">
        <v>29</v>
      </c>
      <c r="H56" s="3">
        <v>23</v>
      </c>
      <c r="I56" s="5">
        <f>VLOOKUP(F56,'[1]Listado de Productos'!$A$4:$I$80,6,0)</f>
        <v>19</v>
      </c>
      <c r="J56" s="5">
        <f>+I56*H56</f>
        <v>437</v>
      </c>
      <c r="K56" s="2" t="s">
        <v>124</v>
      </c>
      <c r="L56" s="2" t="s">
        <v>125</v>
      </c>
      <c r="M56" s="2" t="s">
        <v>126</v>
      </c>
    </row>
    <row r="57" spans="2:13" x14ac:dyDescent="0.35">
      <c r="B57" s="2" t="s">
        <v>1191</v>
      </c>
      <c r="C57" s="4">
        <v>42253</v>
      </c>
      <c r="D57" s="2">
        <v>1054</v>
      </c>
      <c r="E57" s="2" t="s">
        <v>77</v>
      </c>
      <c r="F57" s="2">
        <v>46</v>
      </c>
      <c r="G57" s="2" t="s">
        <v>269</v>
      </c>
      <c r="H57" s="3">
        <v>3</v>
      </c>
      <c r="I57" s="5">
        <f>VLOOKUP(F57,'[1]Listado de Productos'!$A$4:$I$80,6,0)</f>
        <v>12</v>
      </c>
      <c r="J57" s="5">
        <f>+I57*H57</f>
        <v>36</v>
      </c>
      <c r="K57" s="2" t="s">
        <v>124</v>
      </c>
      <c r="L57" s="2" t="s">
        <v>125</v>
      </c>
      <c r="M57" s="2" t="s">
        <v>126</v>
      </c>
    </row>
    <row r="58" spans="2:13" x14ac:dyDescent="0.35">
      <c r="B58" s="2" t="s">
        <v>1339</v>
      </c>
      <c r="C58" s="4">
        <v>42401</v>
      </c>
      <c r="D58" s="2">
        <v>1054</v>
      </c>
      <c r="E58" s="2" t="s">
        <v>77</v>
      </c>
      <c r="F58" s="2">
        <v>34</v>
      </c>
      <c r="G58" s="2" t="s">
        <v>110</v>
      </c>
      <c r="H58" s="3">
        <v>13</v>
      </c>
      <c r="I58" s="5">
        <f>VLOOKUP(F58,'[1]Listado de Productos'!$A$4:$I$80,6,0)</f>
        <v>14</v>
      </c>
      <c r="J58" s="5">
        <f>+I58*H58</f>
        <v>182</v>
      </c>
      <c r="K58" s="2" t="s">
        <v>56</v>
      </c>
      <c r="L58" s="2" t="s">
        <v>57</v>
      </c>
      <c r="M58" s="2" t="s">
        <v>58</v>
      </c>
    </row>
    <row r="59" spans="2:13" x14ac:dyDescent="0.35">
      <c r="B59" s="2" t="s">
        <v>1466</v>
      </c>
      <c r="C59" s="4">
        <v>42528</v>
      </c>
      <c r="D59" s="2">
        <v>1054</v>
      </c>
      <c r="E59" s="2" t="s">
        <v>77</v>
      </c>
      <c r="F59" s="2">
        <v>8</v>
      </c>
      <c r="G59" s="2" t="s">
        <v>81</v>
      </c>
      <c r="H59" s="3">
        <v>3</v>
      </c>
      <c r="I59" s="5">
        <f>VLOOKUP(F59,'[1]Listado de Productos'!$A$4:$I$80,6,0)</f>
        <v>40</v>
      </c>
      <c r="J59" s="5">
        <f>+I59*H59</f>
        <v>120</v>
      </c>
      <c r="K59" s="2" t="s">
        <v>44</v>
      </c>
      <c r="L59" s="2" t="s">
        <v>45</v>
      </c>
      <c r="M59" s="2" t="s">
        <v>46</v>
      </c>
    </row>
    <row r="60" spans="2:13" x14ac:dyDescent="0.35">
      <c r="B60" s="2" t="s">
        <v>1580</v>
      </c>
      <c r="C60" s="4">
        <v>42642</v>
      </c>
      <c r="D60" s="2">
        <v>1054</v>
      </c>
      <c r="E60" s="2" t="s">
        <v>77</v>
      </c>
      <c r="F60" s="2">
        <v>48</v>
      </c>
      <c r="G60" s="2" t="s">
        <v>407</v>
      </c>
      <c r="H60" s="3">
        <v>31</v>
      </c>
      <c r="I60" s="5">
        <f>VLOOKUP(F60,'[1]Listado de Productos'!$A$4:$I$80,6,0)</f>
        <v>12.75</v>
      </c>
      <c r="J60" s="5">
        <f>+I60*H60</f>
        <v>395.25</v>
      </c>
      <c r="K60" s="2" t="s">
        <v>24</v>
      </c>
      <c r="L60" s="2" t="s">
        <v>25</v>
      </c>
      <c r="M60" s="2" t="s">
        <v>26</v>
      </c>
    </row>
    <row r="61" spans="2:13" x14ac:dyDescent="0.35">
      <c r="B61" s="2" t="s">
        <v>1717</v>
      </c>
      <c r="C61" s="4">
        <v>42779</v>
      </c>
      <c r="D61" s="2">
        <v>1054</v>
      </c>
      <c r="E61" s="2" t="s">
        <v>77</v>
      </c>
      <c r="F61" s="2">
        <v>39</v>
      </c>
      <c r="G61" s="2" t="s">
        <v>263</v>
      </c>
      <c r="H61" s="3">
        <v>18</v>
      </c>
      <c r="I61" s="5">
        <f>VLOOKUP(F61,'[1]Listado de Productos'!$A$4:$I$80,6,0)</f>
        <v>18</v>
      </c>
      <c r="J61" s="5">
        <f>+I61*H61</f>
        <v>324</v>
      </c>
      <c r="K61" s="2" t="s">
        <v>56</v>
      </c>
      <c r="L61" s="2" t="s">
        <v>57</v>
      </c>
      <c r="M61" s="2" t="s">
        <v>58</v>
      </c>
    </row>
    <row r="62" spans="2:13" x14ac:dyDescent="0.35">
      <c r="B62" s="2" t="s">
        <v>1944</v>
      </c>
      <c r="C62" s="4">
        <v>43006</v>
      </c>
      <c r="D62" s="2">
        <v>1054</v>
      </c>
      <c r="E62" s="2" t="s">
        <v>77</v>
      </c>
      <c r="F62" s="2">
        <v>35</v>
      </c>
      <c r="G62" s="2" t="s">
        <v>92</v>
      </c>
      <c r="H62" s="3">
        <v>6</v>
      </c>
      <c r="I62" s="5">
        <f>VLOOKUP(F62,'[1]Listado de Productos'!$A$4:$I$80,6,0)</f>
        <v>18</v>
      </c>
      <c r="J62" s="5">
        <f>+I62*H62</f>
        <v>108</v>
      </c>
      <c r="K62" s="2" t="s">
        <v>12</v>
      </c>
      <c r="L62" s="2" t="s">
        <v>13</v>
      </c>
      <c r="M62" s="2" t="s">
        <v>14</v>
      </c>
    </row>
    <row r="63" spans="2:13" x14ac:dyDescent="0.35">
      <c r="B63" s="2" t="s">
        <v>140</v>
      </c>
      <c r="C63" s="4">
        <v>41318</v>
      </c>
      <c r="D63" s="2">
        <v>1055</v>
      </c>
      <c r="E63" s="2" t="s">
        <v>141</v>
      </c>
      <c r="F63" s="2">
        <v>67</v>
      </c>
      <c r="G63" s="2" t="s">
        <v>142</v>
      </c>
      <c r="H63" s="3">
        <v>2</v>
      </c>
      <c r="I63" s="5">
        <f>VLOOKUP(F63,'[1]Listado de Productos'!$A$4:$I$80,6,0)</f>
        <v>14</v>
      </c>
      <c r="J63" s="5">
        <f>+I63*H63</f>
        <v>28</v>
      </c>
      <c r="K63" s="2" t="s">
        <v>56</v>
      </c>
      <c r="L63" s="2" t="s">
        <v>57</v>
      </c>
      <c r="M63" s="2" t="s">
        <v>58</v>
      </c>
    </row>
    <row r="64" spans="2:13" x14ac:dyDescent="0.35">
      <c r="B64" s="2" t="s">
        <v>291</v>
      </c>
      <c r="C64" s="4">
        <v>41391</v>
      </c>
      <c r="D64" s="2">
        <v>1055</v>
      </c>
      <c r="E64" s="2" t="s">
        <v>141</v>
      </c>
      <c r="F64" s="2">
        <v>2</v>
      </c>
      <c r="G64" s="2" t="s">
        <v>78</v>
      </c>
      <c r="H64" s="3">
        <v>23</v>
      </c>
      <c r="I64" s="5">
        <f>VLOOKUP(F64,'[1]Listado de Productos'!$A$4:$I$80,6,0)</f>
        <v>19</v>
      </c>
      <c r="J64" s="5">
        <f>+I64*H64</f>
        <v>437</v>
      </c>
      <c r="K64" s="2" t="s">
        <v>44</v>
      </c>
      <c r="L64" s="2" t="s">
        <v>45</v>
      </c>
      <c r="M64" s="2" t="s">
        <v>46</v>
      </c>
    </row>
    <row r="65" spans="2:13" x14ac:dyDescent="0.35">
      <c r="B65" s="2" t="s">
        <v>756</v>
      </c>
      <c r="C65" s="4">
        <v>41818</v>
      </c>
      <c r="D65" s="2">
        <v>1055</v>
      </c>
      <c r="E65" s="2" t="s">
        <v>141</v>
      </c>
      <c r="F65" s="2">
        <v>54</v>
      </c>
      <c r="G65" s="2" t="s">
        <v>340</v>
      </c>
      <c r="H65" s="3">
        <v>8</v>
      </c>
      <c r="I65" s="5">
        <f>VLOOKUP(F65,'[1]Listado de Productos'!$A$4:$I$80,6,0)</f>
        <v>7.45</v>
      </c>
      <c r="J65" s="5">
        <f>+I65*H65</f>
        <v>59.6</v>
      </c>
      <c r="K65" s="2" t="s">
        <v>124</v>
      </c>
      <c r="L65" s="2" t="s">
        <v>125</v>
      </c>
      <c r="M65" s="2" t="s">
        <v>126</v>
      </c>
    </row>
    <row r="66" spans="2:13" x14ac:dyDescent="0.35">
      <c r="B66" s="2" t="s">
        <v>967</v>
      </c>
      <c r="C66" s="4">
        <v>42029</v>
      </c>
      <c r="D66" s="2">
        <v>1055</v>
      </c>
      <c r="E66" s="2" t="s">
        <v>141</v>
      </c>
      <c r="F66" s="2">
        <v>67</v>
      </c>
      <c r="G66" s="2" t="s">
        <v>142</v>
      </c>
      <c r="H66" s="3">
        <v>14</v>
      </c>
      <c r="I66" s="5">
        <f>VLOOKUP(F66,'[1]Listado de Productos'!$A$4:$I$80,6,0)</f>
        <v>14</v>
      </c>
      <c r="J66" s="5">
        <f>+I66*H66</f>
        <v>196</v>
      </c>
      <c r="K66" s="2" t="s">
        <v>44</v>
      </c>
      <c r="L66" s="2" t="s">
        <v>45</v>
      </c>
      <c r="M66" s="2" t="s">
        <v>46</v>
      </c>
    </row>
    <row r="67" spans="2:13" x14ac:dyDescent="0.35">
      <c r="B67" s="2" t="s">
        <v>1066</v>
      </c>
      <c r="C67" s="4">
        <v>42128</v>
      </c>
      <c r="D67" s="2">
        <v>1055</v>
      </c>
      <c r="E67" s="2" t="s">
        <v>141</v>
      </c>
      <c r="F67" s="2">
        <v>75</v>
      </c>
      <c r="G67" s="2" t="s">
        <v>130</v>
      </c>
      <c r="H67" s="3">
        <v>31</v>
      </c>
      <c r="I67" s="5">
        <f>VLOOKUP(F67,'[1]Listado de Productos'!$A$4:$I$80,6,0)</f>
        <v>7.75</v>
      </c>
      <c r="J67" s="5">
        <f>+I67*H67</f>
        <v>240.25</v>
      </c>
      <c r="K67" s="2" t="s">
        <v>12</v>
      </c>
      <c r="L67" s="2" t="s">
        <v>13</v>
      </c>
      <c r="M67" s="2" t="s">
        <v>14</v>
      </c>
    </row>
    <row r="68" spans="2:13" x14ac:dyDescent="0.35">
      <c r="B68" s="2" t="s">
        <v>1185</v>
      </c>
      <c r="C68" s="4">
        <v>42247</v>
      </c>
      <c r="D68" s="2">
        <v>1055</v>
      </c>
      <c r="E68" s="2" t="s">
        <v>141</v>
      </c>
      <c r="F68" s="2">
        <v>12</v>
      </c>
      <c r="G68" s="2" t="s">
        <v>216</v>
      </c>
      <c r="H68" s="3">
        <v>13</v>
      </c>
      <c r="I68" s="5">
        <f>VLOOKUP(F68,'[1]Listado de Productos'!$A$4:$I$80,6,0)</f>
        <v>38</v>
      </c>
      <c r="J68" s="5">
        <f>+I68*H68</f>
        <v>494</v>
      </c>
      <c r="K68" s="2" t="s">
        <v>12</v>
      </c>
      <c r="L68" s="2" t="s">
        <v>13</v>
      </c>
      <c r="M68" s="2" t="s">
        <v>14</v>
      </c>
    </row>
    <row r="69" spans="2:13" x14ac:dyDescent="0.35">
      <c r="B69" s="2" t="s">
        <v>1265</v>
      </c>
      <c r="C69" s="4">
        <v>42327</v>
      </c>
      <c r="D69" s="2">
        <v>1055</v>
      </c>
      <c r="E69" s="2" t="s">
        <v>141</v>
      </c>
      <c r="F69" s="2">
        <v>1</v>
      </c>
      <c r="G69" s="2" t="s">
        <v>194</v>
      </c>
      <c r="H69" s="3">
        <v>10</v>
      </c>
      <c r="I69" s="5">
        <f>VLOOKUP(F69,'[1]Listado de Productos'!$A$4:$I$80,6,0)</f>
        <v>18</v>
      </c>
      <c r="J69" s="5">
        <f>+I69*H69</f>
        <v>180</v>
      </c>
      <c r="K69" s="2" t="s">
        <v>35</v>
      </c>
      <c r="L69" s="2" t="s">
        <v>36</v>
      </c>
      <c r="M69" s="2" t="s">
        <v>37</v>
      </c>
    </row>
    <row r="70" spans="2:13" x14ac:dyDescent="0.35">
      <c r="B70" s="2" t="s">
        <v>1366</v>
      </c>
      <c r="C70" s="4">
        <v>42428</v>
      </c>
      <c r="D70" s="2">
        <v>1055</v>
      </c>
      <c r="E70" s="2" t="s">
        <v>141</v>
      </c>
      <c r="F70" s="2">
        <v>8</v>
      </c>
      <c r="G70" s="2" t="s">
        <v>81</v>
      </c>
      <c r="H70" s="3">
        <v>21</v>
      </c>
      <c r="I70" s="5">
        <f>VLOOKUP(F70,'[1]Listado de Productos'!$A$4:$I$80,6,0)</f>
        <v>40</v>
      </c>
      <c r="J70" s="5">
        <f>+I70*H70</f>
        <v>840</v>
      </c>
      <c r="K70" s="2" t="s">
        <v>56</v>
      </c>
      <c r="L70" s="2" t="s">
        <v>57</v>
      </c>
      <c r="M70" s="2" t="s">
        <v>58</v>
      </c>
    </row>
    <row r="71" spans="2:13" x14ac:dyDescent="0.35">
      <c r="B71" s="2" t="s">
        <v>1449</v>
      </c>
      <c r="C71" s="4">
        <v>42511</v>
      </c>
      <c r="D71" s="2">
        <v>1055</v>
      </c>
      <c r="E71" s="2" t="s">
        <v>141</v>
      </c>
      <c r="F71" s="2">
        <v>16</v>
      </c>
      <c r="G71" s="2" t="s">
        <v>123</v>
      </c>
      <c r="H71" s="3">
        <v>31</v>
      </c>
      <c r="I71" s="5">
        <f>VLOOKUP(F71,'[1]Listado de Productos'!$A$4:$I$80,6,0)</f>
        <v>17.45</v>
      </c>
      <c r="J71" s="5">
        <f>+I71*H71</f>
        <v>540.94999999999993</v>
      </c>
      <c r="K71" s="2" t="s">
        <v>24</v>
      </c>
      <c r="L71" s="2" t="s">
        <v>25</v>
      </c>
      <c r="M71" s="2" t="s">
        <v>26</v>
      </c>
    </row>
    <row r="72" spans="2:13" x14ac:dyDescent="0.35">
      <c r="B72" s="2" t="s">
        <v>1765</v>
      </c>
      <c r="C72" s="4">
        <v>42827</v>
      </c>
      <c r="D72" s="2">
        <v>1055</v>
      </c>
      <c r="E72" s="2" t="s">
        <v>141</v>
      </c>
      <c r="F72" s="2">
        <v>66</v>
      </c>
      <c r="G72" s="2" t="s">
        <v>84</v>
      </c>
      <c r="H72" s="3">
        <v>13</v>
      </c>
      <c r="I72" s="5">
        <f>VLOOKUP(F72,'[1]Listado de Productos'!$A$4:$I$80,6,0)</f>
        <v>17</v>
      </c>
      <c r="J72" s="5">
        <f>+I72*H72</f>
        <v>221</v>
      </c>
      <c r="K72" s="2" t="s">
        <v>35</v>
      </c>
      <c r="L72" s="2" t="s">
        <v>36</v>
      </c>
      <c r="M72" s="2" t="s">
        <v>37</v>
      </c>
    </row>
    <row r="73" spans="2:13" x14ac:dyDescent="0.35">
      <c r="B73" s="2" t="s">
        <v>1973</v>
      </c>
      <c r="C73" s="4">
        <v>43035</v>
      </c>
      <c r="D73" s="2">
        <v>1055</v>
      </c>
      <c r="E73" s="2" t="s">
        <v>141</v>
      </c>
      <c r="F73" s="2">
        <v>29</v>
      </c>
      <c r="G73" s="2" t="s">
        <v>113</v>
      </c>
      <c r="H73" s="3">
        <v>18</v>
      </c>
      <c r="I73" s="5">
        <f>VLOOKUP(F73,'[1]Listado de Productos'!$A$4:$I$80,6,0)</f>
        <v>123.79</v>
      </c>
      <c r="J73" s="5">
        <f>+I73*H73</f>
        <v>2228.2200000000003</v>
      </c>
      <c r="K73" s="2" t="s">
        <v>35</v>
      </c>
      <c r="L73" s="2" t="s">
        <v>36</v>
      </c>
      <c r="M73" s="2" t="s">
        <v>37</v>
      </c>
    </row>
    <row r="74" spans="2:13" x14ac:dyDescent="0.35">
      <c r="B74" s="2" t="s">
        <v>640</v>
      </c>
      <c r="C74" s="4">
        <v>41702</v>
      </c>
      <c r="D74" s="2">
        <v>1056</v>
      </c>
      <c r="E74" s="2" t="s">
        <v>641</v>
      </c>
      <c r="F74" s="2">
        <v>16</v>
      </c>
      <c r="G74" s="2" t="s">
        <v>123</v>
      </c>
      <c r="H74" s="3">
        <v>31</v>
      </c>
      <c r="I74" s="5">
        <f>VLOOKUP(F74,'[1]Listado de Productos'!$A$4:$I$80,6,0)</f>
        <v>17.45</v>
      </c>
      <c r="J74" s="5">
        <f>+I74*H74</f>
        <v>540.94999999999993</v>
      </c>
      <c r="K74" s="2" t="s">
        <v>124</v>
      </c>
      <c r="L74" s="2" t="s">
        <v>125</v>
      </c>
      <c r="M74" s="2" t="s">
        <v>126</v>
      </c>
    </row>
    <row r="75" spans="2:13" x14ac:dyDescent="0.35">
      <c r="B75" s="2" t="s">
        <v>863</v>
      </c>
      <c r="C75" s="4">
        <v>41925</v>
      </c>
      <c r="D75" s="2">
        <v>1056</v>
      </c>
      <c r="E75" s="2" t="s">
        <v>641</v>
      </c>
      <c r="F75" s="2">
        <v>14</v>
      </c>
      <c r="G75" s="2" t="s">
        <v>100</v>
      </c>
      <c r="H75" s="3">
        <v>12</v>
      </c>
      <c r="I75" s="5">
        <f>VLOOKUP(F75,'[1]Listado de Productos'!$A$4:$I$80,6,0)</f>
        <v>23.25</v>
      </c>
      <c r="J75" s="5">
        <f>+I75*H75</f>
        <v>279</v>
      </c>
      <c r="K75" s="2" t="s">
        <v>12</v>
      </c>
      <c r="L75" s="2" t="s">
        <v>13</v>
      </c>
      <c r="M75" s="2" t="s">
        <v>14</v>
      </c>
    </row>
    <row r="76" spans="2:13" x14ac:dyDescent="0.35">
      <c r="B76" s="2" t="s">
        <v>865</v>
      </c>
      <c r="C76" s="4">
        <v>41927</v>
      </c>
      <c r="D76" s="2">
        <v>1056</v>
      </c>
      <c r="E76" s="2" t="s">
        <v>641</v>
      </c>
      <c r="F76" s="2">
        <v>74</v>
      </c>
      <c r="G76" s="2" t="s">
        <v>373</v>
      </c>
      <c r="H76" s="3">
        <v>14</v>
      </c>
      <c r="I76" s="5">
        <f>VLOOKUP(F76,'[1]Listado de Productos'!$A$4:$I$80,6,0)</f>
        <v>10</v>
      </c>
      <c r="J76" s="5">
        <f>+I76*H76</f>
        <v>140</v>
      </c>
      <c r="K76" s="2" t="s">
        <v>24</v>
      </c>
      <c r="L76" s="2" t="s">
        <v>25</v>
      </c>
      <c r="M76" s="2" t="s">
        <v>26</v>
      </c>
    </row>
    <row r="77" spans="2:13" x14ac:dyDescent="0.35">
      <c r="B77" s="2" t="s">
        <v>996</v>
      </c>
      <c r="C77" s="4">
        <v>42058</v>
      </c>
      <c r="D77" s="2">
        <v>1056</v>
      </c>
      <c r="E77" s="2" t="s">
        <v>641</v>
      </c>
      <c r="F77" s="2">
        <v>52</v>
      </c>
      <c r="G77" s="2" t="s">
        <v>250</v>
      </c>
      <c r="H77" s="3">
        <v>19</v>
      </c>
      <c r="I77" s="5">
        <f>VLOOKUP(F77,'[1]Listado de Productos'!$A$4:$I$80,6,0)</f>
        <v>7</v>
      </c>
      <c r="J77" s="5">
        <f>+I77*H77</f>
        <v>133</v>
      </c>
      <c r="K77" s="2" t="s">
        <v>35</v>
      </c>
      <c r="L77" s="2" t="s">
        <v>36</v>
      </c>
      <c r="M77" s="2" t="s">
        <v>37</v>
      </c>
    </row>
    <row r="78" spans="2:13" x14ac:dyDescent="0.35">
      <c r="B78" s="2" t="s">
        <v>1498</v>
      </c>
      <c r="C78" s="4">
        <v>42560</v>
      </c>
      <c r="D78" s="2">
        <v>1056</v>
      </c>
      <c r="E78" s="2" t="s">
        <v>641</v>
      </c>
      <c r="F78" s="2">
        <v>1</v>
      </c>
      <c r="G78" s="2" t="s">
        <v>194</v>
      </c>
      <c r="H78" s="3">
        <v>23</v>
      </c>
      <c r="I78" s="5">
        <f>VLOOKUP(F78,'[1]Listado de Productos'!$A$4:$I$80,6,0)</f>
        <v>18</v>
      </c>
      <c r="J78" s="5">
        <f>+I78*H78</f>
        <v>414</v>
      </c>
      <c r="K78" s="2" t="s">
        <v>56</v>
      </c>
      <c r="L78" s="2" t="s">
        <v>57</v>
      </c>
      <c r="M78" s="2" t="s">
        <v>58</v>
      </c>
    </row>
    <row r="79" spans="2:13" x14ac:dyDescent="0.35">
      <c r="B79" s="2" t="s">
        <v>1710</v>
      </c>
      <c r="C79" s="4">
        <v>42772</v>
      </c>
      <c r="D79" s="2">
        <v>1056</v>
      </c>
      <c r="E79" s="2" t="s">
        <v>641</v>
      </c>
      <c r="F79" s="2">
        <v>40</v>
      </c>
      <c r="G79" s="2" t="s">
        <v>158</v>
      </c>
      <c r="H79" s="3">
        <v>15</v>
      </c>
      <c r="I79" s="5">
        <f>VLOOKUP(F79,'[1]Listado de Productos'!$A$4:$I$80,6,0)</f>
        <v>18.399999999999999</v>
      </c>
      <c r="J79" s="5">
        <f>+I79*H79</f>
        <v>276</v>
      </c>
      <c r="K79" s="2" t="s">
        <v>12</v>
      </c>
      <c r="L79" s="2" t="s">
        <v>13</v>
      </c>
      <c r="M79" s="2" t="s">
        <v>14</v>
      </c>
    </row>
    <row r="80" spans="2:13" x14ac:dyDescent="0.35">
      <c r="B80" s="2" t="s">
        <v>1911</v>
      </c>
      <c r="C80" s="4">
        <v>42973</v>
      </c>
      <c r="D80" s="2">
        <v>1056</v>
      </c>
      <c r="E80" s="2" t="s">
        <v>641</v>
      </c>
      <c r="F80" s="2">
        <v>19</v>
      </c>
      <c r="G80" s="2" t="s">
        <v>211</v>
      </c>
      <c r="H80" s="3">
        <v>19</v>
      </c>
      <c r="I80" s="5">
        <f>VLOOKUP(F80,'[1]Listado de Productos'!$A$4:$I$80,6,0)</f>
        <v>9.1999999999999993</v>
      </c>
      <c r="J80" s="5">
        <f>+I80*H80</f>
        <v>174.79999999999998</v>
      </c>
      <c r="K80" s="2" t="s">
        <v>124</v>
      </c>
      <c r="L80" s="2" t="s">
        <v>125</v>
      </c>
      <c r="M80" s="2" t="s">
        <v>126</v>
      </c>
    </row>
    <row r="81" spans="2:13" x14ac:dyDescent="0.35">
      <c r="B81" s="2" t="s">
        <v>101</v>
      </c>
      <c r="C81" s="4">
        <v>41302</v>
      </c>
      <c r="D81" s="2">
        <v>1067</v>
      </c>
      <c r="E81" s="2" t="s">
        <v>102</v>
      </c>
      <c r="F81" s="2">
        <v>28</v>
      </c>
      <c r="G81" s="2" t="s">
        <v>103</v>
      </c>
      <c r="H81" s="3">
        <v>13</v>
      </c>
      <c r="I81" s="5">
        <f>VLOOKUP(F81,'[1]Listado de Productos'!$A$4:$I$80,6,0)</f>
        <v>45.6</v>
      </c>
      <c r="J81" s="5">
        <f>+I81*H81</f>
        <v>592.80000000000007</v>
      </c>
      <c r="K81" s="2" t="s">
        <v>44</v>
      </c>
      <c r="L81" s="2" t="s">
        <v>45</v>
      </c>
      <c r="M81" s="2" t="s">
        <v>46</v>
      </c>
    </row>
    <row r="82" spans="2:13" x14ac:dyDescent="0.35">
      <c r="B82" s="2" t="s">
        <v>371</v>
      </c>
      <c r="C82" s="4">
        <v>41459</v>
      </c>
      <c r="D82" s="2">
        <v>1067</v>
      </c>
      <c r="E82" s="2" t="s">
        <v>102</v>
      </c>
      <c r="F82" s="2">
        <v>19</v>
      </c>
      <c r="G82" s="2" t="s">
        <v>211</v>
      </c>
      <c r="H82" s="3">
        <v>28</v>
      </c>
      <c r="I82" s="5">
        <f>VLOOKUP(F82,'[1]Listado de Productos'!$A$4:$I$80,6,0)</f>
        <v>9.1999999999999993</v>
      </c>
      <c r="J82" s="5">
        <f>+I82*H82</f>
        <v>257.59999999999997</v>
      </c>
      <c r="K82" s="2" t="s">
        <v>24</v>
      </c>
      <c r="L82" s="2" t="s">
        <v>25</v>
      </c>
      <c r="M82" s="2" t="s">
        <v>26</v>
      </c>
    </row>
    <row r="83" spans="2:13" x14ac:dyDescent="0.35">
      <c r="B83" s="2" t="s">
        <v>688</v>
      </c>
      <c r="C83" s="4">
        <v>41750</v>
      </c>
      <c r="D83" s="2">
        <v>1067</v>
      </c>
      <c r="E83" s="2" t="s">
        <v>102</v>
      </c>
      <c r="F83" s="2">
        <v>5</v>
      </c>
      <c r="G83" s="2" t="s">
        <v>40</v>
      </c>
      <c r="H83" s="3">
        <v>34</v>
      </c>
      <c r="I83" s="5">
        <f>VLOOKUP(F83,'[1]Listado de Productos'!$A$4:$I$80,6,0)</f>
        <v>21.35</v>
      </c>
      <c r="J83" s="5">
        <f>+I83*H83</f>
        <v>725.90000000000009</v>
      </c>
      <c r="K83" s="2" t="s">
        <v>56</v>
      </c>
      <c r="L83" s="2" t="s">
        <v>57</v>
      </c>
      <c r="M83" s="2" t="s">
        <v>58</v>
      </c>
    </row>
    <row r="84" spans="2:13" x14ac:dyDescent="0.35">
      <c r="B84" s="2" t="s">
        <v>907</v>
      </c>
      <c r="C84" s="4">
        <v>41969</v>
      </c>
      <c r="D84" s="2">
        <v>1067</v>
      </c>
      <c r="E84" s="2" t="s">
        <v>102</v>
      </c>
      <c r="F84" s="2">
        <v>66</v>
      </c>
      <c r="G84" s="2" t="s">
        <v>84</v>
      </c>
      <c r="H84" s="3">
        <v>18</v>
      </c>
      <c r="I84" s="5">
        <f>VLOOKUP(F84,'[1]Listado de Productos'!$A$4:$I$80,6,0)</f>
        <v>17</v>
      </c>
      <c r="J84" s="5">
        <f>+I84*H84</f>
        <v>306</v>
      </c>
      <c r="K84" s="2" t="s">
        <v>12</v>
      </c>
      <c r="L84" s="2" t="s">
        <v>13</v>
      </c>
      <c r="M84" s="2" t="s">
        <v>14</v>
      </c>
    </row>
    <row r="85" spans="2:13" x14ac:dyDescent="0.35">
      <c r="B85" s="2" t="s">
        <v>1417</v>
      </c>
      <c r="C85" s="4">
        <v>42479</v>
      </c>
      <c r="D85" s="2">
        <v>1067</v>
      </c>
      <c r="E85" s="2" t="s">
        <v>102</v>
      </c>
      <c r="F85" s="2">
        <v>69</v>
      </c>
      <c r="G85" s="2" t="s">
        <v>151</v>
      </c>
      <c r="H85" s="3">
        <v>15</v>
      </c>
      <c r="I85" s="5">
        <f>VLOOKUP(F85,'[1]Listado de Productos'!$A$4:$I$80,6,0)</f>
        <v>36</v>
      </c>
      <c r="J85" s="5">
        <f>+I85*H85</f>
        <v>540</v>
      </c>
      <c r="K85" s="2" t="s">
        <v>24</v>
      </c>
      <c r="L85" s="2" t="s">
        <v>25</v>
      </c>
      <c r="M85" s="2" t="s">
        <v>26</v>
      </c>
    </row>
    <row r="86" spans="2:13" x14ac:dyDescent="0.35">
      <c r="B86" s="2" t="s">
        <v>1438</v>
      </c>
      <c r="C86" s="4">
        <v>42500</v>
      </c>
      <c r="D86" s="2">
        <v>1067</v>
      </c>
      <c r="E86" s="2" t="s">
        <v>102</v>
      </c>
      <c r="F86" s="2">
        <v>71</v>
      </c>
      <c r="G86" s="2" t="s">
        <v>245</v>
      </c>
      <c r="H86" s="3">
        <v>26</v>
      </c>
      <c r="I86" s="5">
        <f>VLOOKUP(F86,'[1]Listado de Productos'!$A$4:$I$80,6,0)</f>
        <v>21.5</v>
      </c>
      <c r="J86" s="5">
        <f>+I86*H86</f>
        <v>559</v>
      </c>
      <c r="K86" s="2" t="s">
        <v>12</v>
      </c>
      <c r="L86" s="2" t="s">
        <v>13</v>
      </c>
      <c r="M86" s="2" t="s">
        <v>14</v>
      </c>
    </row>
    <row r="87" spans="2:13" x14ac:dyDescent="0.35">
      <c r="B87" s="2" t="s">
        <v>1930</v>
      </c>
      <c r="C87" s="4">
        <v>42992</v>
      </c>
      <c r="D87" s="2">
        <v>1067</v>
      </c>
      <c r="E87" s="2" t="s">
        <v>102</v>
      </c>
      <c r="F87" s="2">
        <v>48</v>
      </c>
      <c r="G87" s="2" t="s">
        <v>407</v>
      </c>
      <c r="H87" s="3">
        <v>6</v>
      </c>
      <c r="I87" s="5">
        <f>VLOOKUP(F87,'[1]Listado de Productos'!$A$4:$I$80,6,0)</f>
        <v>12.75</v>
      </c>
      <c r="J87" s="5">
        <f>+I87*H87</f>
        <v>76.5</v>
      </c>
      <c r="K87" s="2" t="s">
        <v>30</v>
      </c>
      <c r="L87" s="2" t="s">
        <v>31</v>
      </c>
      <c r="M87" s="2" t="s">
        <v>32</v>
      </c>
    </row>
    <row r="88" spans="2:13" x14ac:dyDescent="0.35">
      <c r="B88" s="2" t="s">
        <v>545</v>
      </c>
      <c r="C88" s="4">
        <v>41612</v>
      </c>
      <c r="D88" s="2">
        <v>1068</v>
      </c>
      <c r="E88" s="2" t="s">
        <v>546</v>
      </c>
      <c r="F88" s="2">
        <v>13</v>
      </c>
      <c r="G88" s="2" t="s">
        <v>203</v>
      </c>
      <c r="H88" s="3">
        <v>3</v>
      </c>
      <c r="I88" s="5">
        <f>VLOOKUP(F88,'[1]Listado de Productos'!$A$4:$I$80,6,0)</f>
        <v>6</v>
      </c>
      <c r="J88" s="5">
        <f>+I88*H88</f>
        <v>18</v>
      </c>
      <c r="K88" s="2" t="s">
        <v>24</v>
      </c>
      <c r="L88" s="2" t="s">
        <v>25</v>
      </c>
      <c r="M88" s="2" t="s">
        <v>26</v>
      </c>
    </row>
    <row r="89" spans="2:13" x14ac:dyDescent="0.35">
      <c r="B89" s="2" t="s">
        <v>560</v>
      </c>
      <c r="C89" s="4">
        <v>41625</v>
      </c>
      <c r="D89" s="2">
        <v>1068</v>
      </c>
      <c r="E89" s="2" t="s">
        <v>546</v>
      </c>
      <c r="F89" s="2">
        <v>38</v>
      </c>
      <c r="G89" s="2" t="s">
        <v>200</v>
      </c>
      <c r="H89" s="3">
        <v>14</v>
      </c>
      <c r="I89" s="5">
        <f>VLOOKUP(F89,'[1]Listado de Productos'!$A$4:$I$80,6,0)</f>
        <v>263.5</v>
      </c>
      <c r="J89" s="5">
        <f>+I89*H89</f>
        <v>3689</v>
      </c>
      <c r="K89" s="2" t="s">
        <v>124</v>
      </c>
      <c r="L89" s="2" t="s">
        <v>125</v>
      </c>
      <c r="M89" s="2" t="s">
        <v>126</v>
      </c>
    </row>
    <row r="90" spans="2:13" x14ac:dyDescent="0.35">
      <c r="B90" s="2" t="s">
        <v>574</v>
      </c>
      <c r="C90" s="4">
        <v>41631</v>
      </c>
      <c r="D90" s="2">
        <v>1068</v>
      </c>
      <c r="E90" s="2" t="s">
        <v>546</v>
      </c>
      <c r="F90" s="2">
        <v>61</v>
      </c>
      <c r="G90" s="2" t="s">
        <v>20</v>
      </c>
      <c r="H90" s="3">
        <v>28</v>
      </c>
      <c r="I90" s="5">
        <f>VLOOKUP(F90,'[1]Listado de Productos'!$A$4:$I$80,6,0)</f>
        <v>28.5</v>
      </c>
      <c r="J90" s="5">
        <f>+I90*H90</f>
        <v>798</v>
      </c>
      <c r="K90" s="2" t="s">
        <v>44</v>
      </c>
      <c r="L90" s="2" t="s">
        <v>45</v>
      </c>
      <c r="M90" s="2" t="s">
        <v>46</v>
      </c>
    </row>
    <row r="91" spans="2:13" x14ac:dyDescent="0.35">
      <c r="B91" s="2" t="s">
        <v>680</v>
      </c>
      <c r="C91" s="4">
        <v>41742</v>
      </c>
      <c r="D91" s="2">
        <v>1068</v>
      </c>
      <c r="E91" s="2" t="s">
        <v>546</v>
      </c>
      <c r="F91" s="2">
        <v>60</v>
      </c>
      <c r="G91" s="2" t="s">
        <v>415</v>
      </c>
      <c r="H91" s="3">
        <v>21</v>
      </c>
      <c r="I91" s="5">
        <f>VLOOKUP(F91,'[1]Listado de Productos'!$A$4:$I$80,6,0)</f>
        <v>34</v>
      </c>
      <c r="J91" s="5">
        <f>+I91*H91</f>
        <v>714</v>
      </c>
      <c r="K91" s="2" t="s">
        <v>30</v>
      </c>
      <c r="L91" s="2" t="s">
        <v>31</v>
      </c>
      <c r="M91" s="2" t="s">
        <v>32</v>
      </c>
    </row>
    <row r="92" spans="2:13" x14ac:dyDescent="0.35">
      <c r="B92" s="2" t="s">
        <v>704</v>
      </c>
      <c r="C92" s="4">
        <v>41766</v>
      </c>
      <c r="D92" s="2">
        <v>1068</v>
      </c>
      <c r="E92" s="2" t="s">
        <v>546</v>
      </c>
      <c r="F92" s="2">
        <v>47</v>
      </c>
      <c r="G92" s="2" t="s">
        <v>165</v>
      </c>
      <c r="H92" s="3">
        <v>12</v>
      </c>
      <c r="I92" s="5">
        <f>VLOOKUP(F92,'[1]Listado de Productos'!$A$4:$I$80,6,0)</f>
        <v>9.5</v>
      </c>
      <c r="J92" s="5">
        <f>+I92*H92</f>
        <v>114</v>
      </c>
      <c r="K92" s="2" t="s">
        <v>124</v>
      </c>
      <c r="L92" s="2" t="s">
        <v>125</v>
      </c>
      <c r="M92" s="2" t="s">
        <v>126</v>
      </c>
    </row>
    <row r="93" spans="2:13" x14ac:dyDescent="0.35">
      <c r="B93" s="2" t="s">
        <v>808</v>
      </c>
      <c r="C93" s="4">
        <v>41865</v>
      </c>
      <c r="D93" s="2">
        <v>1068</v>
      </c>
      <c r="E93" s="2" t="s">
        <v>546</v>
      </c>
      <c r="F93" s="2">
        <v>22</v>
      </c>
      <c r="G93" s="2" t="s">
        <v>156</v>
      </c>
      <c r="H93" s="3">
        <v>35</v>
      </c>
      <c r="I93" s="5">
        <f>VLOOKUP(F93,'[1]Listado de Productos'!$A$4:$I$80,6,0)</f>
        <v>21</v>
      </c>
      <c r="J93" s="5">
        <f>+I93*H93</f>
        <v>735</v>
      </c>
      <c r="K93" s="2" t="s">
        <v>30</v>
      </c>
      <c r="L93" s="2" t="s">
        <v>31</v>
      </c>
      <c r="M93" s="2" t="s">
        <v>32</v>
      </c>
    </row>
    <row r="94" spans="2:13" x14ac:dyDescent="0.35">
      <c r="B94" s="2" t="s">
        <v>850</v>
      </c>
      <c r="C94" s="4">
        <v>41912</v>
      </c>
      <c r="D94" s="2">
        <v>1068</v>
      </c>
      <c r="E94" s="2" t="s">
        <v>546</v>
      </c>
      <c r="F94" s="2">
        <v>71</v>
      </c>
      <c r="G94" s="2" t="s">
        <v>245</v>
      </c>
      <c r="H94" s="3">
        <v>15</v>
      </c>
      <c r="I94" s="5">
        <f>VLOOKUP(F94,'[1]Listado de Productos'!$A$4:$I$80,6,0)</f>
        <v>21.5</v>
      </c>
      <c r="J94" s="5">
        <f>+I94*H94</f>
        <v>322.5</v>
      </c>
      <c r="K94" s="2" t="s">
        <v>12</v>
      </c>
      <c r="L94" s="2" t="s">
        <v>13</v>
      </c>
      <c r="M94" s="2" t="s">
        <v>14</v>
      </c>
    </row>
    <row r="95" spans="2:13" x14ac:dyDescent="0.35">
      <c r="B95" s="2" t="s">
        <v>873</v>
      </c>
      <c r="C95" s="4">
        <v>41935</v>
      </c>
      <c r="D95" s="2">
        <v>1068</v>
      </c>
      <c r="E95" s="2" t="s">
        <v>546</v>
      </c>
      <c r="F95" s="2">
        <v>63</v>
      </c>
      <c r="G95" s="2" t="s">
        <v>539</v>
      </c>
      <c r="H95" s="3">
        <v>24</v>
      </c>
      <c r="I95" s="5">
        <f>VLOOKUP(F95,'[1]Listado de Productos'!$A$4:$I$80,6,0)</f>
        <v>43.9</v>
      </c>
      <c r="J95" s="5">
        <f>+I95*H95</f>
        <v>1053.5999999999999</v>
      </c>
      <c r="K95" s="2" t="s">
        <v>124</v>
      </c>
      <c r="L95" s="2" t="s">
        <v>125</v>
      </c>
      <c r="M95" s="2" t="s">
        <v>126</v>
      </c>
    </row>
    <row r="96" spans="2:13" x14ac:dyDescent="0.35">
      <c r="B96" s="2" t="s">
        <v>968</v>
      </c>
      <c r="C96" s="4">
        <v>42030</v>
      </c>
      <c r="D96" s="2">
        <v>1068</v>
      </c>
      <c r="E96" s="2" t="s">
        <v>546</v>
      </c>
      <c r="F96" s="2">
        <v>38</v>
      </c>
      <c r="G96" s="2" t="s">
        <v>200</v>
      </c>
      <c r="H96" s="3">
        <v>10</v>
      </c>
      <c r="I96" s="5">
        <f>VLOOKUP(F96,'[1]Listado de Productos'!$A$4:$I$80,6,0)</f>
        <v>263.5</v>
      </c>
      <c r="J96" s="5">
        <f>+I96*H96</f>
        <v>2635</v>
      </c>
      <c r="K96" s="2" t="s">
        <v>56</v>
      </c>
      <c r="L96" s="2" t="s">
        <v>57</v>
      </c>
      <c r="M96" s="2" t="s">
        <v>58</v>
      </c>
    </row>
    <row r="97" spans="2:13" x14ac:dyDescent="0.35">
      <c r="B97" s="2" t="s">
        <v>1074</v>
      </c>
      <c r="C97" s="4">
        <v>42136</v>
      </c>
      <c r="D97" s="2">
        <v>1068</v>
      </c>
      <c r="E97" s="2" t="s">
        <v>546</v>
      </c>
      <c r="F97" s="2">
        <v>76</v>
      </c>
      <c r="G97" s="2" t="s">
        <v>139</v>
      </c>
      <c r="H97" s="3">
        <v>33</v>
      </c>
      <c r="I97" s="5">
        <f>VLOOKUP(F97,'[1]Listado de Productos'!$A$4:$I$80,6,0)</f>
        <v>18</v>
      </c>
      <c r="J97" s="5">
        <f>+I97*H97</f>
        <v>594</v>
      </c>
      <c r="K97" s="2" t="s">
        <v>30</v>
      </c>
      <c r="L97" s="2" t="s">
        <v>31</v>
      </c>
      <c r="M97" s="2" t="s">
        <v>32</v>
      </c>
    </row>
    <row r="98" spans="2:13" x14ac:dyDescent="0.35">
      <c r="B98" s="2" t="s">
        <v>1272</v>
      </c>
      <c r="C98" s="4">
        <v>42334</v>
      </c>
      <c r="D98" s="2">
        <v>1068</v>
      </c>
      <c r="E98" s="2" t="s">
        <v>546</v>
      </c>
      <c r="F98" s="2">
        <v>56</v>
      </c>
      <c r="G98" s="2" t="s">
        <v>181</v>
      </c>
      <c r="H98" s="3">
        <v>29</v>
      </c>
      <c r="I98" s="5">
        <f>VLOOKUP(F98,'[1]Listado de Productos'!$A$4:$I$80,6,0)</f>
        <v>38</v>
      </c>
      <c r="J98" s="5">
        <f>+I98*H98</f>
        <v>1102</v>
      </c>
      <c r="K98" s="2" t="s">
        <v>12</v>
      </c>
      <c r="L98" s="2" t="s">
        <v>13</v>
      </c>
      <c r="M98" s="2" t="s">
        <v>14</v>
      </c>
    </row>
    <row r="99" spans="2:13" x14ac:dyDescent="0.35">
      <c r="B99" s="2" t="s">
        <v>1329</v>
      </c>
      <c r="C99" s="4">
        <v>42391</v>
      </c>
      <c r="D99" s="2">
        <v>1068</v>
      </c>
      <c r="E99" s="2" t="s">
        <v>546</v>
      </c>
      <c r="F99" s="2">
        <v>71</v>
      </c>
      <c r="G99" s="2" t="s">
        <v>245</v>
      </c>
      <c r="H99" s="3">
        <v>4</v>
      </c>
      <c r="I99" s="5">
        <f>VLOOKUP(F99,'[1]Listado de Productos'!$A$4:$I$80,6,0)</f>
        <v>21.5</v>
      </c>
      <c r="J99" s="5">
        <f>+I99*H99</f>
        <v>86</v>
      </c>
      <c r="K99" s="2" t="s">
        <v>12</v>
      </c>
      <c r="L99" s="2" t="s">
        <v>13</v>
      </c>
      <c r="M99" s="2" t="s">
        <v>14</v>
      </c>
    </row>
    <row r="100" spans="2:13" x14ac:dyDescent="0.35">
      <c r="B100" s="2" t="s">
        <v>1410</v>
      </c>
      <c r="C100" s="4">
        <v>42472</v>
      </c>
      <c r="D100" s="2">
        <v>1068</v>
      </c>
      <c r="E100" s="2" t="s">
        <v>546</v>
      </c>
      <c r="F100" s="2">
        <v>6</v>
      </c>
      <c r="G100" s="2" t="s">
        <v>186</v>
      </c>
      <c r="H100" s="3">
        <v>20</v>
      </c>
      <c r="I100" s="5">
        <f>VLOOKUP(F100,'[1]Listado de Productos'!$A$4:$I$80,6,0)</f>
        <v>25</v>
      </c>
      <c r="J100" s="5">
        <f>+I100*H100</f>
        <v>500</v>
      </c>
      <c r="K100" s="2" t="s">
        <v>44</v>
      </c>
      <c r="L100" s="2" t="s">
        <v>45</v>
      </c>
      <c r="M100" s="2" t="s">
        <v>46</v>
      </c>
    </row>
    <row r="101" spans="2:13" x14ac:dyDescent="0.35">
      <c r="B101" s="2" t="s">
        <v>1530</v>
      </c>
      <c r="C101" s="4">
        <v>42592</v>
      </c>
      <c r="D101" s="2">
        <v>1068</v>
      </c>
      <c r="E101" s="2" t="s">
        <v>546</v>
      </c>
      <c r="F101" s="2">
        <v>72</v>
      </c>
      <c r="G101" s="2" t="s">
        <v>439</v>
      </c>
      <c r="H101" s="3">
        <v>23</v>
      </c>
      <c r="I101" s="5">
        <f>VLOOKUP(F101,'[1]Listado de Productos'!$A$4:$I$80,6,0)</f>
        <v>34.799999999999997</v>
      </c>
      <c r="J101" s="5">
        <f>+I101*H101</f>
        <v>800.4</v>
      </c>
      <c r="K101" s="2" t="s">
        <v>24</v>
      </c>
      <c r="L101" s="2" t="s">
        <v>25</v>
      </c>
      <c r="M101" s="2" t="s">
        <v>26</v>
      </c>
    </row>
    <row r="102" spans="2:13" x14ac:dyDescent="0.35">
      <c r="B102" s="2" t="s">
        <v>1641</v>
      </c>
      <c r="C102" s="4">
        <v>42703</v>
      </c>
      <c r="D102" s="2">
        <v>1068</v>
      </c>
      <c r="E102" s="2" t="s">
        <v>546</v>
      </c>
      <c r="F102" s="2">
        <v>58</v>
      </c>
      <c r="G102" s="2" t="s">
        <v>23</v>
      </c>
      <c r="H102" s="3">
        <v>18</v>
      </c>
      <c r="I102" s="5">
        <f>VLOOKUP(F102,'[1]Listado de Productos'!$A$4:$I$80,6,0)</f>
        <v>13.25</v>
      </c>
      <c r="J102" s="5">
        <f>+I102*H102</f>
        <v>238.5</v>
      </c>
      <c r="K102" s="2" t="s">
        <v>44</v>
      </c>
      <c r="L102" s="2" t="s">
        <v>45</v>
      </c>
      <c r="M102" s="2" t="s">
        <v>46</v>
      </c>
    </row>
    <row r="103" spans="2:13" x14ac:dyDescent="0.35">
      <c r="B103" s="2" t="s">
        <v>1827</v>
      </c>
      <c r="C103" s="4">
        <v>42889</v>
      </c>
      <c r="D103" s="2">
        <v>1068</v>
      </c>
      <c r="E103" s="2" t="s">
        <v>546</v>
      </c>
      <c r="F103" s="2">
        <v>24</v>
      </c>
      <c r="G103" s="2" t="s">
        <v>293</v>
      </c>
      <c r="H103" s="3">
        <v>1</v>
      </c>
      <c r="I103" s="5">
        <f>VLOOKUP(F103,'[1]Listado de Productos'!$A$4:$I$80,6,0)</f>
        <v>4.5</v>
      </c>
      <c r="J103" s="5">
        <f>+I103*H103</f>
        <v>4.5</v>
      </c>
      <c r="K103" s="2" t="s">
        <v>24</v>
      </c>
      <c r="L103" s="2" t="s">
        <v>25</v>
      </c>
      <c r="M103" s="2" t="s">
        <v>26</v>
      </c>
    </row>
    <row r="104" spans="2:13" x14ac:dyDescent="0.35">
      <c r="B104" s="2" t="s">
        <v>1855</v>
      </c>
      <c r="C104" s="4">
        <v>42917</v>
      </c>
      <c r="D104" s="2">
        <v>1068</v>
      </c>
      <c r="E104" s="2" t="s">
        <v>546</v>
      </c>
      <c r="F104" s="2">
        <v>11</v>
      </c>
      <c r="G104" s="2" t="s">
        <v>60</v>
      </c>
      <c r="H104" s="3">
        <v>18</v>
      </c>
      <c r="I104" s="5">
        <f>VLOOKUP(F104,'[1]Listado de Productos'!$A$4:$I$80,6,0)</f>
        <v>21</v>
      </c>
      <c r="J104" s="5">
        <f>+I104*H104</f>
        <v>378</v>
      </c>
      <c r="K104" s="2" t="s">
        <v>124</v>
      </c>
      <c r="L104" s="2" t="s">
        <v>125</v>
      </c>
      <c r="M104" s="2" t="s">
        <v>126</v>
      </c>
    </row>
    <row r="105" spans="2:13" x14ac:dyDescent="0.35">
      <c r="B105" s="2" t="s">
        <v>1895</v>
      </c>
      <c r="C105" s="4">
        <v>42957</v>
      </c>
      <c r="D105" s="2">
        <v>1068</v>
      </c>
      <c r="E105" s="2" t="s">
        <v>546</v>
      </c>
      <c r="F105" s="2">
        <v>65</v>
      </c>
      <c r="G105" s="2" t="s">
        <v>108</v>
      </c>
      <c r="H105" s="3">
        <v>13</v>
      </c>
      <c r="I105" s="5">
        <f>VLOOKUP(F105,'[1]Listado de Productos'!$A$4:$I$80,6,0)</f>
        <v>21.05</v>
      </c>
      <c r="J105" s="5">
        <f>+I105*H105</f>
        <v>273.65000000000003</v>
      </c>
      <c r="K105" s="2" t="s">
        <v>44</v>
      </c>
      <c r="L105" s="2" t="s">
        <v>45</v>
      </c>
      <c r="M105" s="2" t="s">
        <v>46</v>
      </c>
    </row>
    <row r="106" spans="2:13" x14ac:dyDescent="0.35">
      <c r="B106" s="2" t="s">
        <v>284</v>
      </c>
      <c r="C106" s="4">
        <v>41391</v>
      </c>
      <c r="D106" s="2">
        <v>1075</v>
      </c>
      <c r="E106" s="2" t="s">
        <v>285</v>
      </c>
      <c r="F106" s="2">
        <v>39</v>
      </c>
      <c r="G106" s="2" t="s">
        <v>263</v>
      </c>
      <c r="H106" s="3">
        <v>21</v>
      </c>
      <c r="I106" s="5">
        <f>VLOOKUP(F106,'[1]Listado de Productos'!$A$4:$I$80,6,0)</f>
        <v>18</v>
      </c>
      <c r="J106" s="5">
        <f>+I106*H106</f>
        <v>378</v>
      </c>
      <c r="K106" s="2" t="s">
        <v>56</v>
      </c>
      <c r="L106" s="2" t="s">
        <v>57</v>
      </c>
      <c r="M106" s="2" t="s">
        <v>58</v>
      </c>
    </row>
    <row r="107" spans="2:13" x14ac:dyDescent="0.35">
      <c r="B107" s="2" t="s">
        <v>469</v>
      </c>
      <c r="C107" s="4">
        <v>41543</v>
      </c>
      <c r="D107" s="2">
        <v>1075</v>
      </c>
      <c r="E107" s="2" t="s">
        <v>285</v>
      </c>
      <c r="F107" s="2">
        <v>64</v>
      </c>
      <c r="G107" s="2" t="s">
        <v>319</v>
      </c>
      <c r="H107" s="3">
        <v>14</v>
      </c>
      <c r="I107" s="5">
        <f>VLOOKUP(F107,'[1]Listado de Productos'!$A$4:$I$80,6,0)</f>
        <v>33.25</v>
      </c>
      <c r="J107" s="5">
        <f>+I107*H107</f>
        <v>465.5</v>
      </c>
      <c r="K107" s="2" t="s">
        <v>12</v>
      </c>
      <c r="L107" s="2" t="s">
        <v>13</v>
      </c>
      <c r="M107" s="2" t="s">
        <v>14</v>
      </c>
    </row>
    <row r="108" spans="2:13" x14ac:dyDescent="0.35">
      <c r="B108" s="2" t="s">
        <v>500</v>
      </c>
      <c r="C108" s="4">
        <v>41571</v>
      </c>
      <c r="D108" s="2">
        <v>1075</v>
      </c>
      <c r="E108" s="2" t="s">
        <v>285</v>
      </c>
      <c r="F108" s="2">
        <v>4</v>
      </c>
      <c r="G108" s="2" t="s">
        <v>225</v>
      </c>
      <c r="H108" s="3">
        <v>28</v>
      </c>
      <c r="I108" s="5">
        <f>VLOOKUP(F108,'[1]Listado de Productos'!$A$4:$I$80,6,0)</f>
        <v>22</v>
      </c>
      <c r="J108" s="5">
        <f>+I108*H108</f>
        <v>616</v>
      </c>
      <c r="K108" s="2" t="s">
        <v>44</v>
      </c>
      <c r="L108" s="2" t="s">
        <v>45</v>
      </c>
      <c r="M108" s="2" t="s">
        <v>46</v>
      </c>
    </row>
    <row r="109" spans="2:13" x14ac:dyDescent="0.35">
      <c r="B109" s="2" t="s">
        <v>505</v>
      </c>
      <c r="C109" s="4">
        <v>41576</v>
      </c>
      <c r="D109" s="2">
        <v>1075</v>
      </c>
      <c r="E109" s="2" t="s">
        <v>285</v>
      </c>
      <c r="F109" s="2">
        <v>32</v>
      </c>
      <c r="G109" s="2" t="s">
        <v>506</v>
      </c>
      <c r="H109" s="3">
        <v>11</v>
      </c>
      <c r="I109" s="5">
        <f>VLOOKUP(F109,'[1]Listado de Productos'!$A$4:$I$80,6,0)</f>
        <v>32</v>
      </c>
      <c r="J109" s="5">
        <f>+I109*H109</f>
        <v>352</v>
      </c>
      <c r="K109" s="2" t="s">
        <v>56</v>
      </c>
      <c r="L109" s="2" t="s">
        <v>57</v>
      </c>
      <c r="M109" s="2" t="s">
        <v>58</v>
      </c>
    </row>
    <row r="110" spans="2:13" x14ac:dyDescent="0.35">
      <c r="B110" s="2" t="s">
        <v>538</v>
      </c>
      <c r="C110" s="4">
        <v>41584</v>
      </c>
      <c r="D110" s="2">
        <v>1075</v>
      </c>
      <c r="E110" s="2" t="s">
        <v>285</v>
      </c>
      <c r="F110" s="2">
        <v>63</v>
      </c>
      <c r="G110" s="2" t="s">
        <v>539</v>
      </c>
      <c r="H110" s="3">
        <v>5</v>
      </c>
      <c r="I110" s="5">
        <f>VLOOKUP(F110,'[1]Listado de Productos'!$A$4:$I$80,6,0)</f>
        <v>43.9</v>
      </c>
      <c r="J110" s="5">
        <f>+I110*H110</f>
        <v>219.5</v>
      </c>
      <c r="K110" s="2" t="s">
        <v>44</v>
      </c>
      <c r="L110" s="2" t="s">
        <v>45</v>
      </c>
      <c r="M110" s="2" t="s">
        <v>46</v>
      </c>
    </row>
    <row r="111" spans="2:13" x14ac:dyDescent="0.35">
      <c r="B111" s="2" t="s">
        <v>737</v>
      </c>
      <c r="C111" s="4">
        <v>41799</v>
      </c>
      <c r="D111" s="2">
        <v>1075</v>
      </c>
      <c r="E111" s="2" t="s">
        <v>285</v>
      </c>
      <c r="F111" s="2">
        <v>50</v>
      </c>
      <c r="G111" s="2" t="s">
        <v>219</v>
      </c>
      <c r="H111" s="3">
        <v>27</v>
      </c>
      <c r="I111" s="5">
        <f>VLOOKUP(F111,'[1]Listado de Productos'!$A$4:$I$80,6,0)</f>
        <v>16.25</v>
      </c>
      <c r="J111" s="5">
        <f>+I111*H111</f>
        <v>438.75</v>
      </c>
      <c r="K111" s="2" t="s">
        <v>44</v>
      </c>
      <c r="L111" s="2" t="s">
        <v>45</v>
      </c>
      <c r="M111" s="2" t="s">
        <v>46</v>
      </c>
    </row>
    <row r="112" spans="2:13" x14ac:dyDescent="0.35">
      <c r="B112" s="2" t="s">
        <v>800</v>
      </c>
      <c r="C112" s="4">
        <v>41862</v>
      </c>
      <c r="D112" s="2">
        <v>1075</v>
      </c>
      <c r="E112" s="2" t="s">
        <v>285</v>
      </c>
      <c r="F112" s="2">
        <v>22</v>
      </c>
      <c r="G112" s="2" t="s">
        <v>156</v>
      </c>
      <c r="H112" s="3">
        <v>11</v>
      </c>
      <c r="I112" s="5">
        <f>VLOOKUP(F112,'[1]Listado de Productos'!$A$4:$I$80,6,0)</f>
        <v>21</v>
      </c>
      <c r="J112" s="5">
        <f>+I112*H112</f>
        <v>231</v>
      </c>
      <c r="K112" s="2" t="s">
        <v>124</v>
      </c>
      <c r="L112" s="2" t="s">
        <v>125</v>
      </c>
      <c r="M112" s="2" t="s">
        <v>126</v>
      </c>
    </row>
    <row r="113" spans="2:13" x14ac:dyDescent="0.35">
      <c r="B113" s="2" t="s">
        <v>853</v>
      </c>
      <c r="C113" s="4">
        <v>41915</v>
      </c>
      <c r="D113" s="2">
        <v>1075</v>
      </c>
      <c r="E113" s="2" t="s">
        <v>285</v>
      </c>
      <c r="F113" s="2">
        <v>51</v>
      </c>
      <c r="G113" s="2" t="s">
        <v>55</v>
      </c>
      <c r="H113" s="3">
        <v>23</v>
      </c>
      <c r="I113" s="5">
        <f>VLOOKUP(F113,'[1]Listado de Productos'!$A$4:$I$80,6,0)</f>
        <v>53</v>
      </c>
      <c r="J113" s="5">
        <f>+I113*H113</f>
        <v>1219</v>
      </c>
      <c r="K113" s="2" t="s">
        <v>35</v>
      </c>
      <c r="L113" s="2" t="s">
        <v>36</v>
      </c>
      <c r="M113" s="2" t="s">
        <v>37</v>
      </c>
    </row>
    <row r="114" spans="2:13" x14ac:dyDescent="0.35">
      <c r="B114" s="2" t="s">
        <v>878</v>
      </c>
      <c r="C114" s="4">
        <v>41940</v>
      </c>
      <c r="D114" s="2">
        <v>1075</v>
      </c>
      <c r="E114" s="2" t="s">
        <v>285</v>
      </c>
      <c r="F114" s="2">
        <v>5</v>
      </c>
      <c r="G114" s="2" t="s">
        <v>40</v>
      </c>
      <c r="H114" s="3">
        <v>25</v>
      </c>
      <c r="I114" s="5">
        <f>VLOOKUP(F114,'[1]Listado de Productos'!$A$4:$I$80,6,0)</f>
        <v>21.35</v>
      </c>
      <c r="J114" s="5">
        <f>+I114*H114</f>
        <v>533.75</v>
      </c>
      <c r="K114" s="2" t="s">
        <v>124</v>
      </c>
      <c r="L114" s="2" t="s">
        <v>125</v>
      </c>
      <c r="M114" s="2" t="s">
        <v>126</v>
      </c>
    </row>
    <row r="115" spans="2:13" x14ac:dyDescent="0.35">
      <c r="B115" s="2" t="s">
        <v>927</v>
      </c>
      <c r="C115" s="4">
        <v>41989</v>
      </c>
      <c r="D115" s="2">
        <v>1075</v>
      </c>
      <c r="E115" s="2" t="s">
        <v>285</v>
      </c>
      <c r="F115" s="2">
        <v>75</v>
      </c>
      <c r="G115" s="2" t="s">
        <v>130</v>
      </c>
      <c r="H115" s="3">
        <v>4</v>
      </c>
      <c r="I115" s="5">
        <f>VLOOKUP(F115,'[1]Listado de Productos'!$A$4:$I$80,6,0)</f>
        <v>7.75</v>
      </c>
      <c r="J115" s="5">
        <f>+I115*H115</f>
        <v>31</v>
      </c>
      <c r="K115" s="2" t="s">
        <v>24</v>
      </c>
      <c r="L115" s="2" t="s">
        <v>25</v>
      </c>
      <c r="M115" s="2" t="s">
        <v>26</v>
      </c>
    </row>
    <row r="116" spans="2:13" x14ac:dyDescent="0.35">
      <c r="B116" s="2" t="s">
        <v>981</v>
      </c>
      <c r="C116" s="4">
        <v>42043</v>
      </c>
      <c r="D116" s="2">
        <v>1075</v>
      </c>
      <c r="E116" s="2" t="s">
        <v>285</v>
      </c>
      <c r="F116" s="2">
        <v>46</v>
      </c>
      <c r="G116" s="2" t="s">
        <v>269</v>
      </c>
      <c r="H116" s="3">
        <v>15</v>
      </c>
      <c r="I116" s="5">
        <f>VLOOKUP(F116,'[1]Listado de Productos'!$A$4:$I$80,6,0)</f>
        <v>12</v>
      </c>
      <c r="J116" s="5">
        <f>+I116*H116</f>
        <v>180</v>
      </c>
      <c r="K116" s="2" t="s">
        <v>124</v>
      </c>
      <c r="L116" s="2" t="s">
        <v>125</v>
      </c>
      <c r="M116" s="2" t="s">
        <v>126</v>
      </c>
    </row>
    <row r="117" spans="2:13" x14ac:dyDescent="0.35">
      <c r="B117" s="2" t="s">
        <v>983</v>
      </c>
      <c r="C117" s="4">
        <v>42045</v>
      </c>
      <c r="D117" s="2">
        <v>1075</v>
      </c>
      <c r="E117" s="2" t="s">
        <v>285</v>
      </c>
      <c r="F117" s="2">
        <v>63</v>
      </c>
      <c r="G117" s="2" t="s">
        <v>539</v>
      </c>
      <c r="H117" s="3">
        <v>4</v>
      </c>
      <c r="I117" s="5">
        <f>VLOOKUP(F117,'[1]Listado de Productos'!$A$4:$I$80,6,0)</f>
        <v>43.9</v>
      </c>
      <c r="J117" s="5">
        <f>+I117*H117</f>
        <v>175.6</v>
      </c>
      <c r="K117" s="2" t="s">
        <v>24</v>
      </c>
      <c r="L117" s="2" t="s">
        <v>25</v>
      </c>
      <c r="M117" s="2" t="s">
        <v>26</v>
      </c>
    </row>
    <row r="118" spans="2:13" x14ac:dyDescent="0.35">
      <c r="B118" s="2" t="s">
        <v>1009</v>
      </c>
      <c r="C118" s="4">
        <v>42071</v>
      </c>
      <c r="D118" s="2">
        <v>1075</v>
      </c>
      <c r="E118" s="2" t="s">
        <v>285</v>
      </c>
      <c r="F118" s="2">
        <v>72</v>
      </c>
      <c r="G118" s="2" t="s">
        <v>439</v>
      </c>
      <c r="H118" s="3">
        <v>23</v>
      </c>
      <c r="I118" s="5">
        <f>VLOOKUP(F118,'[1]Listado de Productos'!$A$4:$I$80,6,0)</f>
        <v>34.799999999999997</v>
      </c>
      <c r="J118" s="5">
        <f>+I118*H118</f>
        <v>800.4</v>
      </c>
      <c r="K118" s="2" t="s">
        <v>56</v>
      </c>
      <c r="L118" s="2" t="s">
        <v>57</v>
      </c>
      <c r="M118" s="2" t="s">
        <v>58</v>
      </c>
    </row>
    <row r="119" spans="2:13" x14ac:dyDescent="0.35">
      <c r="B119" s="2" t="s">
        <v>1011</v>
      </c>
      <c r="C119" s="4">
        <v>42073</v>
      </c>
      <c r="D119" s="2">
        <v>1075</v>
      </c>
      <c r="E119" s="2" t="s">
        <v>285</v>
      </c>
      <c r="F119" s="2">
        <v>66</v>
      </c>
      <c r="G119" s="2" t="s">
        <v>84</v>
      </c>
      <c r="H119" s="3">
        <v>10</v>
      </c>
      <c r="I119" s="5">
        <f>VLOOKUP(F119,'[1]Listado de Productos'!$A$4:$I$80,6,0)</f>
        <v>17</v>
      </c>
      <c r="J119" s="5">
        <f>+I119*H119</f>
        <v>170</v>
      </c>
      <c r="K119" s="2" t="s">
        <v>44</v>
      </c>
      <c r="L119" s="2" t="s">
        <v>45</v>
      </c>
      <c r="M119" s="2" t="s">
        <v>46</v>
      </c>
    </row>
    <row r="120" spans="2:13" x14ac:dyDescent="0.35">
      <c r="B120" s="2" t="s">
        <v>1284</v>
      </c>
      <c r="C120" s="4">
        <v>42346</v>
      </c>
      <c r="D120" s="2">
        <v>1075</v>
      </c>
      <c r="E120" s="2" t="s">
        <v>285</v>
      </c>
      <c r="F120" s="2">
        <v>37</v>
      </c>
      <c r="G120" s="2" t="s">
        <v>67</v>
      </c>
      <c r="H120" s="3">
        <v>35</v>
      </c>
      <c r="I120" s="5">
        <f>VLOOKUP(F120,'[1]Listado de Productos'!$A$4:$I$80,6,0)</f>
        <v>26</v>
      </c>
      <c r="J120" s="5">
        <f>+I120*H120</f>
        <v>910</v>
      </c>
      <c r="K120" s="2" t="s">
        <v>124</v>
      </c>
      <c r="L120" s="2" t="s">
        <v>125</v>
      </c>
      <c r="M120" s="2" t="s">
        <v>126</v>
      </c>
    </row>
    <row r="121" spans="2:13" x14ac:dyDescent="0.35">
      <c r="B121" s="2" t="s">
        <v>1387</v>
      </c>
      <c r="C121" s="4">
        <v>42449</v>
      </c>
      <c r="D121" s="2">
        <v>1075</v>
      </c>
      <c r="E121" s="2" t="s">
        <v>285</v>
      </c>
      <c r="F121" s="2">
        <v>64</v>
      </c>
      <c r="G121" s="2" t="s">
        <v>319</v>
      </c>
      <c r="H121" s="3">
        <v>3</v>
      </c>
      <c r="I121" s="5">
        <f>VLOOKUP(F121,'[1]Listado de Productos'!$A$4:$I$80,6,0)</f>
        <v>33.25</v>
      </c>
      <c r="J121" s="5">
        <f>+I121*H121</f>
        <v>99.75</v>
      </c>
      <c r="K121" s="2" t="s">
        <v>12</v>
      </c>
      <c r="L121" s="2" t="s">
        <v>13</v>
      </c>
      <c r="M121" s="2" t="s">
        <v>14</v>
      </c>
    </row>
    <row r="122" spans="2:13" x14ac:dyDescent="0.35">
      <c r="B122" s="2" t="s">
        <v>1511</v>
      </c>
      <c r="C122" s="4">
        <v>42573</v>
      </c>
      <c r="D122" s="2">
        <v>1075</v>
      </c>
      <c r="E122" s="2" t="s">
        <v>285</v>
      </c>
      <c r="F122" s="2">
        <v>8</v>
      </c>
      <c r="G122" s="2" t="s">
        <v>81</v>
      </c>
      <c r="H122" s="3">
        <v>17</v>
      </c>
      <c r="I122" s="5">
        <f>VLOOKUP(F122,'[1]Listado de Productos'!$A$4:$I$80,6,0)</f>
        <v>40</v>
      </c>
      <c r="J122" s="5">
        <f>+I122*H122</f>
        <v>680</v>
      </c>
      <c r="K122" s="2" t="s">
        <v>124</v>
      </c>
      <c r="L122" s="2" t="s">
        <v>125</v>
      </c>
      <c r="M122" s="2" t="s">
        <v>126</v>
      </c>
    </row>
    <row r="123" spans="2:13" x14ac:dyDescent="0.35">
      <c r="B123" s="2" t="s">
        <v>1595</v>
      </c>
      <c r="C123" s="4">
        <v>42657</v>
      </c>
      <c r="D123" s="2">
        <v>1075</v>
      </c>
      <c r="E123" s="2" t="s">
        <v>285</v>
      </c>
      <c r="F123" s="2">
        <v>77</v>
      </c>
      <c r="G123" s="2" t="s">
        <v>256</v>
      </c>
      <c r="H123" s="3">
        <v>3</v>
      </c>
      <c r="I123" s="5">
        <f>VLOOKUP(F123,'[1]Listado de Productos'!$A$4:$I$80,6,0)</f>
        <v>13</v>
      </c>
      <c r="J123" s="5">
        <f>+I123*H123</f>
        <v>39</v>
      </c>
      <c r="K123" s="2" t="s">
        <v>124</v>
      </c>
      <c r="L123" s="2" t="s">
        <v>125</v>
      </c>
      <c r="M123" s="2" t="s">
        <v>126</v>
      </c>
    </row>
    <row r="124" spans="2:13" x14ac:dyDescent="0.35">
      <c r="B124" s="2" t="s">
        <v>1804</v>
      </c>
      <c r="C124" s="4">
        <v>42866</v>
      </c>
      <c r="D124" s="2">
        <v>1075</v>
      </c>
      <c r="E124" s="2" t="s">
        <v>285</v>
      </c>
      <c r="F124" s="2">
        <v>13</v>
      </c>
      <c r="G124" s="2" t="s">
        <v>203</v>
      </c>
      <c r="H124" s="3">
        <v>3</v>
      </c>
      <c r="I124" s="5">
        <f>VLOOKUP(F124,'[1]Listado de Productos'!$A$4:$I$80,6,0)</f>
        <v>6</v>
      </c>
      <c r="J124" s="5">
        <f>+I124*H124</f>
        <v>18</v>
      </c>
      <c r="K124" s="2" t="s">
        <v>12</v>
      </c>
      <c r="L124" s="2" t="s">
        <v>13</v>
      </c>
      <c r="M124" s="2" t="s">
        <v>14</v>
      </c>
    </row>
    <row r="125" spans="2:13" x14ac:dyDescent="0.35">
      <c r="B125" s="2" t="s">
        <v>424</v>
      </c>
      <c r="C125" s="4">
        <v>41503</v>
      </c>
      <c r="D125" s="2">
        <v>1076</v>
      </c>
      <c r="E125" s="2" t="s">
        <v>425</v>
      </c>
      <c r="F125" s="2">
        <v>27</v>
      </c>
      <c r="G125" s="2" t="s">
        <v>261</v>
      </c>
      <c r="H125" s="3">
        <v>25</v>
      </c>
      <c r="I125" s="5">
        <f>VLOOKUP(F125,'[1]Listado de Productos'!$A$4:$I$80,6,0)</f>
        <v>43.9</v>
      </c>
      <c r="J125" s="5">
        <f>+I125*H125</f>
        <v>1097.5</v>
      </c>
      <c r="K125" s="2" t="s">
        <v>35</v>
      </c>
      <c r="L125" s="2" t="s">
        <v>36</v>
      </c>
      <c r="M125" s="2" t="s">
        <v>37</v>
      </c>
    </row>
    <row r="126" spans="2:13" x14ac:dyDescent="0.35">
      <c r="B126" s="2" t="s">
        <v>509</v>
      </c>
      <c r="C126" s="4">
        <v>41579</v>
      </c>
      <c r="D126" s="2">
        <v>1076</v>
      </c>
      <c r="E126" s="2" t="s">
        <v>425</v>
      </c>
      <c r="F126" s="2">
        <v>24</v>
      </c>
      <c r="G126" s="2" t="s">
        <v>293</v>
      </c>
      <c r="H126" s="3">
        <v>35</v>
      </c>
      <c r="I126" s="5">
        <f>VLOOKUP(F126,'[1]Listado de Productos'!$A$4:$I$80,6,0)</f>
        <v>4.5</v>
      </c>
      <c r="J126" s="5">
        <f>+I126*H126</f>
        <v>157.5</v>
      </c>
      <c r="K126" s="2" t="s">
        <v>12</v>
      </c>
      <c r="L126" s="2" t="s">
        <v>13</v>
      </c>
      <c r="M126" s="2" t="s">
        <v>14</v>
      </c>
    </row>
    <row r="127" spans="2:13" x14ac:dyDescent="0.35">
      <c r="B127" s="2" t="s">
        <v>514</v>
      </c>
      <c r="C127" s="4">
        <v>41579</v>
      </c>
      <c r="D127" s="2">
        <v>1076</v>
      </c>
      <c r="E127" s="2" t="s">
        <v>425</v>
      </c>
      <c r="F127" s="2">
        <v>61</v>
      </c>
      <c r="G127" s="2" t="s">
        <v>20</v>
      </c>
      <c r="H127" s="3">
        <v>29</v>
      </c>
      <c r="I127" s="5">
        <f>VLOOKUP(F127,'[1]Listado de Productos'!$A$4:$I$80,6,0)</f>
        <v>28.5</v>
      </c>
      <c r="J127" s="5">
        <f>+I127*H127</f>
        <v>826.5</v>
      </c>
      <c r="K127" s="2" t="s">
        <v>24</v>
      </c>
      <c r="L127" s="2" t="s">
        <v>25</v>
      </c>
      <c r="M127" s="2" t="s">
        <v>26</v>
      </c>
    </row>
    <row r="128" spans="2:13" x14ac:dyDescent="0.35">
      <c r="B128" s="2" t="s">
        <v>581</v>
      </c>
      <c r="C128" s="4">
        <v>41632</v>
      </c>
      <c r="D128" s="2">
        <v>1076</v>
      </c>
      <c r="E128" s="2" t="s">
        <v>425</v>
      </c>
      <c r="F128" s="2">
        <v>38</v>
      </c>
      <c r="G128" s="2" t="s">
        <v>200</v>
      </c>
      <c r="H128" s="3">
        <v>7</v>
      </c>
      <c r="I128" s="5">
        <f>VLOOKUP(F128,'[1]Listado de Productos'!$A$4:$I$80,6,0)</f>
        <v>263.5</v>
      </c>
      <c r="J128" s="5">
        <f>+I128*H128</f>
        <v>1844.5</v>
      </c>
      <c r="K128" s="2" t="s">
        <v>44</v>
      </c>
      <c r="L128" s="2" t="s">
        <v>45</v>
      </c>
      <c r="M128" s="2" t="s">
        <v>46</v>
      </c>
    </row>
    <row r="129" spans="2:13" x14ac:dyDescent="0.35">
      <c r="B129" s="2" t="s">
        <v>859</v>
      </c>
      <c r="C129" s="4">
        <v>41921</v>
      </c>
      <c r="D129" s="2">
        <v>1076</v>
      </c>
      <c r="E129" s="2" t="s">
        <v>425</v>
      </c>
      <c r="F129" s="2">
        <v>21</v>
      </c>
      <c r="G129" s="2" t="s">
        <v>213</v>
      </c>
      <c r="H129" s="3">
        <v>21</v>
      </c>
      <c r="I129" s="5">
        <f>VLOOKUP(F129,'[1]Listado de Productos'!$A$4:$I$80,6,0)</f>
        <v>10</v>
      </c>
      <c r="J129" s="5">
        <f>+I129*H129</f>
        <v>210</v>
      </c>
      <c r="K129" s="2" t="s">
        <v>56</v>
      </c>
      <c r="L129" s="2" t="s">
        <v>57</v>
      </c>
      <c r="M129" s="2" t="s">
        <v>58</v>
      </c>
    </row>
    <row r="130" spans="2:13" x14ac:dyDescent="0.35">
      <c r="B130" s="2" t="s">
        <v>987</v>
      </c>
      <c r="C130" s="4">
        <v>42049</v>
      </c>
      <c r="D130" s="2">
        <v>1076</v>
      </c>
      <c r="E130" s="2" t="s">
        <v>425</v>
      </c>
      <c r="F130" s="2">
        <v>20</v>
      </c>
      <c r="G130" s="2" t="s">
        <v>170</v>
      </c>
      <c r="H130" s="3">
        <v>29</v>
      </c>
      <c r="I130" s="5">
        <f>VLOOKUP(F130,'[1]Listado de Productos'!$A$4:$I$80,6,0)</f>
        <v>81</v>
      </c>
      <c r="J130" s="5">
        <f>+I130*H130</f>
        <v>2349</v>
      </c>
      <c r="K130" s="2" t="s">
        <v>30</v>
      </c>
      <c r="L130" s="2" t="s">
        <v>31</v>
      </c>
      <c r="M130" s="2" t="s">
        <v>32</v>
      </c>
    </row>
    <row r="131" spans="2:13" x14ac:dyDescent="0.35">
      <c r="B131" s="2" t="s">
        <v>1565</v>
      </c>
      <c r="C131" s="4">
        <v>42627</v>
      </c>
      <c r="D131" s="2">
        <v>1076</v>
      </c>
      <c r="E131" s="2" t="s">
        <v>425</v>
      </c>
      <c r="F131" s="2">
        <v>60</v>
      </c>
      <c r="G131" s="2" t="s">
        <v>415</v>
      </c>
      <c r="H131" s="3">
        <v>29</v>
      </c>
      <c r="I131" s="5">
        <f>VLOOKUP(F131,'[1]Listado de Productos'!$A$4:$I$80,6,0)</f>
        <v>34</v>
      </c>
      <c r="J131" s="5">
        <f>+I131*H131</f>
        <v>986</v>
      </c>
      <c r="K131" s="2" t="s">
        <v>24</v>
      </c>
      <c r="L131" s="2" t="s">
        <v>25</v>
      </c>
      <c r="M131" s="2" t="s">
        <v>26</v>
      </c>
    </row>
    <row r="132" spans="2:13" x14ac:dyDescent="0.35">
      <c r="B132" s="2" t="s">
        <v>1659</v>
      </c>
      <c r="C132" s="4">
        <v>42721</v>
      </c>
      <c r="D132" s="2">
        <v>1076</v>
      </c>
      <c r="E132" s="2" t="s">
        <v>425</v>
      </c>
      <c r="F132" s="2">
        <v>6</v>
      </c>
      <c r="G132" s="2" t="s">
        <v>186</v>
      </c>
      <c r="H132" s="3">
        <v>27</v>
      </c>
      <c r="I132" s="5">
        <f>VLOOKUP(F132,'[1]Listado de Productos'!$A$4:$I$80,6,0)</f>
        <v>25</v>
      </c>
      <c r="J132" s="5">
        <f>+I132*H132</f>
        <v>675</v>
      </c>
      <c r="K132" s="2" t="s">
        <v>56</v>
      </c>
      <c r="L132" s="2" t="s">
        <v>57</v>
      </c>
      <c r="M132" s="2" t="s">
        <v>58</v>
      </c>
    </row>
    <row r="133" spans="2:13" x14ac:dyDescent="0.35">
      <c r="B133" s="2" t="s">
        <v>1859</v>
      </c>
      <c r="C133" s="4">
        <v>42921</v>
      </c>
      <c r="D133" s="2">
        <v>1076</v>
      </c>
      <c r="E133" s="2" t="s">
        <v>425</v>
      </c>
      <c r="F133" s="2">
        <v>70</v>
      </c>
      <c r="G133" s="2" t="s">
        <v>174</v>
      </c>
      <c r="H133" s="3">
        <v>34</v>
      </c>
      <c r="I133" s="5">
        <f>VLOOKUP(F133,'[1]Listado de Productos'!$A$4:$I$80,6,0)</f>
        <v>15</v>
      </c>
      <c r="J133" s="5">
        <f>+I133*H133</f>
        <v>510</v>
      </c>
      <c r="K133" s="2" t="s">
        <v>35</v>
      </c>
      <c r="L133" s="2" t="s">
        <v>36</v>
      </c>
      <c r="M133" s="2" t="s">
        <v>37</v>
      </c>
    </row>
    <row r="134" spans="2:13" x14ac:dyDescent="0.35">
      <c r="B134" s="2" t="s">
        <v>307</v>
      </c>
      <c r="C134" s="4">
        <v>41408</v>
      </c>
      <c r="D134" s="2">
        <v>1078</v>
      </c>
      <c r="E134" s="2" t="s">
        <v>308</v>
      </c>
      <c r="F134" s="2">
        <v>25</v>
      </c>
      <c r="G134" s="2" t="s">
        <v>161</v>
      </c>
      <c r="H134" s="3">
        <v>2</v>
      </c>
      <c r="I134" s="5">
        <f>VLOOKUP(F134,'[1]Listado de Productos'!$A$4:$I$80,6,0)</f>
        <v>14</v>
      </c>
      <c r="J134" s="5">
        <f>+I134*H134</f>
        <v>28</v>
      </c>
      <c r="K134" s="2" t="s">
        <v>56</v>
      </c>
      <c r="L134" s="2" t="s">
        <v>57</v>
      </c>
      <c r="M134" s="2" t="s">
        <v>58</v>
      </c>
    </row>
    <row r="135" spans="2:13" x14ac:dyDescent="0.35">
      <c r="B135" s="2" t="s">
        <v>351</v>
      </c>
      <c r="C135" s="4">
        <v>41442</v>
      </c>
      <c r="D135" s="2">
        <v>1078</v>
      </c>
      <c r="E135" s="2" t="s">
        <v>308</v>
      </c>
      <c r="F135" s="2">
        <v>6</v>
      </c>
      <c r="G135" s="2" t="s">
        <v>186</v>
      </c>
      <c r="H135" s="3">
        <v>17</v>
      </c>
      <c r="I135" s="5">
        <f>VLOOKUP(F135,'[1]Listado de Productos'!$A$4:$I$80,6,0)</f>
        <v>25</v>
      </c>
      <c r="J135" s="5">
        <f>+I135*H135</f>
        <v>425</v>
      </c>
      <c r="K135" s="2" t="s">
        <v>124</v>
      </c>
      <c r="L135" s="2" t="s">
        <v>125</v>
      </c>
      <c r="M135" s="2" t="s">
        <v>126</v>
      </c>
    </row>
    <row r="136" spans="2:13" x14ac:dyDescent="0.35">
      <c r="B136" s="2" t="s">
        <v>607</v>
      </c>
      <c r="C136" s="4">
        <v>41640</v>
      </c>
      <c r="D136" s="2">
        <v>1078</v>
      </c>
      <c r="E136" s="2" t="s">
        <v>308</v>
      </c>
      <c r="F136" s="2">
        <v>57</v>
      </c>
      <c r="G136" s="2" t="s">
        <v>116</v>
      </c>
      <c r="H136" s="3">
        <v>14</v>
      </c>
      <c r="I136" s="5">
        <f>VLOOKUP(F136,'[1]Listado de Productos'!$A$4:$I$80,6,0)</f>
        <v>19.5</v>
      </c>
      <c r="J136" s="5">
        <f>+I136*H136</f>
        <v>273</v>
      </c>
      <c r="K136" s="2" t="s">
        <v>44</v>
      </c>
      <c r="L136" s="2" t="s">
        <v>45</v>
      </c>
      <c r="M136" s="2" t="s">
        <v>46</v>
      </c>
    </row>
    <row r="137" spans="2:13" x14ac:dyDescent="0.35">
      <c r="B137" s="2" t="s">
        <v>685</v>
      </c>
      <c r="C137" s="4">
        <v>41747</v>
      </c>
      <c r="D137" s="2">
        <v>1078</v>
      </c>
      <c r="E137" s="2" t="s">
        <v>308</v>
      </c>
      <c r="F137" s="2">
        <v>58</v>
      </c>
      <c r="G137" s="2" t="s">
        <v>23</v>
      </c>
      <c r="H137" s="3">
        <v>34</v>
      </c>
      <c r="I137" s="5">
        <f>VLOOKUP(F137,'[1]Listado de Productos'!$A$4:$I$80,6,0)</f>
        <v>13.25</v>
      </c>
      <c r="J137" s="5">
        <f>+I137*H137</f>
        <v>450.5</v>
      </c>
      <c r="K137" s="2" t="s">
        <v>124</v>
      </c>
      <c r="L137" s="2" t="s">
        <v>125</v>
      </c>
      <c r="M137" s="2" t="s">
        <v>126</v>
      </c>
    </row>
    <row r="138" spans="2:13" x14ac:dyDescent="0.35">
      <c r="B138" s="2" t="s">
        <v>896</v>
      </c>
      <c r="C138" s="4">
        <v>41958</v>
      </c>
      <c r="D138" s="2">
        <v>1078</v>
      </c>
      <c r="E138" s="2" t="s">
        <v>308</v>
      </c>
      <c r="F138" s="2">
        <v>18</v>
      </c>
      <c r="G138" s="2" t="s">
        <v>72</v>
      </c>
      <c r="H138" s="3">
        <v>12</v>
      </c>
      <c r="I138" s="5">
        <f>VLOOKUP(F138,'[1]Listado de Productos'!$A$4:$I$80,6,0)</f>
        <v>62.5</v>
      </c>
      <c r="J138" s="5">
        <f>+I138*H138</f>
        <v>750</v>
      </c>
      <c r="K138" s="2" t="s">
        <v>35</v>
      </c>
      <c r="L138" s="2" t="s">
        <v>36</v>
      </c>
      <c r="M138" s="2" t="s">
        <v>37</v>
      </c>
    </row>
    <row r="139" spans="2:13" x14ac:dyDescent="0.35">
      <c r="B139" s="2" t="s">
        <v>1019</v>
      </c>
      <c r="C139" s="4">
        <v>42081</v>
      </c>
      <c r="D139" s="2">
        <v>1078</v>
      </c>
      <c r="E139" s="2" t="s">
        <v>308</v>
      </c>
      <c r="F139" s="2">
        <v>12</v>
      </c>
      <c r="G139" s="2" t="s">
        <v>216</v>
      </c>
      <c r="H139" s="3">
        <v>24</v>
      </c>
      <c r="I139" s="5">
        <f>VLOOKUP(F139,'[1]Listado de Productos'!$A$4:$I$80,6,0)</f>
        <v>38</v>
      </c>
      <c r="J139" s="5">
        <f>+I139*H139</f>
        <v>912</v>
      </c>
      <c r="K139" s="2" t="s">
        <v>56</v>
      </c>
      <c r="L139" s="2" t="s">
        <v>57</v>
      </c>
      <c r="M139" s="2" t="s">
        <v>58</v>
      </c>
    </row>
    <row r="140" spans="2:13" x14ac:dyDescent="0.35">
      <c r="B140" s="2" t="s">
        <v>1027</v>
      </c>
      <c r="C140" s="4">
        <v>42089</v>
      </c>
      <c r="D140" s="2">
        <v>1078</v>
      </c>
      <c r="E140" s="2" t="s">
        <v>308</v>
      </c>
      <c r="F140" s="2">
        <v>24</v>
      </c>
      <c r="G140" s="2" t="s">
        <v>293</v>
      </c>
      <c r="H140" s="3">
        <v>15</v>
      </c>
      <c r="I140" s="5">
        <f>VLOOKUP(F140,'[1]Listado de Productos'!$A$4:$I$80,6,0)</f>
        <v>4.5</v>
      </c>
      <c r="J140" s="5">
        <f>+I140*H140</f>
        <v>67.5</v>
      </c>
      <c r="K140" s="2" t="s">
        <v>56</v>
      </c>
      <c r="L140" s="2" t="s">
        <v>57</v>
      </c>
      <c r="M140" s="2" t="s">
        <v>58</v>
      </c>
    </row>
    <row r="141" spans="2:13" x14ac:dyDescent="0.35">
      <c r="B141" s="2" t="s">
        <v>1070</v>
      </c>
      <c r="C141" s="4">
        <v>42132</v>
      </c>
      <c r="D141" s="2">
        <v>1078</v>
      </c>
      <c r="E141" s="2" t="s">
        <v>308</v>
      </c>
      <c r="F141" s="2">
        <v>59</v>
      </c>
      <c r="G141" s="2" t="s">
        <v>281</v>
      </c>
      <c r="H141" s="3">
        <v>8</v>
      </c>
      <c r="I141" s="5">
        <f>VLOOKUP(F141,'[1]Listado de Productos'!$A$4:$I$80,6,0)</f>
        <v>55</v>
      </c>
      <c r="J141" s="5">
        <f>+I141*H141</f>
        <v>440</v>
      </c>
      <c r="K141" s="2" t="s">
        <v>56</v>
      </c>
      <c r="L141" s="2" t="s">
        <v>57</v>
      </c>
      <c r="M141" s="2" t="s">
        <v>58</v>
      </c>
    </row>
    <row r="142" spans="2:13" x14ac:dyDescent="0.35">
      <c r="B142" s="2" t="s">
        <v>1433</v>
      </c>
      <c r="C142" s="4">
        <v>42495</v>
      </c>
      <c r="D142" s="2">
        <v>1078</v>
      </c>
      <c r="E142" s="2" t="s">
        <v>308</v>
      </c>
      <c r="F142" s="2">
        <v>11</v>
      </c>
      <c r="G142" s="2" t="s">
        <v>60</v>
      </c>
      <c r="H142" s="3">
        <v>22</v>
      </c>
      <c r="I142" s="5">
        <f>VLOOKUP(F142,'[1]Listado de Productos'!$A$4:$I$80,6,0)</f>
        <v>21</v>
      </c>
      <c r="J142" s="5">
        <f>+I142*H142</f>
        <v>462</v>
      </c>
      <c r="K142" s="2" t="s">
        <v>35</v>
      </c>
      <c r="L142" s="2" t="s">
        <v>36</v>
      </c>
      <c r="M142" s="2" t="s">
        <v>37</v>
      </c>
    </row>
    <row r="143" spans="2:13" x14ac:dyDescent="0.35">
      <c r="B143" s="2" t="s">
        <v>1544</v>
      </c>
      <c r="C143" s="4">
        <v>42606</v>
      </c>
      <c r="D143" s="2">
        <v>1078</v>
      </c>
      <c r="E143" s="2" t="s">
        <v>308</v>
      </c>
      <c r="F143" s="2">
        <v>19</v>
      </c>
      <c r="G143" s="2" t="s">
        <v>211</v>
      </c>
      <c r="H143" s="3">
        <v>5</v>
      </c>
      <c r="I143" s="5">
        <f>VLOOKUP(F143,'[1]Listado de Productos'!$A$4:$I$80,6,0)</f>
        <v>9.1999999999999993</v>
      </c>
      <c r="J143" s="5">
        <f>+I143*H143</f>
        <v>46</v>
      </c>
      <c r="K143" s="2" t="s">
        <v>24</v>
      </c>
      <c r="L143" s="2" t="s">
        <v>25</v>
      </c>
      <c r="M143" s="2" t="s">
        <v>26</v>
      </c>
    </row>
    <row r="144" spans="2:13" x14ac:dyDescent="0.35">
      <c r="B144" s="2" t="s">
        <v>1769</v>
      </c>
      <c r="C144" s="4">
        <v>42831</v>
      </c>
      <c r="D144" s="2">
        <v>1078</v>
      </c>
      <c r="E144" s="2" t="s">
        <v>308</v>
      </c>
      <c r="F144" s="2">
        <v>33</v>
      </c>
      <c r="G144" s="2" t="s">
        <v>314</v>
      </c>
      <c r="H144" s="3">
        <v>35</v>
      </c>
      <c r="I144" s="5">
        <f>VLOOKUP(F144,'[1]Listado de Productos'!$A$4:$I$80,6,0)</f>
        <v>2.5</v>
      </c>
      <c r="J144" s="5">
        <f>+I144*H144</f>
        <v>87.5</v>
      </c>
      <c r="K144" s="2" t="s">
        <v>30</v>
      </c>
      <c r="L144" s="2" t="s">
        <v>31</v>
      </c>
      <c r="M144" s="2" t="s">
        <v>32</v>
      </c>
    </row>
    <row r="145" spans="2:13" x14ac:dyDescent="0.35">
      <c r="B145" s="2" t="s">
        <v>1875</v>
      </c>
      <c r="C145" s="4">
        <v>42937</v>
      </c>
      <c r="D145" s="2">
        <v>1078</v>
      </c>
      <c r="E145" s="2" t="s">
        <v>308</v>
      </c>
      <c r="F145" s="2">
        <v>9</v>
      </c>
      <c r="G145" s="2" t="s">
        <v>17</v>
      </c>
      <c r="H145" s="3">
        <v>3</v>
      </c>
      <c r="I145" s="5">
        <f>VLOOKUP(F145,'[1]Listado de Productos'!$A$4:$I$80,6,0)</f>
        <v>97</v>
      </c>
      <c r="J145" s="5">
        <f>+I145*H145</f>
        <v>291</v>
      </c>
      <c r="K145" s="2" t="s">
        <v>12</v>
      </c>
      <c r="L145" s="2" t="s">
        <v>13</v>
      </c>
      <c r="M145" s="2" t="s">
        <v>14</v>
      </c>
    </row>
    <row r="146" spans="2:13" x14ac:dyDescent="0.35">
      <c r="B146" s="2" t="s">
        <v>1953</v>
      </c>
      <c r="C146" s="4">
        <v>43015</v>
      </c>
      <c r="D146" s="2">
        <v>1078</v>
      </c>
      <c r="E146" s="2" t="s">
        <v>308</v>
      </c>
      <c r="F146" s="2">
        <v>54</v>
      </c>
      <c r="G146" s="2" t="s">
        <v>340</v>
      </c>
      <c r="H146" s="3">
        <v>1</v>
      </c>
      <c r="I146" s="5">
        <f>VLOOKUP(F146,'[1]Listado de Productos'!$A$4:$I$80,6,0)</f>
        <v>7.45</v>
      </c>
      <c r="J146" s="5">
        <f>+I146*H146</f>
        <v>7.45</v>
      </c>
      <c r="K146" s="2" t="s">
        <v>12</v>
      </c>
      <c r="L146" s="2" t="s">
        <v>13</v>
      </c>
      <c r="M146" s="2" t="s">
        <v>14</v>
      </c>
    </row>
    <row r="147" spans="2:13" x14ac:dyDescent="0.35">
      <c r="B147" s="2" t="s">
        <v>47</v>
      </c>
      <c r="C147" s="4">
        <v>41279</v>
      </c>
      <c r="D147" s="2">
        <v>1079</v>
      </c>
      <c r="E147" s="2" t="s">
        <v>48</v>
      </c>
      <c r="F147" s="2">
        <v>68</v>
      </c>
      <c r="G147" s="2" t="s">
        <v>49</v>
      </c>
      <c r="H147" s="3">
        <v>9</v>
      </c>
      <c r="I147" s="5">
        <f>VLOOKUP(F147,'[1]Listado de Productos'!$A$4:$I$80,6,0)</f>
        <v>12.5</v>
      </c>
      <c r="J147" s="5">
        <f>+I147*H147</f>
        <v>112.5</v>
      </c>
      <c r="K147" s="2" t="s">
        <v>30</v>
      </c>
      <c r="L147" s="2" t="s">
        <v>31</v>
      </c>
      <c r="M147" s="2" t="s">
        <v>32</v>
      </c>
    </row>
    <row r="148" spans="2:13" x14ac:dyDescent="0.35">
      <c r="B148" s="2" t="s">
        <v>493</v>
      </c>
      <c r="C148" s="4">
        <v>41565</v>
      </c>
      <c r="D148" s="2">
        <v>1079</v>
      </c>
      <c r="E148" s="2" t="s">
        <v>48</v>
      </c>
      <c r="F148" s="2">
        <v>69</v>
      </c>
      <c r="G148" s="2" t="s">
        <v>151</v>
      </c>
      <c r="H148" s="3">
        <v>35</v>
      </c>
      <c r="I148" s="5">
        <f>VLOOKUP(F148,'[1]Listado de Productos'!$A$4:$I$80,6,0)</f>
        <v>36</v>
      </c>
      <c r="J148" s="5">
        <f>+I148*H148</f>
        <v>1260</v>
      </c>
      <c r="K148" s="2" t="s">
        <v>12</v>
      </c>
      <c r="L148" s="2" t="s">
        <v>13</v>
      </c>
      <c r="M148" s="2" t="s">
        <v>14</v>
      </c>
    </row>
    <row r="149" spans="2:13" x14ac:dyDescent="0.35">
      <c r="B149" s="2" t="s">
        <v>543</v>
      </c>
      <c r="C149" s="4">
        <v>41610</v>
      </c>
      <c r="D149" s="2">
        <v>1079</v>
      </c>
      <c r="E149" s="2" t="s">
        <v>48</v>
      </c>
      <c r="F149" s="2">
        <v>48</v>
      </c>
      <c r="G149" s="2" t="s">
        <v>407</v>
      </c>
      <c r="H149" s="3">
        <v>16</v>
      </c>
      <c r="I149" s="5">
        <f>VLOOKUP(F149,'[1]Listado de Productos'!$A$4:$I$80,6,0)</f>
        <v>12.75</v>
      </c>
      <c r="J149" s="5">
        <f>+I149*H149</f>
        <v>204</v>
      </c>
      <c r="K149" s="2" t="s">
        <v>44</v>
      </c>
      <c r="L149" s="2" t="s">
        <v>45</v>
      </c>
      <c r="M149" s="2" t="s">
        <v>46</v>
      </c>
    </row>
    <row r="150" spans="2:13" x14ac:dyDescent="0.35">
      <c r="B150" s="2" t="s">
        <v>740</v>
      </c>
      <c r="C150" s="4">
        <v>41802</v>
      </c>
      <c r="D150" s="2">
        <v>1079</v>
      </c>
      <c r="E150" s="2" t="s">
        <v>48</v>
      </c>
      <c r="F150" s="2">
        <v>74</v>
      </c>
      <c r="G150" s="2" t="s">
        <v>373</v>
      </c>
      <c r="H150" s="3">
        <v>3</v>
      </c>
      <c r="I150" s="5">
        <f>VLOOKUP(F150,'[1]Listado de Productos'!$A$4:$I$80,6,0)</f>
        <v>10</v>
      </c>
      <c r="J150" s="5">
        <f>+I150*H150</f>
        <v>30</v>
      </c>
      <c r="K150" s="2" t="s">
        <v>35</v>
      </c>
      <c r="L150" s="2" t="s">
        <v>36</v>
      </c>
      <c r="M150" s="2" t="s">
        <v>37</v>
      </c>
    </row>
    <row r="151" spans="2:13" x14ac:dyDescent="0.35">
      <c r="B151" s="2" t="s">
        <v>810</v>
      </c>
      <c r="C151" s="4">
        <v>41872</v>
      </c>
      <c r="D151" s="2">
        <v>1079</v>
      </c>
      <c r="E151" s="2" t="s">
        <v>48</v>
      </c>
      <c r="F151" s="2">
        <v>46</v>
      </c>
      <c r="G151" s="2" t="s">
        <v>269</v>
      </c>
      <c r="H151" s="3">
        <v>12</v>
      </c>
      <c r="I151" s="5">
        <f>VLOOKUP(F151,'[1]Listado de Productos'!$A$4:$I$80,6,0)</f>
        <v>12</v>
      </c>
      <c r="J151" s="5">
        <f>+I151*H151</f>
        <v>144</v>
      </c>
      <c r="K151" s="2" t="s">
        <v>44</v>
      </c>
      <c r="L151" s="2" t="s">
        <v>45</v>
      </c>
      <c r="M151" s="2" t="s">
        <v>46</v>
      </c>
    </row>
    <row r="152" spans="2:13" x14ac:dyDescent="0.35">
      <c r="B152" s="2" t="s">
        <v>862</v>
      </c>
      <c r="C152" s="4">
        <v>41924</v>
      </c>
      <c r="D152" s="2">
        <v>1079</v>
      </c>
      <c r="E152" s="2" t="s">
        <v>48</v>
      </c>
      <c r="F152" s="2">
        <v>62</v>
      </c>
      <c r="G152" s="2" t="s">
        <v>11</v>
      </c>
      <c r="H152" s="3">
        <v>28</v>
      </c>
      <c r="I152" s="5">
        <f>VLOOKUP(F152,'[1]Listado de Productos'!$A$4:$I$80,6,0)</f>
        <v>49.3</v>
      </c>
      <c r="J152" s="5">
        <f>+I152*H152</f>
        <v>1380.3999999999999</v>
      </c>
      <c r="K152" s="2" t="s">
        <v>56</v>
      </c>
      <c r="L152" s="2" t="s">
        <v>57</v>
      </c>
      <c r="M152" s="2" t="s">
        <v>58</v>
      </c>
    </row>
    <row r="153" spans="2:13" x14ac:dyDescent="0.35">
      <c r="B153" s="2" t="s">
        <v>1014</v>
      </c>
      <c r="C153" s="4">
        <v>42076</v>
      </c>
      <c r="D153" s="2">
        <v>1079</v>
      </c>
      <c r="E153" s="2" t="s">
        <v>48</v>
      </c>
      <c r="F153" s="2">
        <v>19</v>
      </c>
      <c r="G153" s="2" t="s">
        <v>211</v>
      </c>
      <c r="H153" s="3">
        <v>8</v>
      </c>
      <c r="I153" s="5">
        <f>VLOOKUP(F153,'[1]Listado de Productos'!$A$4:$I$80,6,0)</f>
        <v>9.1999999999999993</v>
      </c>
      <c r="J153" s="5">
        <f>+I153*H153</f>
        <v>73.599999999999994</v>
      </c>
      <c r="K153" s="2" t="s">
        <v>12</v>
      </c>
      <c r="L153" s="2" t="s">
        <v>13</v>
      </c>
      <c r="M153" s="2" t="s">
        <v>14</v>
      </c>
    </row>
    <row r="154" spans="2:13" x14ac:dyDescent="0.35">
      <c r="B154" s="2" t="s">
        <v>1266</v>
      </c>
      <c r="C154" s="4">
        <v>42328</v>
      </c>
      <c r="D154" s="2">
        <v>1079</v>
      </c>
      <c r="E154" s="2" t="s">
        <v>48</v>
      </c>
      <c r="F154" s="2">
        <v>8</v>
      </c>
      <c r="G154" s="2" t="s">
        <v>81</v>
      </c>
      <c r="H154" s="3">
        <v>10</v>
      </c>
      <c r="I154" s="5">
        <f>VLOOKUP(F154,'[1]Listado de Productos'!$A$4:$I$80,6,0)</f>
        <v>40</v>
      </c>
      <c r="J154" s="5">
        <f>+I154*H154</f>
        <v>400</v>
      </c>
      <c r="K154" s="2" t="s">
        <v>124</v>
      </c>
      <c r="L154" s="2" t="s">
        <v>125</v>
      </c>
      <c r="M154" s="2" t="s">
        <v>126</v>
      </c>
    </row>
    <row r="155" spans="2:13" x14ac:dyDescent="0.35">
      <c r="B155" s="2" t="s">
        <v>1349</v>
      </c>
      <c r="C155" s="4">
        <v>42411</v>
      </c>
      <c r="D155" s="2">
        <v>1079</v>
      </c>
      <c r="E155" s="2" t="s">
        <v>48</v>
      </c>
      <c r="F155" s="2">
        <v>19</v>
      </c>
      <c r="G155" s="2" t="s">
        <v>211</v>
      </c>
      <c r="H155" s="3">
        <v>10</v>
      </c>
      <c r="I155" s="5">
        <f>VLOOKUP(F155,'[1]Listado de Productos'!$A$4:$I$80,6,0)</f>
        <v>9.1999999999999993</v>
      </c>
      <c r="J155" s="5">
        <f>+I155*H155</f>
        <v>92</v>
      </c>
      <c r="K155" s="2" t="s">
        <v>124</v>
      </c>
      <c r="L155" s="2" t="s">
        <v>125</v>
      </c>
      <c r="M155" s="2" t="s">
        <v>126</v>
      </c>
    </row>
    <row r="156" spans="2:13" x14ac:dyDescent="0.35">
      <c r="B156" s="2" t="s">
        <v>1429</v>
      </c>
      <c r="C156" s="4">
        <v>42491</v>
      </c>
      <c r="D156" s="2">
        <v>1079</v>
      </c>
      <c r="E156" s="2" t="s">
        <v>48</v>
      </c>
      <c r="F156" s="2">
        <v>60</v>
      </c>
      <c r="G156" s="2" t="s">
        <v>415</v>
      </c>
      <c r="H156" s="3">
        <v>12</v>
      </c>
      <c r="I156" s="5">
        <f>VLOOKUP(F156,'[1]Listado de Productos'!$A$4:$I$80,6,0)</f>
        <v>34</v>
      </c>
      <c r="J156" s="5">
        <f>+I156*H156</f>
        <v>408</v>
      </c>
      <c r="K156" s="2" t="s">
        <v>124</v>
      </c>
      <c r="L156" s="2" t="s">
        <v>125</v>
      </c>
      <c r="M156" s="2" t="s">
        <v>126</v>
      </c>
    </row>
    <row r="157" spans="2:13" x14ac:dyDescent="0.35">
      <c r="B157" s="2" t="s">
        <v>1463</v>
      </c>
      <c r="C157" s="4">
        <v>42525</v>
      </c>
      <c r="D157" s="2">
        <v>1079</v>
      </c>
      <c r="E157" s="2" t="s">
        <v>48</v>
      </c>
      <c r="F157" s="2">
        <v>65</v>
      </c>
      <c r="G157" s="2" t="s">
        <v>108</v>
      </c>
      <c r="H157" s="3">
        <v>24</v>
      </c>
      <c r="I157" s="5">
        <f>VLOOKUP(F157,'[1]Listado de Productos'!$A$4:$I$80,6,0)</f>
        <v>21.05</v>
      </c>
      <c r="J157" s="5">
        <f>+I157*H157</f>
        <v>505.20000000000005</v>
      </c>
      <c r="K157" s="2" t="s">
        <v>24</v>
      </c>
      <c r="L157" s="2" t="s">
        <v>25</v>
      </c>
      <c r="M157" s="2" t="s">
        <v>26</v>
      </c>
    </row>
    <row r="158" spans="2:13" x14ac:dyDescent="0.35">
      <c r="B158" s="2" t="s">
        <v>1559</v>
      </c>
      <c r="C158" s="4">
        <v>42621</v>
      </c>
      <c r="D158" s="2">
        <v>1079</v>
      </c>
      <c r="E158" s="2" t="s">
        <v>48</v>
      </c>
      <c r="F158" s="2">
        <v>55</v>
      </c>
      <c r="G158" s="2" t="s">
        <v>288</v>
      </c>
      <c r="H158" s="3">
        <v>30</v>
      </c>
      <c r="I158" s="5">
        <f>VLOOKUP(F158,'[1]Listado de Productos'!$A$4:$I$80,6,0)</f>
        <v>24</v>
      </c>
      <c r="J158" s="5">
        <f>+I158*H158</f>
        <v>720</v>
      </c>
      <c r="K158" s="2" t="s">
        <v>30</v>
      </c>
      <c r="L158" s="2" t="s">
        <v>31</v>
      </c>
      <c r="M158" s="2" t="s">
        <v>32</v>
      </c>
    </row>
    <row r="159" spans="2:13" x14ac:dyDescent="0.35">
      <c r="B159" s="2" t="s">
        <v>1789</v>
      </c>
      <c r="C159" s="4">
        <v>42851</v>
      </c>
      <c r="D159" s="2">
        <v>1079</v>
      </c>
      <c r="E159" s="2" t="s">
        <v>48</v>
      </c>
      <c r="F159" s="2">
        <v>26</v>
      </c>
      <c r="G159" s="2" t="s">
        <v>428</v>
      </c>
      <c r="H159" s="3">
        <v>16</v>
      </c>
      <c r="I159" s="5">
        <f>VLOOKUP(F159,'[1]Listado de Productos'!$A$4:$I$80,6,0)</f>
        <v>31.23</v>
      </c>
      <c r="J159" s="5">
        <f>+I159*H159</f>
        <v>499.68</v>
      </c>
      <c r="K159" s="2" t="s">
        <v>12</v>
      </c>
      <c r="L159" s="2" t="s">
        <v>13</v>
      </c>
      <c r="M159" s="2" t="s">
        <v>14</v>
      </c>
    </row>
    <row r="160" spans="2:13" x14ac:dyDescent="0.35">
      <c r="B160" s="2" t="s">
        <v>1793</v>
      </c>
      <c r="C160" s="4">
        <v>42855</v>
      </c>
      <c r="D160" s="2">
        <v>1079</v>
      </c>
      <c r="E160" s="2" t="s">
        <v>48</v>
      </c>
      <c r="F160" s="2">
        <v>56</v>
      </c>
      <c r="G160" s="2" t="s">
        <v>181</v>
      </c>
      <c r="H160" s="3">
        <v>19</v>
      </c>
      <c r="I160" s="5">
        <f>VLOOKUP(F160,'[1]Listado de Productos'!$A$4:$I$80,6,0)</f>
        <v>38</v>
      </c>
      <c r="J160" s="5">
        <f>+I160*H160</f>
        <v>722</v>
      </c>
      <c r="K160" s="2" t="s">
        <v>24</v>
      </c>
      <c r="L160" s="2" t="s">
        <v>25</v>
      </c>
      <c r="M160" s="2" t="s">
        <v>26</v>
      </c>
    </row>
    <row r="161" spans="2:13" x14ac:dyDescent="0.35">
      <c r="B161" s="2" t="s">
        <v>1851</v>
      </c>
      <c r="C161" s="4">
        <v>42913</v>
      </c>
      <c r="D161" s="2">
        <v>1079</v>
      </c>
      <c r="E161" s="2" t="s">
        <v>48</v>
      </c>
      <c r="F161" s="2">
        <v>64</v>
      </c>
      <c r="G161" s="2" t="s">
        <v>319</v>
      </c>
      <c r="H161" s="3">
        <v>11</v>
      </c>
      <c r="I161" s="5">
        <f>VLOOKUP(F161,'[1]Listado de Productos'!$A$4:$I$80,6,0)</f>
        <v>33.25</v>
      </c>
      <c r="J161" s="5">
        <f>+I161*H161</f>
        <v>365.75</v>
      </c>
      <c r="K161" s="2" t="s">
        <v>56</v>
      </c>
      <c r="L161" s="2" t="s">
        <v>57</v>
      </c>
      <c r="M161" s="2" t="s">
        <v>58</v>
      </c>
    </row>
    <row r="162" spans="2:13" x14ac:dyDescent="0.35">
      <c r="B162" s="2" t="s">
        <v>1923</v>
      </c>
      <c r="C162" s="4">
        <v>42985</v>
      </c>
      <c r="D162" s="2">
        <v>1079</v>
      </c>
      <c r="E162" s="2" t="s">
        <v>48</v>
      </c>
      <c r="F162" s="2">
        <v>13</v>
      </c>
      <c r="G162" s="2" t="s">
        <v>203</v>
      </c>
      <c r="H162" s="3">
        <v>9</v>
      </c>
      <c r="I162" s="5">
        <f>VLOOKUP(F162,'[1]Listado de Productos'!$A$4:$I$80,6,0)</f>
        <v>6</v>
      </c>
      <c r="J162" s="5">
        <f>+I162*H162</f>
        <v>54</v>
      </c>
      <c r="K162" s="2" t="s">
        <v>56</v>
      </c>
      <c r="L162" s="2" t="s">
        <v>57</v>
      </c>
      <c r="M162" s="2" t="s">
        <v>58</v>
      </c>
    </row>
    <row r="163" spans="2:13" x14ac:dyDescent="0.35">
      <c r="B163" s="2" t="s">
        <v>1954</v>
      </c>
      <c r="C163" s="4">
        <v>43016</v>
      </c>
      <c r="D163" s="2">
        <v>1079</v>
      </c>
      <c r="E163" s="2" t="s">
        <v>48</v>
      </c>
      <c r="F163" s="2">
        <v>35</v>
      </c>
      <c r="G163" s="2" t="s">
        <v>92</v>
      </c>
      <c r="H163" s="3">
        <v>10</v>
      </c>
      <c r="I163" s="5">
        <f>VLOOKUP(F163,'[1]Listado de Productos'!$A$4:$I$80,6,0)</f>
        <v>18</v>
      </c>
      <c r="J163" s="5">
        <f>+I163*H163</f>
        <v>180</v>
      </c>
      <c r="K163" s="2" t="s">
        <v>30</v>
      </c>
      <c r="L163" s="2" t="s">
        <v>31</v>
      </c>
      <c r="M163" s="2" t="s">
        <v>32</v>
      </c>
    </row>
    <row r="164" spans="2:13" x14ac:dyDescent="0.35">
      <c r="B164" s="2" t="s">
        <v>1974</v>
      </c>
      <c r="C164" s="4">
        <v>43036</v>
      </c>
      <c r="D164" s="2">
        <v>1079</v>
      </c>
      <c r="E164" s="2" t="s">
        <v>48</v>
      </c>
      <c r="F164" s="2">
        <v>6</v>
      </c>
      <c r="G164" s="2" t="s">
        <v>186</v>
      </c>
      <c r="H164" s="3">
        <v>2</v>
      </c>
      <c r="I164" s="5">
        <f>VLOOKUP(F164,'[1]Listado de Productos'!$A$4:$I$80,6,0)</f>
        <v>25</v>
      </c>
      <c r="J164" s="5">
        <f>+I164*H164</f>
        <v>50</v>
      </c>
      <c r="K164" s="2" t="s">
        <v>124</v>
      </c>
      <c r="L164" s="2" t="s">
        <v>125</v>
      </c>
      <c r="M164" s="2" t="s">
        <v>126</v>
      </c>
    </row>
    <row r="165" spans="2:13" x14ac:dyDescent="0.35">
      <c r="B165" s="2" t="s">
        <v>1977</v>
      </c>
      <c r="C165" s="4">
        <v>43039</v>
      </c>
      <c r="D165" s="2">
        <v>1079</v>
      </c>
      <c r="E165" s="2" t="s">
        <v>48</v>
      </c>
      <c r="F165" s="2">
        <v>76</v>
      </c>
      <c r="G165" s="2" t="s">
        <v>139</v>
      </c>
      <c r="H165" s="3">
        <v>34</v>
      </c>
      <c r="I165" s="5">
        <f>VLOOKUP(F165,'[1]Listado de Productos'!$A$4:$I$80,6,0)</f>
        <v>18</v>
      </c>
      <c r="J165" s="5">
        <f>+I165*H165</f>
        <v>612</v>
      </c>
      <c r="K165" s="2" t="s">
        <v>124</v>
      </c>
      <c r="L165" s="2" t="s">
        <v>125</v>
      </c>
      <c r="M165" s="2" t="s">
        <v>126</v>
      </c>
    </row>
    <row r="166" spans="2:13" x14ac:dyDescent="0.35">
      <c r="B166" s="2" t="s">
        <v>253</v>
      </c>
      <c r="C166" s="4">
        <v>41374</v>
      </c>
      <c r="D166" s="2">
        <v>1080</v>
      </c>
      <c r="E166" s="2" t="s">
        <v>254</v>
      </c>
      <c r="F166" s="2">
        <v>12</v>
      </c>
      <c r="G166" s="2" t="s">
        <v>216</v>
      </c>
      <c r="H166" s="3">
        <v>7</v>
      </c>
      <c r="I166" s="5">
        <f>VLOOKUP(F166,'[1]Listado de Productos'!$A$4:$I$80,6,0)</f>
        <v>38</v>
      </c>
      <c r="J166" s="5">
        <f>+I166*H166</f>
        <v>266</v>
      </c>
      <c r="K166" s="2" t="s">
        <v>56</v>
      </c>
      <c r="L166" s="2" t="s">
        <v>57</v>
      </c>
      <c r="M166" s="2" t="s">
        <v>58</v>
      </c>
    </row>
    <row r="167" spans="2:13" x14ac:dyDescent="0.35">
      <c r="B167" s="2" t="s">
        <v>304</v>
      </c>
      <c r="C167" s="4">
        <v>41404</v>
      </c>
      <c r="D167" s="2">
        <v>1080</v>
      </c>
      <c r="E167" s="2" t="s">
        <v>254</v>
      </c>
      <c r="F167" s="2">
        <v>62</v>
      </c>
      <c r="G167" s="2" t="s">
        <v>11</v>
      </c>
      <c r="H167" s="3">
        <v>32</v>
      </c>
      <c r="I167" s="5">
        <f>VLOOKUP(F167,'[1]Listado de Productos'!$A$4:$I$80,6,0)</f>
        <v>49.3</v>
      </c>
      <c r="J167" s="5">
        <f>+I167*H167</f>
        <v>1577.6</v>
      </c>
      <c r="K167" s="2" t="s">
        <v>24</v>
      </c>
      <c r="L167" s="2" t="s">
        <v>25</v>
      </c>
      <c r="M167" s="2" t="s">
        <v>26</v>
      </c>
    </row>
    <row r="168" spans="2:13" x14ac:dyDescent="0.35">
      <c r="B168" s="2" t="s">
        <v>400</v>
      </c>
      <c r="C168" s="4">
        <v>41482</v>
      </c>
      <c r="D168" s="2">
        <v>1080</v>
      </c>
      <c r="E168" s="2" t="s">
        <v>254</v>
      </c>
      <c r="F168" s="2">
        <v>21</v>
      </c>
      <c r="G168" s="2" t="s">
        <v>213</v>
      </c>
      <c r="H168" s="3">
        <v>16</v>
      </c>
      <c r="I168" s="5">
        <f>VLOOKUP(F168,'[1]Listado de Productos'!$A$4:$I$80,6,0)</f>
        <v>10</v>
      </c>
      <c r="J168" s="5">
        <f>+I168*H168</f>
        <v>160</v>
      </c>
      <c r="K168" s="2" t="s">
        <v>24</v>
      </c>
      <c r="L168" s="2" t="s">
        <v>25</v>
      </c>
      <c r="M168" s="2" t="s">
        <v>26</v>
      </c>
    </row>
    <row r="169" spans="2:13" x14ac:dyDescent="0.35">
      <c r="B169" s="2" t="s">
        <v>418</v>
      </c>
      <c r="C169" s="4">
        <v>41496</v>
      </c>
      <c r="D169" s="2">
        <v>1080</v>
      </c>
      <c r="E169" s="2" t="s">
        <v>254</v>
      </c>
      <c r="F169" s="2">
        <v>64</v>
      </c>
      <c r="G169" s="2" t="s">
        <v>319</v>
      </c>
      <c r="H169" s="3">
        <v>33</v>
      </c>
      <c r="I169" s="5">
        <f>VLOOKUP(F169,'[1]Listado de Productos'!$A$4:$I$80,6,0)</f>
        <v>33.25</v>
      </c>
      <c r="J169" s="5">
        <f>+I169*H169</f>
        <v>1097.25</v>
      </c>
      <c r="K169" s="2" t="s">
        <v>12</v>
      </c>
      <c r="L169" s="2" t="s">
        <v>13</v>
      </c>
      <c r="M169" s="2" t="s">
        <v>14</v>
      </c>
    </row>
    <row r="170" spans="2:13" x14ac:dyDescent="0.35">
      <c r="B170" s="2" t="s">
        <v>555</v>
      </c>
      <c r="C170" s="4">
        <v>41621</v>
      </c>
      <c r="D170" s="2">
        <v>1080</v>
      </c>
      <c r="E170" s="2" t="s">
        <v>254</v>
      </c>
      <c r="F170" s="2">
        <v>2</v>
      </c>
      <c r="G170" s="2" t="s">
        <v>78</v>
      </c>
      <c r="H170" s="3">
        <v>26</v>
      </c>
      <c r="I170" s="5">
        <f>VLOOKUP(F170,'[1]Listado de Productos'!$A$4:$I$80,6,0)</f>
        <v>19</v>
      </c>
      <c r="J170" s="5">
        <f>+I170*H170</f>
        <v>494</v>
      </c>
      <c r="K170" s="2" t="s">
        <v>24</v>
      </c>
      <c r="L170" s="2" t="s">
        <v>25</v>
      </c>
      <c r="M170" s="2" t="s">
        <v>26</v>
      </c>
    </row>
    <row r="171" spans="2:13" x14ac:dyDescent="0.35">
      <c r="B171" s="2" t="s">
        <v>674</v>
      </c>
      <c r="C171" s="4">
        <v>41733</v>
      </c>
      <c r="D171" s="2">
        <v>1080</v>
      </c>
      <c r="E171" s="2" t="s">
        <v>254</v>
      </c>
      <c r="F171" s="2">
        <v>65</v>
      </c>
      <c r="G171" s="2" t="s">
        <v>108</v>
      </c>
      <c r="H171" s="3">
        <v>9</v>
      </c>
      <c r="I171" s="5">
        <f>VLOOKUP(F171,'[1]Listado de Productos'!$A$4:$I$80,6,0)</f>
        <v>21.05</v>
      </c>
      <c r="J171" s="5">
        <f>+I171*H171</f>
        <v>189.45000000000002</v>
      </c>
      <c r="K171" s="2" t="s">
        <v>44</v>
      </c>
      <c r="L171" s="2" t="s">
        <v>45</v>
      </c>
      <c r="M171" s="2" t="s">
        <v>46</v>
      </c>
    </row>
    <row r="172" spans="2:13" x14ac:dyDescent="0.35">
      <c r="B172" s="2" t="s">
        <v>835</v>
      </c>
      <c r="C172" s="4">
        <v>41897</v>
      </c>
      <c r="D172" s="2">
        <v>1080</v>
      </c>
      <c r="E172" s="2" t="s">
        <v>254</v>
      </c>
      <c r="F172" s="2">
        <v>39</v>
      </c>
      <c r="G172" s="2" t="s">
        <v>263</v>
      </c>
      <c r="H172" s="3">
        <v>2</v>
      </c>
      <c r="I172" s="5">
        <f>VLOOKUP(F172,'[1]Listado de Productos'!$A$4:$I$80,6,0)</f>
        <v>18</v>
      </c>
      <c r="J172" s="5">
        <f>+I172*H172</f>
        <v>36</v>
      </c>
      <c r="K172" s="2" t="s">
        <v>56</v>
      </c>
      <c r="L172" s="2" t="s">
        <v>57</v>
      </c>
      <c r="M172" s="2" t="s">
        <v>58</v>
      </c>
    </row>
    <row r="173" spans="2:13" x14ac:dyDescent="0.35">
      <c r="B173" s="2" t="s">
        <v>936</v>
      </c>
      <c r="C173" s="4">
        <v>41998</v>
      </c>
      <c r="D173" s="2">
        <v>1080</v>
      </c>
      <c r="E173" s="2" t="s">
        <v>254</v>
      </c>
      <c r="F173" s="2">
        <v>61</v>
      </c>
      <c r="G173" s="2" t="s">
        <v>20</v>
      </c>
      <c r="H173" s="3">
        <v>20</v>
      </c>
      <c r="I173" s="5">
        <f>VLOOKUP(F173,'[1]Listado de Productos'!$A$4:$I$80,6,0)</f>
        <v>28.5</v>
      </c>
      <c r="J173" s="5">
        <f>+I173*H173</f>
        <v>570</v>
      </c>
      <c r="K173" s="2" t="s">
        <v>30</v>
      </c>
      <c r="L173" s="2" t="s">
        <v>31</v>
      </c>
      <c r="M173" s="2" t="s">
        <v>32</v>
      </c>
    </row>
    <row r="174" spans="2:13" x14ac:dyDescent="0.35">
      <c r="B174" s="2" t="s">
        <v>1020</v>
      </c>
      <c r="C174" s="4">
        <v>42082</v>
      </c>
      <c r="D174" s="2">
        <v>1080</v>
      </c>
      <c r="E174" s="2" t="s">
        <v>254</v>
      </c>
      <c r="F174" s="2">
        <v>3</v>
      </c>
      <c r="G174" s="2" t="s">
        <v>134</v>
      </c>
      <c r="H174" s="3">
        <v>24</v>
      </c>
      <c r="I174" s="5">
        <f>VLOOKUP(F174,'[1]Listado de Productos'!$A$4:$I$80,6,0)</f>
        <v>10</v>
      </c>
      <c r="J174" s="5">
        <f>+I174*H174</f>
        <v>240</v>
      </c>
      <c r="K174" s="2" t="s">
        <v>124</v>
      </c>
      <c r="L174" s="2" t="s">
        <v>125</v>
      </c>
      <c r="M174" s="2" t="s">
        <v>126</v>
      </c>
    </row>
    <row r="175" spans="2:13" x14ac:dyDescent="0.35">
      <c r="B175" s="2" t="s">
        <v>1225</v>
      </c>
      <c r="C175" s="4">
        <v>42287</v>
      </c>
      <c r="D175" s="2">
        <v>1080</v>
      </c>
      <c r="E175" s="2" t="s">
        <v>254</v>
      </c>
      <c r="F175" s="2">
        <v>35</v>
      </c>
      <c r="G175" s="2" t="s">
        <v>92</v>
      </c>
      <c r="H175" s="3">
        <v>13</v>
      </c>
      <c r="I175" s="5">
        <f>VLOOKUP(F175,'[1]Listado de Productos'!$A$4:$I$80,6,0)</f>
        <v>18</v>
      </c>
      <c r="J175" s="5">
        <f>+I175*H175</f>
        <v>234</v>
      </c>
      <c r="K175" s="2" t="s">
        <v>56</v>
      </c>
      <c r="L175" s="2" t="s">
        <v>57</v>
      </c>
      <c r="M175" s="2" t="s">
        <v>58</v>
      </c>
    </row>
    <row r="176" spans="2:13" x14ac:dyDescent="0.35">
      <c r="B176" s="2" t="s">
        <v>1377</v>
      </c>
      <c r="C176" s="4">
        <v>42439</v>
      </c>
      <c r="D176" s="2">
        <v>1080</v>
      </c>
      <c r="E176" s="2" t="s">
        <v>254</v>
      </c>
      <c r="F176" s="2">
        <v>57</v>
      </c>
      <c r="G176" s="2" t="s">
        <v>116</v>
      </c>
      <c r="H176" s="3">
        <v>28</v>
      </c>
      <c r="I176" s="5">
        <f>VLOOKUP(F176,'[1]Listado de Productos'!$A$4:$I$80,6,0)</f>
        <v>19.5</v>
      </c>
      <c r="J176" s="5">
        <f>+I176*H176</f>
        <v>546</v>
      </c>
      <c r="K176" s="2" t="s">
        <v>12</v>
      </c>
      <c r="L176" s="2" t="s">
        <v>13</v>
      </c>
      <c r="M176" s="2" t="s">
        <v>14</v>
      </c>
    </row>
    <row r="177" spans="2:13" x14ac:dyDescent="0.35">
      <c r="B177" s="2" t="s">
        <v>1647</v>
      </c>
      <c r="C177" s="4">
        <v>42709</v>
      </c>
      <c r="D177" s="2">
        <v>1080</v>
      </c>
      <c r="E177" s="2" t="s">
        <v>254</v>
      </c>
      <c r="F177" s="2">
        <v>12</v>
      </c>
      <c r="G177" s="2" t="s">
        <v>216</v>
      </c>
      <c r="H177" s="3">
        <v>19</v>
      </c>
      <c r="I177" s="5">
        <f>VLOOKUP(F177,'[1]Listado de Productos'!$A$4:$I$80,6,0)</f>
        <v>38</v>
      </c>
      <c r="J177" s="5">
        <f>+I177*H177</f>
        <v>722</v>
      </c>
      <c r="K177" s="2" t="s">
        <v>124</v>
      </c>
      <c r="L177" s="2" t="s">
        <v>125</v>
      </c>
      <c r="M177" s="2" t="s">
        <v>126</v>
      </c>
    </row>
    <row r="178" spans="2:13" x14ac:dyDescent="0.35">
      <c r="B178" s="2" t="s">
        <v>1700</v>
      </c>
      <c r="C178" s="4">
        <v>42762</v>
      </c>
      <c r="D178" s="2">
        <v>1080</v>
      </c>
      <c r="E178" s="2" t="s">
        <v>254</v>
      </c>
      <c r="F178" s="2">
        <v>36</v>
      </c>
      <c r="G178" s="2" t="s">
        <v>29</v>
      </c>
      <c r="H178" s="3">
        <v>5</v>
      </c>
      <c r="I178" s="5">
        <f>VLOOKUP(F178,'[1]Listado de Productos'!$A$4:$I$80,6,0)</f>
        <v>19</v>
      </c>
      <c r="J178" s="5">
        <f>+I178*H178</f>
        <v>95</v>
      </c>
      <c r="K178" s="2" t="s">
        <v>44</v>
      </c>
      <c r="L178" s="2" t="s">
        <v>45</v>
      </c>
      <c r="M178" s="2" t="s">
        <v>46</v>
      </c>
    </row>
    <row r="179" spans="2:13" x14ac:dyDescent="0.35">
      <c r="B179" s="2" t="s">
        <v>1863</v>
      </c>
      <c r="C179" s="4">
        <v>42925</v>
      </c>
      <c r="D179" s="2">
        <v>1080</v>
      </c>
      <c r="E179" s="2" t="s">
        <v>254</v>
      </c>
      <c r="F179" s="2">
        <v>63</v>
      </c>
      <c r="G179" s="2" t="s">
        <v>539</v>
      </c>
      <c r="H179" s="3">
        <v>23</v>
      </c>
      <c r="I179" s="5">
        <f>VLOOKUP(F179,'[1]Listado de Productos'!$A$4:$I$80,6,0)</f>
        <v>43.9</v>
      </c>
      <c r="J179" s="5">
        <f>+I179*H179</f>
        <v>1009.6999999999999</v>
      </c>
      <c r="K179" s="2" t="s">
        <v>24</v>
      </c>
      <c r="L179" s="2" t="s">
        <v>25</v>
      </c>
      <c r="M179" s="2" t="s">
        <v>26</v>
      </c>
    </row>
    <row r="180" spans="2:13" x14ac:dyDescent="0.35">
      <c r="B180" s="2" t="s">
        <v>1934</v>
      </c>
      <c r="C180" s="4">
        <v>42996</v>
      </c>
      <c r="D180" s="2">
        <v>1080</v>
      </c>
      <c r="E180" s="2" t="s">
        <v>254</v>
      </c>
      <c r="F180" s="2">
        <v>67</v>
      </c>
      <c r="G180" s="2" t="s">
        <v>142</v>
      </c>
      <c r="H180" s="3">
        <v>1</v>
      </c>
      <c r="I180" s="5">
        <f>VLOOKUP(F180,'[1]Listado de Productos'!$A$4:$I$80,6,0)</f>
        <v>14</v>
      </c>
      <c r="J180" s="5">
        <f>+I180*H180</f>
        <v>14</v>
      </c>
      <c r="K180" s="2" t="s">
        <v>56</v>
      </c>
      <c r="L180" s="2" t="s">
        <v>57</v>
      </c>
      <c r="M180" s="2" t="s">
        <v>58</v>
      </c>
    </row>
    <row r="181" spans="2:13" x14ac:dyDescent="0.35">
      <c r="B181" s="2" t="s">
        <v>50</v>
      </c>
      <c r="C181" s="4">
        <v>41284</v>
      </c>
      <c r="D181" s="2">
        <v>1152</v>
      </c>
      <c r="E181" s="2" t="s">
        <v>51</v>
      </c>
      <c r="F181" s="2">
        <v>17</v>
      </c>
      <c r="G181" s="2" t="s">
        <v>52</v>
      </c>
      <c r="H181" s="3">
        <v>9</v>
      </c>
      <c r="I181" s="5">
        <f>VLOOKUP(F181,'[1]Listado de Productos'!$A$4:$I$80,6,0)</f>
        <v>39</v>
      </c>
      <c r="J181" s="5">
        <f>+I181*H181</f>
        <v>351</v>
      </c>
      <c r="K181" s="2" t="s">
        <v>35</v>
      </c>
      <c r="L181" s="2" t="s">
        <v>36</v>
      </c>
      <c r="M181" s="2" t="s">
        <v>37</v>
      </c>
    </row>
    <row r="182" spans="2:13" x14ac:dyDescent="0.35">
      <c r="B182" s="2" t="s">
        <v>486</v>
      </c>
      <c r="C182" s="4">
        <v>41554</v>
      </c>
      <c r="D182" s="2">
        <v>1152</v>
      </c>
      <c r="E182" s="2" t="s">
        <v>51</v>
      </c>
      <c r="F182" s="2">
        <v>54</v>
      </c>
      <c r="G182" s="2" t="s">
        <v>340</v>
      </c>
      <c r="H182" s="3">
        <v>7</v>
      </c>
      <c r="I182" s="5">
        <f>VLOOKUP(F182,'[1]Listado de Productos'!$A$4:$I$80,6,0)</f>
        <v>7.45</v>
      </c>
      <c r="J182" s="5">
        <f>+I182*H182</f>
        <v>52.15</v>
      </c>
      <c r="K182" s="2" t="s">
        <v>30</v>
      </c>
      <c r="L182" s="2" t="s">
        <v>31</v>
      </c>
      <c r="M182" s="2" t="s">
        <v>32</v>
      </c>
    </row>
    <row r="183" spans="2:13" x14ac:dyDescent="0.35">
      <c r="B183" s="2" t="s">
        <v>520</v>
      </c>
      <c r="C183" s="4">
        <v>41579</v>
      </c>
      <c r="D183" s="2">
        <v>1152</v>
      </c>
      <c r="E183" s="2" t="s">
        <v>51</v>
      </c>
      <c r="F183" s="2">
        <v>74</v>
      </c>
      <c r="G183" s="2" t="s">
        <v>373</v>
      </c>
      <c r="H183" s="3">
        <v>33</v>
      </c>
      <c r="I183" s="5">
        <f>VLOOKUP(F183,'[1]Listado de Productos'!$A$4:$I$80,6,0)</f>
        <v>10</v>
      </c>
      <c r="J183" s="5">
        <f>+I183*H183</f>
        <v>330</v>
      </c>
      <c r="K183" s="2" t="s">
        <v>44</v>
      </c>
      <c r="L183" s="2" t="s">
        <v>45</v>
      </c>
      <c r="M183" s="2" t="s">
        <v>46</v>
      </c>
    </row>
    <row r="184" spans="2:13" x14ac:dyDescent="0.35">
      <c r="B184" s="2" t="s">
        <v>592</v>
      </c>
      <c r="C184" s="4">
        <v>41632</v>
      </c>
      <c r="D184" s="2">
        <v>1152</v>
      </c>
      <c r="E184" s="2" t="s">
        <v>51</v>
      </c>
      <c r="F184" s="2">
        <v>36</v>
      </c>
      <c r="G184" s="2" t="s">
        <v>29</v>
      </c>
      <c r="H184" s="3">
        <v>24</v>
      </c>
      <c r="I184" s="5">
        <f>VLOOKUP(F184,'[1]Listado de Productos'!$A$4:$I$80,6,0)</f>
        <v>19</v>
      </c>
      <c r="J184" s="5">
        <f>+I184*H184</f>
        <v>456</v>
      </c>
      <c r="K184" s="2" t="s">
        <v>56</v>
      </c>
      <c r="L184" s="2" t="s">
        <v>57</v>
      </c>
      <c r="M184" s="2" t="s">
        <v>58</v>
      </c>
    </row>
    <row r="185" spans="2:13" x14ac:dyDescent="0.35">
      <c r="B185" s="2" t="s">
        <v>593</v>
      </c>
      <c r="C185" s="4">
        <v>41632</v>
      </c>
      <c r="D185" s="2">
        <v>1152</v>
      </c>
      <c r="E185" s="2" t="s">
        <v>51</v>
      </c>
      <c r="F185" s="2">
        <v>33</v>
      </c>
      <c r="G185" s="2" t="s">
        <v>314</v>
      </c>
      <c r="H185" s="3">
        <v>34</v>
      </c>
      <c r="I185" s="5">
        <f>VLOOKUP(F185,'[1]Listado de Productos'!$A$4:$I$80,6,0)</f>
        <v>2.5</v>
      </c>
      <c r="J185" s="5">
        <f>+I185*H185</f>
        <v>85</v>
      </c>
      <c r="K185" s="2" t="s">
        <v>124</v>
      </c>
      <c r="L185" s="2" t="s">
        <v>125</v>
      </c>
      <c r="M185" s="2" t="s">
        <v>126</v>
      </c>
    </row>
    <row r="186" spans="2:13" x14ac:dyDescent="0.35">
      <c r="B186" s="2" t="s">
        <v>619</v>
      </c>
      <c r="C186" s="4">
        <v>41682</v>
      </c>
      <c r="D186" s="2">
        <v>1152</v>
      </c>
      <c r="E186" s="2" t="s">
        <v>51</v>
      </c>
      <c r="F186" s="2">
        <v>71</v>
      </c>
      <c r="G186" s="2" t="s">
        <v>245</v>
      </c>
      <c r="H186" s="3">
        <v>15</v>
      </c>
      <c r="I186" s="5">
        <f>VLOOKUP(F186,'[1]Listado de Productos'!$A$4:$I$80,6,0)</f>
        <v>21.5</v>
      </c>
      <c r="J186" s="5">
        <f>+I186*H186</f>
        <v>322.5</v>
      </c>
      <c r="K186" s="2" t="s">
        <v>12</v>
      </c>
      <c r="L186" s="2" t="s">
        <v>13</v>
      </c>
      <c r="M186" s="2" t="s">
        <v>14</v>
      </c>
    </row>
    <row r="187" spans="2:13" x14ac:dyDescent="0.35">
      <c r="B187" s="2" t="s">
        <v>629</v>
      </c>
      <c r="C187" s="4">
        <v>41692</v>
      </c>
      <c r="D187" s="2">
        <v>1152</v>
      </c>
      <c r="E187" s="2" t="s">
        <v>51</v>
      </c>
      <c r="F187" s="2">
        <v>39</v>
      </c>
      <c r="G187" s="2" t="s">
        <v>263</v>
      </c>
      <c r="H187" s="3">
        <v>27</v>
      </c>
      <c r="I187" s="5">
        <f>VLOOKUP(F187,'[1]Listado de Productos'!$A$4:$I$80,6,0)</f>
        <v>18</v>
      </c>
      <c r="J187" s="5">
        <f>+I187*H187</f>
        <v>486</v>
      </c>
      <c r="K187" s="2" t="s">
        <v>12</v>
      </c>
      <c r="L187" s="2" t="s">
        <v>13</v>
      </c>
      <c r="M187" s="2" t="s">
        <v>14</v>
      </c>
    </row>
    <row r="188" spans="2:13" x14ac:dyDescent="0.35">
      <c r="B188" s="2" t="s">
        <v>722</v>
      </c>
      <c r="C188" s="4">
        <v>41780</v>
      </c>
      <c r="D188" s="2">
        <v>1152</v>
      </c>
      <c r="E188" s="2" t="s">
        <v>51</v>
      </c>
      <c r="F188" s="2">
        <v>55</v>
      </c>
      <c r="G188" s="2" t="s">
        <v>288</v>
      </c>
      <c r="H188" s="3">
        <v>25</v>
      </c>
      <c r="I188" s="5">
        <f>VLOOKUP(F188,'[1]Listado de Productos'!$A$4:$I$80,6,0)</f>
        <v>24</v>
      </c>
      <c r="J188" s="5">
        <f>+I188*H188</f>
        <v>600</v>
      </c>
      <c r="K188" s="2" t="s">
        <v>124</v>
      </c>
      <c r="L188" s="2" t="s">
        <v>125</v>
      </c>
      <c r="M188" s="2" t="s">
        <v>126</v>
      </c>
    </row>
    <row r="189" spans="2:13" x14ac:dyDescent="0.35">
      <c r="B189" s="2" t="s">
        <v>753</v>
      </c>
      <c r="C189" s="4">
        <v>41815</v>
      </c>
      <c r="D189" s="2">
        <v>1152</v>
      </c>
      <c r="E189" s="2" t="s">
        <v>51</v>
      </c>
      <c r="F189" s="2">
        <v>69</v>
      </c>
      <c r="G189" s="2" t="s">
        <v>151</v>
      </c>
      <c r="H189" s="3">
        <v>16</v>
      </c>
      <c r="I189" s="5">
        <f>VLOOKUP(F189,'[1]Listado de Productos'!$A$4:$I$80,6,0)</f>
        <v>36</v>
      </c>
      <c r="J189" s="5">
        <f>+I189*H189</f>
        <v>576</v>
      </c>
      <c r="K189" s="2" t="s">
        <v>44</v>
      </c>
      <c r="L189" s="2" t="s">
        <v>45</v>
      </c>
      <c r="M189" s="2" t="s">
        <v>46</v>
      </c>
    </row>
    <row r="190" spans="2:13" x14ac:dyDescent="0.35">
      <c r="B190" s="2" t="s">
        <v>773</v>
      </c>
      <c r="C190" s="4">
        <v>41835</v>
      </c>
      <c r="D190" s="2">
        <v>1152</v>
      </c>
      <c r="E190" s="2" t="s">
        <v>51</v>
      </c>
      <c r="F190" s="2">
        <v>72</v>
      </c>
      <c r="G190" s="2" t="s">
        <v>439</v>
      </c>
      <c r="H190" s="3">
        <v>27</v>
      </c>
      <c r="I190" s="5">
        <f>VLOOKUP(F190,'[1]Listado de Productos'!$A$4:$I$80,6,0)</f>
        <v>34.799999999999997</v>
      </c>
      <c r="J190" s="5">
        <f>+I190*H190</f>
        <v>939.59999999999991</v>
      </c>
      <c r="K190" s="2" t="s">
        <v>56</v>
      </c>
      <c r="L190" s="2" t="s">
        <v>57</v>
      </c>
      <c r="M190" s="2" t="s">
        <v>58</v>
      </c>
    </row>
    <row r="191" spans="2:13" x14ac:dyDescent="0.35">
      <c r="B191" s="2" t="s">
        <v>797</v>
      </c>
      <c r="C191" s="4">
        <v>41852</v>
      </c>
      <c r="D191" s="2">
        <v>1152</v>
      </c>
      <c r="E191" s="2" t="s">
        <v>51</v>
      </c>
      <c r="F191" s="2">
        <v>60</v>
      </c>
      <c r="G191" s="2" t="s">
        <v>415</v>
      </c>
      <c r="H191" s="3">
        <v>33</v>
      </c>
      <c r="I191" s="5">
        <f>VLOOKUP(F191,'[1]Listado de Productos'!$A$4:$I$80,6,0)</f>
        <v>34</v>
      </c>
      <c r="J191" s="5">
        <f>+I191*H191</f>
        <v>1122</v>
      </c>
      <c r="K191" s="2" t="s">
        <v>35</v>
      </c>
      <c r="L191" s="2" t="s">
        <v>36</v>
      </c>
      <c r="M191" s="2" t="s">
        <v>37</v>
      </c>
    </row>
    <row r="192" spans="2:13" x14ac:dyDescent="0.35">
      <c r="B192" s="2" t="s">
        <v>858</v>
      </c>
      <c r="C192" s="4">
        <v>41920</v>
      </c>
      <c r="D192" s="2">
        <v>1152</v>
      </c>
      <c r="E192" s="2" t="s">
        <v>51</v>
      </c>
      <c r="F192" s="2">
        <v>65</v>
      </c>
      <c r="G192" s="2" t="s">
        <v>108</v>
      </c>
      <c r="H192" s="3">
        <v>11</v>
      </c>
      <c r="I192" s="5">
        <f>VLOOKUP(F192,'[1]Listado de Productos'!$A$4:$I$80,6,0)</f>
        <v>21.05</v>
      </c>
      <c r="J192" s="5">
        <f>+I192*H192</f>
        <v>231.55</v>
      </c>
      <c r="K192" s="2" t="s">
        <v>30</v>
      </c>
      <c r="L192" s="2" t="s">
        <v>31</v>
      </c>
      <c r="M192" s="2" t="s">
        <v>32</v>
      </c>
    </row>
    <row r="193" spans="2:13" x14ac:dyDescent="0.35">
      <c r="B193" s="2" t="s">
        <v>938</v>
      </c>
      <c r="C193" s="4">
        <v>42000</v>
      </c>
      <c r="D193" s="2">
        <v>1152</v>
      </c>
      <c r="E193" s="2" t="s">
        <v>51</v>
      </c>
      <c r="F193" s="2">
        <v>37</v>
      </c>
      <c r="G193" s="2" t="s">
        <v>67</v>
      </c>
      <c r="H193" s="3">
        <v>3</v>
      </c>
      <c r="I193" s="5">
        <f>VLOOKUP(F193,'[1]Listado de Productos'!$A$4:$I$80,6,0)</f>
        <v>26</v>
      </c>
      <c r="J193" s="5">
        <f>+I193*H193</f>
        <v>78</v>
      </c>
      <c r="K193" s="2" t="s">
        <v>124</v>
      </c>
      <c r="L193" s="2" t="s">
        <v>125</v>
      </c>
      <c r="M193" s="2" t="s">
        <v>126</v>
      </c>
    </row>
    <row r="194" spans="2:13" x14ac:dyDescent="0.35">
      <c r="B194" s="2" t="s">
        <v>1061</v>
      </c>
      <c r="C194" s="4">
        <v>42123</v>
      </c>
      <c r="D194" s="2">
        <v>1152</v>
      </c>
      <c r="E194" s="2" t="s">
        <v>51</v>
      </c>
      <c r="F194" s="2">
        <v>50</v>
      </c>
      <c r="G194" s="2" t="s">
        <v>219</v>
      </c>
      <c r="H194" s="3">
        <v>34</v>
      </c>
      <c r="I194" s="5">
        <f>VLOOKUP(F194,'[1]Listado de Productos'!$A$4:$I$80,6,0)</f>
        <v>16.25</v>
      </c>
      <c r="J194" s="5">
        <f>+I194*H194</f>
        <v>552.5</v>
      </c>
      <c r="K194" s="2" t="s">
        <v>56</v>
      </c>
      <c r="L194" s="2" t="s">
        <v>57</v>
      </c>
      <c r="M194" s="2" t="s">
        <v>58</v>
      </c>
    </row>
    <row r="195" spans="2:13" x14ac:dyDescent="0.35">
      <c r="B195" s="2" t="s">
        <v>1129</v>
      </c>
      <c r="C195" s="4">
        <v>42191</v>
      </c>
      <c r="D195" s="2">
        <v>1152</v>
      </c>
      <c r="E195" s="2" t="s">
        <v>51</v>
      </c>
      <c r="F195" s="2">
        <v>22</v>
      </c>
      <c r="G195" s="2" t="s">
        <v>156</v>
      </c>
      <c r="H195" s="3">
        <v>5</v>
      </c>
      <c r="I195" s="5">
        <f>VLOOKUP(F195,'[1]Listado de Productos'!$A$4:$I$80,6,0)</f>
        <v>21</v>
      </c>
      <c r="J195" s="5">
        <f>+I195*H195</f>
        <v>105</v>
      </c>
      <c r="K195" s="2" t="s">
        <v>30</v>
      </c>
      <c r="L195" s="2" t="s">
        <v>31</v>
      </c>
      <c r="M195" s="2" t="s">
        <v>32</v>
      </c>
    </row>
    <row r="196" spans="2:13" x14ac:dyDescent="0.35">
      <c r="B196" s="2" t="s">
        <v>1204</v>
      </c>
      <c r="C196" s="4">
        <v>42266</v>
      </c>
      <c r="D196" s="2">
        <v>1152</v>
      </c>
      <c r="E196" s="2" t="s">
        <v>51</v>
      </c>
      <c r="F196" s="2">
        <v>3</v>
      </c>
      <c r="G196" s="2" t="s">
        <v>134</v>
      </c>
      <c r="H196" s="3">
        <v>25</v>
      </c>
      <c r="I196" s="5">
        <f>VLOOKUP(F196,'[1]Listado de Productos'!$A$4:$I$80,6,0)</f>
        <v>10</v>
      </c>
      <c r="J196" s="5">
        <f>+I196*H196</f>
        <v>250</v>
      </c>
      <c r="K196" s="2" t="s">
        <v>12</v>
      </c>
      <c r="L196" s="2" t="s">
        <v>13</v>
      </c>
      <c r="M196" s="2" t="s">
        <v>14</v>
      </c>
    </row>
    <row r="197" spans="2:13" x14ac:dyDescent="0.35">
      <c r="B197" s="2" t="s">
        <v>1648</v>
      </c>
      <c r="C197" s="4">
        <v>42710</v>
      </c>
      <c r="D197" s="2">
        <v>1152</v>
      </c>
      <c r="E197" s="2" t="s">
        <v>51</v>
      </c>
      <c r="F197" s="2">
        <v>38</v>
      </c>
      <c r="G197" s="2" t="s">
        <v>200</v>
      </c>
      <c r="H197" s="3">
        <v>15</v>
      </c>
      <c r="I197" s="5">
        <f>VLOOKUP(F197,'[1]Listado de Productos'!$A$4:$I$80,6,0)</f>
        <v>263.5</v>
      </c>
      <c r="J197" s="5">
        <f>+I197*H197</f>
        <v>3952.5</v>
      </c>
      <c r="K197" s="2" t="s">
        <v>35</v>
      </c>
      <c r="L197" s="2" t="s">
        <v>36</v>
      </c>
      <c r="M197" s="2" t="s">
        <v>37</v>
      </c>
    </row>
    <row r="198" spans="2:13" x14ac:dyDescent="0.35">
      <c r="B198" s="2" t="s">
        <v>1896</v>
      </c>
      <c r="C198" s="4">
        <v>42958</v>
      </c>
      <c r="D198" s="2">
        <v>1152</v>
      </c>
      <c r="E198" s="2" t="s">
        <v>51</v>
      </c>
      <c r="F198" s="2">
        <v>13</v>
      </c>
      <c r="G198" s="2" t="s">
        <v>203</v>
      </c>
      <c r="H198" s="3">
        <v>7</v>
      </c>
      <c r="I198" s="5">
        <f>VLOOKUP(F198,'[1]Listado de Productos'!$A$4:$I$80,6,0)</f>
        <v>6</v>
      </c>
      <c r="J198" s="5">
        <f>+I198*H198</f>
        <v>42</v>
      </c>
      <c r="K198" s="2" t="s">
        <v>24</v>
      </c>
      <c r="L198" s="2" t="s">
        <v>25</v>
      </c>
      <c r="M198" s="2" t="s">
        <v>26</v>
      </c>
    </row>
    <row r="199" spans="2:13" x14ac:dyDescent="0.35">
      <c r="B199" s="2" t="s">
        <v>1902</v>
      </c>
      <c r="C199" s="4">
        <v>42964</v>
      </c>
      <c r="D199" s="2">
        <v>1152</v>
      </c>
      <c r="E199" s="2" t="s">
        <v>51</v>
      </c>
      <c r="F199" s="2">
        <v>67</v>
      </c>
      <c r="G199" s="2" t="s">
        <v>142</v>
      </c>
      <c r="H199" s="3">
        <v>4</v>
      </c>
      <c r="I199" s="5">
        <f>VLOOKUP(F199,'[1]Listado de Productos'!$A$4:$I$80,6,0)</f>
        <v>14</v>
      </c>
      <c r="J199" s="5">
        <f>+I199*H199</f>
        <v>56</v>
      </c>
      <c r="K199" s="2" t="s">
        <v>35</v>
      </c>
      <c r="L199" s="2" t="s">
        <v>36</v>
      </c>
      <c r="M199" s="2" t="s">
        <v>37</v>
      </c>
    </row>
    <row r="200" spans="2:13" x14ac:dyDescent="0.35">
      <c r="B200" s="2" t="s">
        <v>605</v>
      </c>
      <c r="C200" s="4">
        <v>41640</v>
      </c>
      <c r="D200" s="2">
        <v>1153</v>
      </c>
      <c r="E200" s="2" t="s">
        <v>606</v>
      </c>
      <c r="F200" s="2">
        <v>41</v>
      </c>
      <c r="G200" s="2" t="s">
        <v>97</v>
      </c>
      <c r="H200" s="3">
        <v>8</v>
      </c>
      <c r="I200" s="5">
        <f>VLOOKUP(F200,'[1]Listado de Productos'!$A$4:$I$80,6,0)</f>
        <v>9.65</v>
      </c>
      <c r="J200" s="5">
        <f>+I200*H200</f>
        <v>77.2</v>
      </c>
      <c r="K200" s="2" t="s">
        <v>12</v>
      </c>
      <c r="L200" s="2" t="s">
        <v>13</v>
      </c>
      <c r="M200" s="2" t="s">
        <v>14</v>
      </c>
    </row>
    <row r="201" spans="2:13" x14ac:dyDescent="0.35">
      <c r="B201" s="2" t="s">
        <v>632</v>
      </c>
      <c r="C201" s="4">
        <v>41695</v>
      </c>
      <c r="D201" s="2">
        <v>1153</v>
      </c>
      <c r="E201" s="2" t="s">
        <v>606</v>
      </c>
      <c r="F201" s="2">
        <v>27</v>
      </c>
      <c r="G201" s="2" t="s">
        <v>261</v>
      </c>
      <c r="H201" s="3">
        <v>23</v>
      </c>
      <c r="I201" s="5">
        <f>VLOOKUP(F201,'[1]Listado de Productos'!$A$4:$I$80,6,0)</f>
        <v>43.9</v>
      </c>
      <c r="J201" s="5">
        <f>+I201*H201</f>
        <v>1009.6999999999999</v>
      </c>
      <c r="K201" s="2" t="s">
        <v>24</v>
      </c>
      <c r="L201" s="2" t="s">
        <v>25</v>
      </c>
      <c r="M201" s="2" t="s">
        <v>26</v>
      </c>
    </row>
    <row r="202" spans="2:13" x14ac:dyDescent="0.35">
      <c r="B202" s="2" t="s">
        <v>665</v>
      </c>
      <c r="C202" s="4">
        <v>41727</v>
      </c>
      <c r="D202" s="2">
        <v>1153</v>
      </c>
      <c r="E202" s="2" t="s">
        <v>606</v>
      </c>
      <c r="F202" s="2">
        <v>16</v>
      </c>
      <c r="G202" s="2" t="s">
        <v>123</v>
      </c>
      <c r="H202" s="3">
        <v>22</v>
      </c>
      <c r="I202" s="5">
        <f>VLOOKUP(F202,'[1]Listado de Productos'!$A$4:$I$80,6,0)</f>
        <v>17.45</v>
      </c>
      <c r="J202" s="5">
        <f>+I202*H202</f>
        <v>383.9</v>
      </c>
      <c r="K202" s="2" t="s">
        <v>12</v>
      </c>
      <c r="L202" s="2" t="s">
        <v>13</v>
      </c>
      <c r="M202" s="2" t="s">
        <v>14</v>
      </c>
    </row>
    <row r="203" spans="2:13" x14ac:dyDescent="0.35">
      <c r="B203" s="2" t="s">
        <v>745</v>
      </c>
      <c r="C203" s="4">
        <v>41807</v>
      </c>
      <c r="D203" s="2">
        <v>1153</v>
      </c>
      <c r="E203" s="2" t="s">
        <v>606</v>
      </c>
      <c r="F203" s="2">
        <v>14</v>
      </c>
      <c r="G203" s="2" t="s">
        <v>100</v>
      </c>
      <c r="H203" s="3">
        <v>8</v>
      </c>
      <c r="I203" s="5">
        <f>VLOOKUP(F203,'[1]Listado de Productos'!$A$4:$I$80,6,0)</f>
        <v>23.25</v>
      </c>
      <c r="J203" s="5">
        <f>+I203*H203</f>
        <v>186</v>
      </c>
      <c r="K203" s="2" t="s">
        <v>12</v>
      </c>
      <c r="L203" s="2" t="s">
        <v>13</v>
      </c>
      <c r="M203" s="2" t="s">
        <v>14</v>
      </c>
    </row>
    <row r="204" spans="2:13" x14ac:dyDescent="0.35">
      <c r="B204" s="2" t="s">
        <v>760</v>
      </c>
      <c r="C204" s="4">
        <v>41822</v>
      </c>
      <c r="D204" s="2">
        <v>1153</v>
      </c>
      <c r="E204" s="2" t="s">
        <v>606</v>
      </c>
      <c r="F204" s="2">
        <v>32</v>
      </c>
      <c r="G204" s="2" t="s">
        <v>506</v>
      </c>
      <c r="H204" s="3">
        <v>22</v>
      </c>
      <c r="I204" s="5">
        <f>VLOOKUP(F204,'[1]Listado de Productos'!$A$4:$I$80,6,0)</f>
        <v>32</v>
      </c>
      <c r="J204" s="5">
        <f>+I204*H204</f>
        <v>704</v>
      </c>
      <c r="K204" s="2" t="s">
        <v>30</v>
      </c>
      <c r="L204" s="2" t="s">
        <v>31</v>
      </c>
      <c r="M204" s="2" t="s">
        <v>32</v>
      </c>
    </row>
    <row r="205" spans="2:13" x14ac:dyDescent="0.35">
      <c r="B205" s="2" t="s">
        <v>761</v>
      </c>
      <c r="C205" s="4">
        <v>41823</v>
      </c>
      <c r="D205" s="2">
        <v>1153</v>
      </c>
      <c r="E205" s="2" t="s">
        <v>606</v>
      </c>
      <c r="F205" s="2">
        <v>41</v>
      </c>
      <c r="G205" s="2" t="s">
        <v>97</v>
      </c>
      <c r="H205" s="3">
        <v>1</v>
      </c>
      <c r="I205" s="5">
        <f>VLOOKUP(F205,'[1]Listado de Productos'!$A$4:$I$80,6,0)</f>
        <v>9.65</v>
      </c>
      <c r="J205" s="5">
        <f>+I205*H205</f>
        <v>9.65</v>
      </c>
      <c r="K205" s="2" t="s">
        <v>124</v>
      </c>
      <c r="L205" s="2" t="s">
        <v>125</v>
      </c>
      <c r="M205" s="2" t="s">
        <v>126</v>
      </c>
    </row>
    <row r="206" spans="2:13" x14ac:dyDescent="0.35">
      <c r="B206" s="2" t="s">
        <v>765</v>
      </c>
      <c r="C206" s="4">
        <v>41827</v>
      </c>
      <c r="D206" s="2">
        <v>1153</v>
      </c>
      <c r="E206" s="2" t="s">
        <v>606</v>
      </c>
      <c r="F206" s="2">
        <v>29</v>
      </c>
      <c r="G206" s="2" t="s">
        <v>113</v>
      </c>
      <c r="H206" s="3">
        <v>34</v>
      </c>
      <c r="I206" s="5">
        <f>VLOOKUP(F206,'[1]Listado de Productos'!$A$4:$I$80,6,0)</f>
        <v>123.79</v>
      </c>
      <c r="J206" s="5">
        <f>+I206*H206</f>
        <v>4208.8600000000006</v>
      </c>
      <c r="K206" s="2" t="s">
        <v>56</v>
      </c>
      <c r="L206" s="2" t="s">
        <v>57</v>
      </c>
      <c r="M206" s="2" t="s">
        <v>58</v>
      </c>
    </row>
    <row r="207" spans="2:13" x14ac:dyDescent="0.35">
      <c r="B207" s="2" t="s">
        <v>779</v>
      </c>
      <c r="C207" s="4">
        <v>41841</v>
      </c>
      <c r="D207" s="2">
        <v>1153</v>
      </c>
      <c r="E207" s="2" t="s">
        <v>606</v>
      </c>
      <c r="F207" s="2">
        <v>66</v>
      </c>
      <c r="G207" s="2" t="s">
        <v>84</v>
      </c>
      <c r="H207" s="3">
        <v>26</v>
      </c>
      <c r="I207" s="5">
        <f>VLOOKUP(F207,'[1]Listado de Productos'!$A$4:$I$80,6,0)</f>
        <v>17</v>
      </c>
      <c r="J207" s="5">
        <f>+I207*H207</f>
        <v>442</v>
      </c>
      <c r="K207" s="2" t="s">
        <v>44</v>
      </c>
      <c r="L207" s="2" t="s">
        <v>45</v>
      </c>
      <c r="M207" s="2" t="s">
        <v>46</v>
      </c>
    </row>
    <row r="208" spans="2:13" x14ac:dyDescent="0.35">
      <c r="B208" s="2" t="s">
        <v>832</v>
      </c>
      <c r="C208" s="4">
        <v>41894</v>
      </c>
      <c r="D208" s="2">
        <v>1153</v>
      </c>
      <c r="E208" s="2" t="s">
        <v>606</v>
      </c>
      <c r="F208" s="2">
        <v>2</v>
      </c>
      <c r="G208" s="2" t="s">
        <v>78</v>
      </c>
      <c r="H208" s="3">
        <v>34</v>
      </c>
      <c r="I208" s="5">
        <f>VLOOKUP(F208,'[1]Listado de Productos'!$A$4:$I$80,6,0)</f>
        <v>19</v>
      </c>
      <c r="J208" s="5">
        <f>+I208*H208</f>
        <v>646</v>
      </c>
      <c r="K208" s="2" t="s">
        <v>124</v>
      </c>
      <c r="L208" s="2" t="s">
        <v>125</v>
      </c>
      <c r="M208" s="2" t="s">
        <v>126</v>
      </c>
    </row>
    <row r="209" spans="2:13" x14ac:dyDescent="0.35">
      <c r="B209" s="2" t="s">
        <v>946</v>
      </c>
      <c r="C209" s="4">
        <v>42008</v>
      </c>
      <c r="D209" s="2">
        <v>1153</v>
      </c>
      <c r="E209" s="2" t="s">
        <v>606</v>
      </c>
      <c r="F209" s="2">
        <v>60</v>
      </c>
      <c r="G209" s="2" t="s">
        <v>415</v>
      </c>
      <c r="H209" s="3">
        <v>16</v>
      </c>
      <c r="I209" s="5">
        <f>VLOOKUP(F209,'[1]Listado de Productos'!$A$4:$I$80,6,0)</f>
        <v>34</v>
      </c>
      <c r="J209" s="5">
        <f>+I209*H209</f>
        <v>544</v>
      </c>
      <c r="K209" s="2" t="s">
        <v>56</v>
      </c>
      <c r="L209" s="2" t="s">
        <v>57</v>
      </c>
      <c r="M209" s="2" t="s">
        <v>58</v>
      </c>
    </row>
    <row r="210" spans="2:13" x14ac:dyDescent="0.35">
      <c r="B210" s="2" t="s">
        <v>1162</v>
      </c>
      <c r="C210" s="4">
        <v>42224</v>
      </c>
      <c r="D210" s="2">
        <v>1153</v>
      </c>
      <c r="E210" s="2" t="s">
        <v>606</v>
      </c>
      <c r="F210" s="2">
        <v>69</v>
      </c>
      <c r="G210" s="2" t="s">
        <v>151</v>
      </c>
      <c r="H210" s="3">
        <v>28</v>
      </c>
      <c r="I210" s="5">
        <f>VLOOKUP(F210,'[1]Listado de Productos'!$A$4:$I$80,6,0)</f>
        <v>36</v>
      </c>
      <c r="J210" s="5">
        <f>+I210*H210</f>
        <v>1008</v>
      </c>
      <c r="K210" s="2" t="s">
        <v>124</v>
      </c>
      <c r="L210" s="2" t="s">
        <v>125</v>
      </c>
      <c r="M210" s="2" t="s">
        <v>126</v>
      </c>
    </row>
    <row r="211" spans="2:13" x14ac:dyDescent="0.35">
      <c r="B211" s="2" t="s">
        <v>1230</v>
      </c>
      <c r="C211" s="4">
        <v>42292</v>
      </c>
      <c r="D211" s="2">
        <v>1153</v>
      </c>
      <c r="E211" s="2" t="s">
        <v>606</v>
      </c>
      <c r="F211" s="2">
        <v>37</v>
      </c>
      <c r="G211" s="2" t="s">
        <v>67</v>
      </c>
      <c r="H211" s="3">
        <v>12</v>
      </c>
      <c r="I211" s="5">
        <f>VLOOKUP(F211,'[1]Listado de Productos'!$A$4:$I$80,6,0)</f>
        <v>26</v>
      </c>
      <c r="J211" s="5">
        <f>+I211*H211</f>
        <v>312</v>
      </c>
      <c r="K211" s="2" t="s">
        <v>24</v>
      </c>
      <c r="L211" s="2" t="s">
        <v>25</v>
      </c>
      <c r="M211" s="2" t="s">
        <v>26</v>
      </c>
    </row>
    <row r="212" spans="2:13" x14ac:dyDescent="0.35">
      <c r="B212" s="2" t="s">
        <v>1363</v>
      </c>
      <c r="C212" s="4">
        <v>42425</v>
      </c>
      <c r="D212" s="2">
        <v>1153</v>
      </c>
      <c r="E212" s="2" t="s">
        <v>606</v>
      </c>
      <c r="F212" s="2">
        <v>60</v>
      </c>
      <c r="G212" s="2" t="s">
        <v>415</v>
      </c>
      <c r="H212" s="3">
        <v>27</v>
      </c>
      <c r="I212" s="5">
        <f>VLOOKUP(F212,'[1]Listado de Productos'!$A$4:$I$80,6,0)</f>
        <v>34</v>
      </c>
      <c r="J212" s="5">
        <f>+I212*H212</f>
        <v>918</v>
      </c>
      <c r="K212" s="2" t="s">
        <v>35</v>
      </c>
      <c r="L212" s="2" t="s">
        <v>36</v>
      </c>
      <c r="M212" s="2" t="s">
        <v>37</v>
      </c>
    </row>
    <row r="213" spans="2:13" x14ac:dyDescent="0.35">
      <c r="B213" s="2" t="s">
        <v>1423</v>
      </c>
      <c r="C213" s="4">
        <v>42485</v>
      </c>
      <c r="D213" s="2">
        <v>1153</v>
      </c>
      <c r="E213" s="2" t="s">
        <v>606</v>
      </c>
      <c r="F213" s="2">
        <v>22</v>
      </c>
      <c r="G213" s="2" t="s">
        <v>156</v>
      </c>
      <c r="H213" s="3">
        <v>11</v>
      </c>
      <c r="I213" s="5">
        <f>VLOOKUP(F213,'[1]Listado de Productos'!$A$4:$I$80,6,0)</f>
        <v>21</v>
      </c>
      <c r="J213" s="5">
        <f>+I213*H213</f>
        <v>231</v>
      </c>
      <c r="K213" s="2" t="s">
        <v>35</v>
      </c>
      <c r="L213" s="2" t="s">
        <v>36</v>
      </c>
      <c r="M213" s="2" t="s">
        <v>37</v>
      </c>
    </row>
    <row r="214" spans="2:13" x14ac:dyDescent="0.35">
      <c r="B214" s="2" t="s">
        <v>1431</v>
      </c>
      <c r="C214" s="4">
        <v>42493</v>
      </c>
      <c r="D214" s="2">
        <v>1153</v>
      </c>
      <c r="E214" s="2" t="s">
        <v>606</v>
      </c>
      <c r="F214" s="2">
        <v>15</v>
      </c>
      <c r="G214" s="2" t="s">
        <v>43</v>
      </c>
      <c r="H214" s="3">
        <v>13</v>
      </c>
      <c r="I214" s="5">
        <f>VLOOKUP(F214,'[1]Listado de Productos'!$A$4:$I$80,6,0)</f>
        <v>15.5</v>
      </c>
      <c r="J214" s="5">
        <f>+I214*H214</f>
        <v>201.5</v>
      </c>
      <c r="K214" s="2" t="s">
        <v>44</v>
      </c>
      <c r="L214" s="2" t="s">
        <v>45</v>
      </c>
      <c r="M214" s="2" t="s">
        <v>46</v>
      </c>
    </row>
    <row r="215" spans="2:13" x14ac:dyDescent="0.35">
      <c r="B215" s="2" t="s">
        <v>1519</v>
      </c>
      <c r="C215" s="4">
        <v>42581</v>
      </c>
      <c r="D215" s="2">
        <v>1153</v>
      </c>
      <c r="E215" s="2" t="s">
        <v>606</v>
      </c>
      <c r="F215" s="2">
        <v>21</v>
      </c>
      <c r="G215" s="2" t="s">
        <v>213</v>
      </c>
      <c r="H215" s="3">
        <v>15</v>
      </c>
      <c r="I215" s="5">
        <f>VLOOKUP(F215,'[1]Listado de Productos'!$A$4:$I$80,6,0)</f>
        <v>10</v>
      </c>
      <c r="J215" s="5">
        <f>+I215*H215</f>
        <v>150</v>
      </c>
      <c r="K215" s="2" t="s">
        <v>56</v>
      </c>
      <c r="L215" s="2" t="s">
        <v>57</v>
      </c>
      <c r="M215" s="2" t="s">
        <v>58</v>
      </c>
    </row>
    <row r="216" spans="2:13" x14ac:dyDescent="0.35">
      <c r="B216" s="2" t="s">
        <v>1520</v>
      </c>
      <c r="C216" s="4">
        <v>42582</v>
      </c>
      <c r="D216" s="2">
        <v>1153</v>
      </c>
      <c r="E216" s="2" t="s">
        <v>606</v>
      </c>
      <c r="F216" s="2">
        <v>6</v>
      </c>
      <c r="G216" s="2" t="s">
        <v>186</v>
      </c>
      <c r="H216" s="3">
        <v>31</v>
      </c>
      <c r="I216" s="5">
        <f>VLOOKUP(F216,'[1]Listado de Productos'!$A$4:$I$80,6,0)</f>
        <v>25</v>
      </c>
      <c r="J216" s="5">
        <f>+I216*H216</f>
        <v>775</v>
      </c>
      <c r="K216" s="2" t="s">
        <v>56</v>
      </c>
      <c r="L216" s="2" t="s">
        <v>57</v>
      </c>
      <c r="M216" s="2" t="s">
        <v>58</v>
      </c>
    </row>
    <row r="217" spans="2:13" x14ac:dyDescent="0.35">
      <c r="B217" s="2" t="s">
        <v>1631</v>
      </c>
      <c r="C217" s="4">
        <v>42693</v>
      </c>
      <c r="D217" s="2">
        <v>1153</v>
      </c>
      <c r="E217" s="2" t="s">
        <v>606</v>
      </c>
      <c r="F217" s="2">
        <v>69</v>
      </c>
      <c r="G217" s="2" t="s">
        <v>151</v>
      </c>
      <c r="H217" s="3">
        <v>21</v>
      </c>
      <c r="I217" s="5">
        <f>VLOOKUP(F217,'[1]Listado de Productos'!$A$4:$I$80,6,0)</f>
        <v>36</v>
      </c>
      <c r="J217" s="5">
        <f>+I217*H217</f>
        <v>756</v>
      </c>
      <c r="K217" s="2" t="s">
        <v>56</v>
      </c>
      <c r="L217" s="2" t="s">
        <v>57</v>
      </c>
      <c r="M217" s="2" t="s">
        <v>58</v>
      </c>
    </row>
    <row r="218" spans="2:13" x14ac:dyDescent="0.35">
      <c r="B218" s="2" t="s">
        <v>1654</v>
      </c>
      <c r="C218" s="4">
        <v>42716</v>
      </c>
      <c r="D218" s="2">
        <v>1153</v>
      </c>
      <c r="E218" s="2" t="s">
        <v>606</v>
      </c>
      <c r="F218" s="2">
        <v>6</v>
      </c>
      <c r="G218" s="2" t="s">
        <v>186</v>
      </c>
      <c r="H218" s="3">
        <v>34</v>
      </c>
      <c r="I218" s="5">
        <f>VLOOKUP(F218,'[1]Listado de Productos'!$A$4:$I$80,6,0)</f>
        <v>25</v>
      </c>
      <c r="J218" s="5">
        <f>+I218*H218</f>
        <v>850</v>
      </c>
      <c r="K218" s="2" t="s">
        <v>44</v>
      </c>
      <c r="L218" s="2" t="s">
        <v>45</v>
      </c>
      <c r="M218" s="2" t="s">
        <v>46</v>
      </c>
    </row>
    <row r="219" spans="2:13" x14ac:dyDescent="0.35">
      <c r="B219" s="2" t="s">
        <v>1837</v>
      </c>
      <c r="C219" s="4">
        <v>42899</v>
      </c>
      <c r="D219" s="2">
        <v>1153</v>
      </c>
      <c r="E219" s="2" t="s">
        <v>606</v>
      </c>
      <c r="F219" s="2">
        <v>14</v>
      </c>
      <c r="G219" s="2" t="s">
        <v>100</v>
      </c>
      <c r="H219" s="3">
        <v>22</v>
      </c>
      <c r="I219" s="5">
        <f>VLOOKUP(F219,'[1]Listado de Productos'!$A$4:$I$80,6,0)</f>
        <v>23.25</v>
      </c>
      <c r="J219" s="5">
        <f>+I219*H219</f>
        <v>511.5</v>
      </c>
      <c r="K219" s="2" t="s">
        <v>44</v>
      </c>
      <c r="L219" s="2" t="s">
        <v>45</v>
      </c>
      <c r="M219" s="2" t="s">
        <v>46</v>
      </c>
    </row>
    <row r="220" spans="2:13" x14ac:dyDescent="0.35">
      <c r="B220" s="2" t="s">
        <v>1968</v>
      </c>
      <c r="C220" s="4">
        <v>43030</v>
      </c>
      <c r="D220" s="2">
        <v>1153</v>
      </c>
      <c r="E220" s="2" t="s">
        <v>606</v>
      </c>
      <c r="F220" s="2">
        <v>48</v>
      </c>
      <c r="G220" s="2" t="s">
        <v>407</v>
      </c>
      <c r="H220" s="3">
        <v>26</v>
      </c>
      <c r="I220" s="5">
        <f>VLOOKUP(F220,'[1]Listado de Productos'!$A$4:$I$80,6,0)</f>
        <v>12.75</v>
      </c>
      <c r="J220" s="5">
        <f>+I220*H220</f>
        <v>331.5</v>
      </c>
      <c r="K220" s="2" t="s">
        <v>12</v>
      </c>
      <c r="L220" s="2" t="s">
        <v>13</v>
      </c>
      <c r="M220" s="2" t="s">
        <v>14</v>
      </c>
    </row>
    <row r="221" spans="2:13" x14ac:dyDescent="0.35">
      <c r="B221" s="2" t="s">
        <v>119</v>
      </c>
      <c r="C221" s="4">
        <v>41306</v>
      </c>
      <c r="D221" s="2">
        <v>1154</v>
      </c>
      <c r="E221" s="2" t="s">
        <v>120</v>
      </c>
      <c r="F221" s="2">
        <v>15</v>
      </c>
      <c r="G221" s="2" t="s">
        <v>43</v>
      </c>
      <c r="H221" s="3">
        <v>31</v>
      </c>
      <c r="I221" s="5">
        <f>VLOOKUP(F221,'[1]Listado de Productos'!$A$4:$I$80,6,0)</f>
        <v>15.5</v>
      </c>
      <c r="J221" s="5">
        <f>+I221*H221</f>
        <v>480.5</v>
      </c>
      <c r="K221" s="2" t="s">
        <v>44</v>
      </c>
      <c r="L221" s="2" t="s">
        <v>45</v>
      </c>
      <c r="M221" s="2" t="s">
        <v>46</v>
      </c>
    </row>
    <row r="222" spans="2:13" x14ac:dyDescent="0.35">
      <c r="B222" s="2" t="s">
        <v>246</v>
      </c>
      <c r="C222" s="4">
        <v>41370</v>
      </c>
      <c r="D222" s="2">
        <v>1154</v>
      </c>
      <c r="E222" s="2" t="s">
        <v>120</v>
      </c>
      <c r="F222" s="2">
        <v>58</v>
      </c>
      <c r="G222" s="2" t="s">
        <v>23</v>
      </c>
      <c r="H222" s="3">
        <v>5</v>
      </c>
      <c r="I222" s="5">
        <f>VLOOKUP(F222,'[1]Listado de Productos'!$A$4:$I$80,6,0)</f>
        <v>13.25</v>
      </c>
      <c r="J222" s="5">
        <f>+I222*H222</f>
        <v>66.25</v>
      </c>
      <c r="K222" s="2" t="s">
        <v>35</v>
      </c>
      <c r="L222" s="2" t="s">
        <v>36</v>
      </c>
      <c r="M222" s="2" t="s">
        <v>37</v>
      </c>
    </row>
    <row r="223" spans="2:13" x14ac:dyDescent="0.35">
      <c r="B223" s="2" t="s">
        <v>370</v>
      </c>
      <c r="C223" s="4">
        <v>41458</v>
      </c>
      <c r="D223" s="2">
        <v>1154</v>
      </c>
      <c r="E223" s="2" t="s">
        <v>120</v>
      </c>
      <c r="F223" s="2">
        <v>70</v>
      </c>
      <c r="G223" s="2" t="s">
        <v>174</v>
      </c>
      <c r="H223" s="3">
        <v>29</v>
      </c>
      <c r="I223" s="5">
        <f>VLOOKUP(F223,'[1]Listado de Productos'!$A$4:$I$80,6,0)</f>
        <v>15</v>
      </c>
      <c r="J223" s="5">
        <f>+I223*H223</f>
        <v>435</v>
      </c>
      <c r="K223" s="2" t="s">
        <v>35</v>
      </c>
      <c r="L223" s="2" t="s">
        <v>36</v>
      </c>
      <c r="M223" s="2" t="s">
        <v>37</v>
      </c>
    </row>
    <row r="224" spans="2:13" x14ac:dyDescent="0.35">
      <c r="B224" s="2" t="s">
        <v>585</v>
      </c>
      <c r="C224" s="4">
        <v>41632</v>
      </c>
      <c r="D224" s="2">
        <v>1154</v>
      </c>
      <c r="E224" s="2" t="s">
        <v>120</v>
      </c>
      <c r="F224" s="2">
        <v>26</v>
      </c>
      <c r="G224" s="2" t="s">
        <v>428</v>
      </c>
      <c r="H224" s="3">
        <v>23</v>
      </c>
      <c r="I224" s="5">
        <f>VLOOKUP(F224,'[1]Listado de Productos'!$A$4:$I$80,6,0)</f>
        <v>31.23</v>
      </c>
      <c r="J224" s="5">
        <f>+I224*H224</f>
        <v>718.29</v>
      </c>
      <c r="K224" s="2" t="s">
        <v>44</v>
      </c>
      <c r="L224" s="2" t="s">
        <v>45</v>
      </c>
      <c r="M224" s="2" t="s">
        <v>46</v>
      </c>
    </row>
    <row r="225" spans="2:13" x14ac:dyDescent="0.35">
      <c r="B225" s="2" t="s">
        <v>603</v>
      </c>
      <c r="C225" s="4">
        <v>41639</v>
      </c>
      <c r="D225" s="2">
        <v>1154</v>
      </c>
      <c r="E225" s="2" t="s">
        <v>120</v>
      </c>
      <c r="F225" s="2">
        <v>47</v>
      </c>
      <c r="G225" s="2" t="s">
        <v>165</v>
      </c>
      <c r="H225" s="3">
        <v>31</v>
      </c>
      <c r="I225" s="5">
        <f>VLOOKUP(F225,'[1]Listado de Productos'!$A$4:$I$80,6,0)</f>
        <v>9.5</v>
      </c>
      <c r="J225" s="5">
        <f>+I225*H225</f>
        <v>294.5</v>
      </c>
      <c r="K225" s="2" t="s">
        <v>44</v>
      </c>
      <c r="L225" s="2" t="s">
        <v>45</v>
      </c>
      <c r="M225" s="2" t="s">
        <v>46</v>
      </c>
    </row>
    <row r="226" spans="2:13" x14ac:dyDescent="0.35">
      <c r="B226" s="2" t="s">
        <v>618</v>
      </c>
      <c r="C226" s="4">
        <v>41681</v>
      </c>
      <c r="D226" s="2">
        <v>1154</v>
      </c>
      <c r="E226" s="2" t="s">
        <v>120</v>
      </c>
      <c r="F226" s="2">
        <v>20</v>
      </c>
      <c r="G226" s="2" t="s">
        <v>170</v>
      </c>
      <c r="H226" s="3">
        <v>17</v>
      </c>
      <c r="I226" s="5">
        <f>VLOOKUP(F226,'[1]Listado de Productos'!$A$4:$I$80,6,0)</f>
        <v>81</v>
      </c>
      <c r="J226" s="5">
        <f>+I226*H226</f>
        <v>1377</v>
      </c>
      <c r="K226" s="2" t="s">
        <v>12</v>
      </c>
      <c r="L226" s="2" t="s">
        <v>13</v>
      </c>
      <c r="M226" s="2" t="s">
        <v>14</v>
      </c>
    </row>
    <row r="227" spans="2:13" x14ac:dyDescent="0.35">
      <c r="B227" s="2" t="s">
        <v>626</v>
      </c>
      <c r="C227" s="4">
        <v>41689</v>
      </c>
      <c r="D227" s="2">
        <v>1154</v>
      </c>
      <c r="E227" s="2" t="s">
        <v>120</v>
      </c>
      <c r="F227" s="2">
        <v>5</v>
      </c>
      <c r="G227" s="2" t="s">
        <v>40</v>
      </c>
      <c r="H227" s="3">
        <v>13</v>
      </c>
      <c r="I227" s="5">
        <f>VLOOKUP(F227,'[1]Listado de Productos'!$A$4:$I$80,6,0)</f>
        <v>21.35</v>
      </c>
      <c r="J227" s="5">
        <f>+I227*H227</f>
        <v>277.55</v>
      </c>
      <c r="K227" s="2" t="s">
        <v>56</v>
      </c>
      <c r="L227" s="2" t="s">
        <v>57</v>
      </c>
      <c r="M227" s="2" t="s">
        <v>58</v>
      </c>
    </row>
    <row r="228" spans="2:13" x14ac:dyDescent="0.35">
      <c r="B228" s="2" t="s">
        <v>654</v>
      </c>
      <c r="C228" s="4">
        <v>41716</v>
      </c>
      <c r="D228" s="2">
        <v>1154</v>
      </c>
      <c r="E228" s="2" t="s">
        <v>120</v>
      </c>
      <c r="F228" s="2">
        <v>16</v>
      </c>
      <c r="G228" s="2" t="s">
        <v>123</v>
      </c>
      <c r="H228" s="3">
        <v>30</v>
      </c>
      <c r="I228" s="5">
        <f>VLOOKUP(F228,'[1]Listado de Productos'!$A$4:$I$80,6,0)</f>
        <v>17.45</v>
      </c>
      <c r="J228" s="5">
        <f>+I228*H228</f>
        <v>523.5</v>
      </c>
      <c r="K228" s="2" t="s">
        <v>24</v>
      </c>
      <c r="L228" s="2" t="s">
        <v>25</v>
      </c>
      <c r="M228" s="2" t="s">
        <v>26</v>
      </c>
    </row>
    <row r="229" spans="2:13" x14ac:dyDescent="0.35">
      <c r="B229" s="2" t="s">
        <v>691</v>
      </c>
      <c r="C229" s="4">
        <v>41753</v>
      </c>
      <c r="D229" s="2">
        <v>1154</v>
      </c>
      <c r="E229" s="2" t="s">
        <v>120</v>
      </c>
      <c r="F229" s="2">
        <v>37</v>
      </c>
      <c r="G229" s="2" t="s">
        <v>67</v>
      </c>
      <c r="H229" s="3">
        <v>12</v>
      </c>
      <c r="I229" s="5">
        <f>VLOOKUP(F229,'[1]Listado de Productos'!$A$4:$I$80,6,0)</f>
        <v>26</v>
      </c>
      <c r="J229" s="5">
        <f>+I229*H229</f>
        <v>312</v>
      </c>
      <c r="K229" s="2" t="s">
        <v>35</v>
      </c>
      <c r="L229" s="2" t="s">
        <v>36</v>
      </c>
      <c r="M229" s="2" t="s">
        <v>37</v>
      </c>
    </row>
    <row r="230" spans="2:13" x14ac:dyDescent="0.35">
      <c r="B230" s="2" t="s">
        <v>702</v>
      </c>
      <c r="C230" s="4">
        <v>41764</v>
      </c>
      <c r="D230" s="2">
        <v>1154</v>
      </c>
      <c r="E230" s="2" t="s">
        <v>120</v>
      </c>
      <c r="F230" s="2">
        <v>55</v>
      </c>
      <c r="G230" s="2" t="s">
        <v>288</v>
      </c>
      <c r="H230" s="3">
        <v>34</v>
      </c>
      <c r="I230" s="5">
        <f>VLOOKUP(F230,'[1]Listado de Productos'!$A$4:$I$80,6,0)</f>
        <v>24</v>
      </c>
      <c r="J230" s="5">
        <f>+I230*H230</f>
        <v>816</v>
      </c>
      <c r="K230" s="2" t="s">
        <v>56</v>
      </c>
      <c r="L230" s="2" t="s">
        <v>57</v>
      </c>
      <c r="M230" s="2" t="s">
        <v>58</v>
      </c>
    </row>
    <row r="231" spans="2:13" x14ac:dyDescent="0.35">
      <c r="B231" s="2" t="s">
        <v>805</v>
      </c>
      <c r="C231" s="4">
        <v>41865</v>
      </c>
      <c r="D231" s="2">
        <v>1154</v>
      </c>
      <c r="E231" s="2" t="s">
        <v>120</v>
      </c>
      <c r="F231" s="2">
        <v>75</v>
      </c>
      <c r="G231" s="2" t="s">
        <v>130</v>
      </c>
      <c r="H231" s="3">
        <v>8</v>
      </c>
      <c r="I231" s="5">
        <f>VLOOKUP(F231,'[1]Listado de Productos'!$A$4:$I$80,6,0)</f>
        <v>7.75</v>
      </c>
      <c r="J231" s="5">
        <f>+I231*H231</f>
        <v>62</v>
      </c>
      <c r="K231" s="2" t="s">
        <v>124</v>
      </c>
      <c r="L231" s="2" t="s">
        <v>125</v>
      </c>
      <c r="M231" s="2" t="s">
        <v>126</v>
      </c>
    </row>
    <row r="232" spans="2:13" x14ac:dyDescent="0.35">
      <c r="B232" s="2" t="s">
        <v>868</v>
      </c>
      <c r="C232" s="4">
        <v>41930</v>
      </c>
      <c r="D232" s="2">
        <v>1154</v>
      </c>
      <c r="E232" s="2" t="s">
        <v>120</v>
      </c>
      <c r="F232" s="2">
        <v>30</v>
      </c>
      <c r="G232" s="2" t="s">
        <v>89</v>
      </c>
      <c r="H232" s="3">
        <v>25</v>
      </c>
      <c r="I232" s="5">
        <f>VLOOKUP(F232,'[1]Listado de Productos'!$A$4:$I$80,6,0)</f>
        <v>25.89</v>
      </c>
      <c r="J232" s="5">
        <f>+I232*H232</f>
        <v>647.25</v>
      </c>
      <c r="K232" s="2" t="s">
        <v>30</v>
      </c>
      <c r="L232" s="2" t="s">
        <v>31</v>
      </c>
      <c r="M232" s="2" t="s">
        <v>32</v>
      </c>
    </row>
    <row r="233" spans="2:13" x14ac:dyDescent="0.35">
      <c r="B233" s="2" t="s">
        <v>925</v>
      </c>
      <c r="C233" s="4">
        <v>41987</v>
      </c>
      <c r="D233" s="2">
        <v>1154</v>
      </c>
      <c r="E233" s="2" t="s">
        <v>120</v>
      </c>
      <c r="F233" s="2">
        <v>73</v>
      </c>
      <c r="G233" s="2" t="s">
        <v>206</v>
      </c>
      <c r="H233" s="3">
        <v>32</v>
      </c>
      <c r="I233" s="5">
        <f>VLOOKUP(F233,'[1]Listado de Productos'!$A$4:$I$80,6,0)</f>
        <v>15</v>
      </c>
      <c r="J233" s="5">
        <f>+I233*H233</f>
        <v>480</v>
      </c>
      <c r="K233" s="2" t="s">
        <v>56</v>
      </c>
      <c r="L233" s="2" t="s">
        <v>57</v>
      </c>
      <c r="M233" s="2" t="s">
        <v>58</v>
      </c>
    </row>
    <row r="234" spans="2:13" x14ac:dyDescent="0.35">
      <c r="B234" s="2" t="s">
        <v>1025</v>
      </c>
      <c r="C234" s="4">
        <v>42087</v>
      </c>
      <c r="D234" s="2">
        <v>1154</v>
      </c>
      <c r="E234" s="2" t="s">
        <v>120</v>
      </c>
      <c r="F234" s="2">
        <v>74</v>
      </c>
      <c r="G234" s="2" t="s">
        <v>373</v>
      </c>
      <c r="H234" s="3">
        <v>25</v>
      </c>
      <c r="I234" s="5">
        <f>VLOOKUP(F234,'[1]Listado de Productos'!$A$4:$I$80,6,0)</f>
        <v>10</v>
      </c>
      <c r="J234" s="5">
        <f>+I234*H234</f>
        <v>250</v>
      </c>
      <c r="K234" s="2" t="s">
        <v>56</v>
      </c>
      <c r="L234" s="2" t="s">
        <v>57</v>
      </c>
      <c r="M234" s="2" t="s">
        <v>58</v>
      </c>
    </row>
    <row r="235" spans="2:13" x14ac:dyDescent="0.35">
      <c r="B235" s="2" t="s">
        <v>1046</v>
      </c>
      <c r="C235" s="4">
        <v>42108</v>
      </c>
      <c r="D235" s="2">
        <v>1154</v>
      </c>
      <c r="E235" s="2" t="s">
        <v>120</v>
      </c>
      <c r="F235" s="2">
        <v>36</v>
      </c>
      <c r="G235" s="2" t="s">
        <v>29</v>
      </c>
      <c r="H235" s="3">
        <v>13</v>
      </c>
      <c r="I235" s="5">
        <f>VLOOKUP(F235,'[1]Listado de Productos'!$A$4:$I$80,6,0)</f>
        <v>19</v>
      </c>
      <c r="J235" s="5">
        <f>+I235*H235</f>
        <v>247</v>
      </c>
      <c r="K235" s="2" t="s">
        <v>24</v>
      </c>
      <c r="L235" s="2" t="s">
        <v>25</v>
      </c>
      <c r="M235" s="2" t="s">
        <v>26</v>
      </c>
    </row>
    <row r="236" spans="2:13" x14ac:dyDescent="0.35">
      <c r="B236" s="2" t="s">
        <v>1083</v>
      </c>
      <c r="C236" s="4">
        <v>42145</v>
      </c>
      <c r="D236" s="2">
        <v>1154</v>
      </c>
      <c r="E236" s="2" t="s">
        <v>120</v>
      </c>
      <c r="F236" s="2">
        <v>51</v>
      </c>
      <c r="G236" s="2" t="s">
        <v>55</v>
      </c>
      <c r="H236" s="3">
        <v>19</v>
      </c>
      <c r="I236" s="5">
        <f>VLOOKUP(F236,'[1]Listado de Productos'!$A$4:$I$80,6,0)</f>
        <v>53</v>
      </c>
      <c r="J236" s="5">
        <f>+I236*H236</f>
        <v>1007</v>
      </c>
      <c r="K236" s="2" t="s">
        <v>124</v>
      </c>
      <c r="L236" s="2" t="s">
        <v>125</v>
      </c>
      <c r="M236" s="2" t="s">
        <v>126</v>
      </c>
    </row>
    <row r="237" spans="2:13" x14ac:dyDescent="0.35">
      <c r="B237" s="2" t="s">
        <v>1200</v>
      </c>
      <c r="C237" s="4">
        <v>42262</v>
      </c>
      <c r="D237" s="2">
        <v>1154</v>
      </c>
      <c r="E237" s="2" t="s">
        <v>120</v>
      </c>
      <c r="F237" s="2">
        <v>28</v>
      </c>
      <c r="G237" s="2" t="s">
        <v>103</v>
      </c>
      <c r="H237" s="3">
        <v>35</v>
      </c>
      <c r="I237" s="5">
        <f>VLOOKUP(F237,'[1]Listado de Productos'!$A$4:$I$80,6,0)</f>
        <v>45.6</v>
      </c>
      <c r="J237" s="5">
        <f>+I237*H237</f>
        <v>1596</v>
      </c>
      <c r="K237" s="2" t="s">
        <v>30</v>
      </c>
      <c r="L237" s="2" t="s">
        <v>31</v>
      </c>
      <c r="M237" s="2" t="s">
        <v>32</v>
      </c>
    </row>
    <row r="238" spans="2:13" x14ac:dyDescent="0.35">
      <c r="B238" s="2" t="s">
        <v>1236</v>
      </c>
      <c r="C238" s="4">
        <v>42298</v>
      </c>
      <c r="D238" s="2">
        <v>1154</v>
      </c>
      <c r="E238" s="2" t="s">
        <v>120</v>
      </c>
      <c r="F238" s="2">
        <v>33</v>
      </c>
      <c r="G238" s="2" t="s">
        <v>314</v>
      </c>
      <c r="H238" s="3">
        <v>27</v>
      </c>
      <c r="I238" s="5">
        <f>VLOOKUP(F238,'[1]Listado de Productos'!$A$4:$I$80,6,0)</f>
        <v>2.5</v>
      </c>
      <c r="J238" s="5">
        <f>+I238*H238</f>
        <v>67.5</v>
      </c>
      <c r="K238" s="2" t="s">
        <v>56</v>
      </c>
      <c r="L238" s="2" t="s">
        <v>57</v>
      </c>
      <c r="M238" s="2" t="s">
        <v>58</v>
      </c>
    </row>
    <row r="239" spans="2:13" x14ac:dyDescent="0.35">
      <c r="B239" s="2" t="s">
        <v>1365</v>
      </c>
      <c r="C239" s="4">
        <v>42427</v>
      </c>
      <c r="D239" s="2">
        <v>1154</v>
      </c>
      <c r="E239" s="2" t="s">
        <v>120</v>
      </c>
      <c r="F239" s="2">
        <v>63</v>
      </c>
      <c r="G239" s="2" t="s">
        <v>539</v>
      </c>
      <c r="H239" s="3">
        <v>8</v>
      </c>
      <c r="I239" s="5">
        <f>VLOOKUP(F239,'[1]Listado de Productos'!$A$4:$I$80,6,0)</f>
        <v>43.9</v>
      </c>
      <c r="J239" s="5">
        <f>+I239*H239</f>
        <v>351.2</v>
      </c>
      <c r="K239" s="2" t="s">
        <v>24</v>
      </c>
      <c r="L239" s="2" t="s">
        <v>25</v>
      </c>
      <c r="M239" s="2" t="s">
        <v>26</v>
      </c>
    </row>
    <row r="240" spans="2:13" x14ac:dyDescent="0.35">
      <c r="B240" s="2" t="s">
        <v>1820</v>
      </c>
      <c r="C240" s="4">
        <v>42882</v>
      </c>
      <c r="D240" s="2">
        <v>1154</v>
      </c>
      <c r="E240" s="2" t="s">
        <v>120</v>
      </c>
      <c r="F240" s="2">
        <v>31</v>
      </c>
      <c r="G240" s="2" t="s">
        <v>63</v>
      </c>
      <c r="H240" s="3">
        <v>21</v>
      </c>
      <c r="I240" s="5">
        <f>VLOOKUP(F240,'[1]Listado de Productos'!$A$4:$I$80,6,0)</f>
        <v>12.5</v>
      </c>
      <c r="J240" s="5">
        <f>+I240*H240</f>
        <v>262.5</v>
      </c>
      <c r="K240" s="2" t="s">
        <v>35</v>
      </c>
      <c r="L240" s="2" t="s">
        <v>36</v>
      </c>
      <c r="M240" s="2" t="s">
        <v>37</v>
      </c>
    </row>
    <row r="241" spans="2:13" x14ac:dyDescent="0.35">
      <c r="B241" s="2" t="s">
        <v>1833</v>
      </c>
      <c r="C241" s="4">
        <v>42895</v>
      </c>
      <c r="D241" s="2">
        <v>1154</v>
      </c>
      <c r="E241" s="2" t="s">
        <v>120</v>
      </c>
      <c r="F241" s="2">
        <v>7</v>
      </c>
      <c r="G241" s="2" t="s">
        <v>258</v>
      </c>
      <c r="H241" s="3">
        <v>16</v>
      </c>
      <c r="I241" s="5">
        <f>VLOOKUP(F241,'[1]Listado de Productos'!$A$4:$I$80,6,0)</f>
        <v>30</v>
      </c>
      <c r="J241" s="5">
        <f>+I241*H241</f>
        <v>480</v>
      </c>
      <c r="K241" s="2" t="s">
        <v>30</v>
      </c>
      <c r="L241" s="2" t="s">
        <v>31</v>
      </c>
      <c r="M241" s="2" t="s">
        <v>32</v>
      </c>
    </row>
    <row r="242" spans="2:13" x14ac:dyDescent="0.35">
      <c r="B242" s="2" t="s">
        <v>1969</v>
      </c>
      <c r="C242" s="4">
        <v>43031</v>
      </c>
      <c r="D242" s="2">
        <v>1154</v>
      </c>
      <c r="E242" s="2" t="s">
        <v>120</v>
      </c>
      <c r="F242" s="2">
        <v>8</v>
      </c>
      <c r="G242" s="2" t="s">
        <v>81</v>
      </c>
      <c r="H242" s="3">
        <v>2</v>
      </c>
      <c r="I242" s="5">
        <f>VLOOKUP(F242,'[1]Listado de Productos'!$A$4:$I$80,6,0)</f>
        <v>40</v>
      </c>
      <c r="J242" s="5">
        <f>+I242*H242</f>
        <v>80</v>
      </c>
      <c r="K242" s="2" t="s">
        <v>35</v>
      </c>
      <c r="L242" s="2" t="s">
        <v>36</v>
      </c>
      <c r="M242" s="2" t="s">
        <v>37</v>
      </c>
    </row>
    <row r="243" spans="2:13" x14ac:dyDescent="0.35">
      <c r="B243" s="2" t="s">
        <v>196</v>
      </c>
      <c r="C243" s="4">
        <v>41345</v>
      </c>
      <c r="D243" s="2">
        <v>1167</v>
      </c>
      <c r="E243" s="2" t="s">
        <v>197</v>
      </c>
      <c r="F243" s="2">
        <v>44</v>
      </c>
      <c r="G243" s="2" t="s">
        <v>179</v>
      </c>
      <c r="H243" s="3">
        <v>16</v>
      </c>
      <c r="I243" s="5">
        <f>VLOOKUP(F243,'[1]Listado de Productos'!$A$4:$I$80,6,0)</f>
        <v>19.45</v>
      </c>
      <c r="J243" s="5">
        <f>+I243*H243</f>
        <v>311.2</v>
      </c>
      <c r="K243" s="2" t="s">
        <v>35</v>
      </c>
      <c r="L243" s="2" t="s">
        <v>36</v>
      </c>
      <c r="M243" s="2" t="s">
        <v>37</v>
      </c>
    </row>
    <row r="244" spans="2:13" x14ac:dyDescent="0.35">
      <c r="B244" s="2" t="s">
        <v>561</v>
      </c>
      <c r="C244" s="4">
        <v>41626</v>
      </c>
      <c r="D244" s="2">
        <v>1167</v>
      </c>
      <c r="E244" s="2" t="s">
        <v>197</v>
      </c>
      <c r="F244" s="2">
        <v>50</v>
      </c>
      <c r="G244" s="2" t="s">
        <v>219</v>
      </c>
      <c r="H244" s="3">
        <v>29</v>
      </c>
      <c r="I244" s="5">
        <f>VLOOKUP(F244,'[1]Listado de Productos'!$A$4:$I$80,6,0)</f>
        <v>16.25</v>
      </c>
      <c r="J244" s="5">
        <f>+I244*H244</f>
        <v>471.25</v>
      </c>
      <c r="K244" s="2" t="s">
        <v>30</v>
      </c>
      <c r="L244" s="2" t="s">
        <v>31</v>
      </c>
      <c r="M244" s="2" t="s">
        <v>32</v>
      </c>
    </row>
    <row r="245" spans="2:13" x14ac:dyDescent="0.35">
      <c r="B245" s="2" t="s">
        <v>746</v>
      </c>
      <c r="C245" s="4">
        <v>41808</v>
      </c>
      <c r="D245" s="2">
        <v>1167</v>
      </c>
      <c r="E245" s="2" t="s">
        <v>197</v>
      </c>
      <c r="F245" s="2">
        <v>30</v>
      </c>
      <c r="G245" s="2" t="s">
        <v>89</v>
      </c>
      <c r="H245" s="3">
        <v>32</v>
      </c>
      <c r="I245" s="5">
        <f>VLOOKUP(F245,'[1]Listado de Productos'!$A$4:$I$80,6,0)</f>
        <v>25.89</v>
      </c>
      <c r="J245" s="5">
        <f>+I245*H245</f>
        <v>828.48</v>
      </c>
      <c r="K245" s="2" t="s">
        <v>35</v>
      </c>
      <c r="L245" s="2" t="s">
        <v>36</v>
      </c>
      <c r="M245" s="2" t="s">
        <v>37</v>
      </c>
    </row>
    <row r="246" spans="2:13" x14ac:dyDescent="0.35">
      <c r="B246" s="2" t="s">
        <v>821</v>
      </c>
      <c r="C246" s="4">
        <v>41883</v>
      </c>
      <c r="D246" s="2">
        <v>1167</v>
      </c>
      <c r="E246" s="2" t="s">
        <v>197</v>
      </c>
      <c r="F246" s="2">
        <v>43</v>
      </c>
      <c r="G246" s="2" t="s">
        <v>176</v>
      </c>
      <c r="H246" s="3">
        <v>3</v>
      </c>
      <c r="I246" s="5">
        <f>VLOOKUP(F246,'[1]Listado de Productos'!$A$4:$I$80,6,0)</f>
        <v>46</v>
      </c>
      <c r="J246" s="5">
        <f>+I246*H246</f>
        <v>138</v>
      </c>
      <c r="K246" s="2" t="s">
        <v>30</v>
      </c>
      <c r="L246" s="2" t="s">
        <v>31</v>
      </c>
      <c r="M246" s="2" t="s">
        <v>32</v>
      </c>
    </row>
    <row r="247" spans="2:13" x14ac:dyDescent="0.35">
      <c r="B247" s="2" t="s">
        <v>975</v>
      </c>
      <c r="C247" s="4">
        <v>42037</v>
      </c>
      <c r="D247" s="2">
        <v>1167</v>
      </c>
      <c r="E247" s="2" t="s">
        <v>197</v>
      </c>
      <c r="F247" s="2">
        <v>8</v>
      </c>
      <c r="G247" s="2" t="s">
        <v>81</v>
      </c>
      <c r="H247" s="3">
        <v>32</v>
      </c>
      <c r="I247" s="5">
        <f>VLOOKUP(F247,'[1]Listado de Productos'!$A$4:$I$80,6,0)</f>
        <v>40</v>
      </c>
      <c r="J247" s="5">
        <f>+I247*H247</f>
        <v>1280</v>
      </c>
      <c r="K247" s="2" t="s">
        <v>35</v>
      </c>
      <c r="L247" s="2" t="s">
        <v>36</v>
      </c>
      <c r="M247" s="2" t="s">
        <v>37</v>
      </c>
    </row>
    <row r="248" spans="2:13" x14ac:dyDescent="0.35">
      <c r="B248" s="2" t="s">
        <v>1164</v>
      </c>
      <c r="C248" s="4">
        <v>42226</v>
      </c>
      <c r="D248" s="2">
        <v>1167</v>
      </c>
      <c r="E248" s="2" t="s">
        <v>197</v>
      </c>
      <c r="F248" s="2">
        <v>49</v>
      </c>
      <c r="G248" s="2" t="s">
        <v>87</v>
      </c>
      <c r="H248" s="3">
        <v>28</v>
      </c>
      <c r="I248" s="5">
        <f>VLOOKUP(F248,'[1]Listado de Productos'!$A$4:$I$80,6,0)</f>
        <v>20</v>
      </c>
      <c r="J248" s="5">
        <f>+I248*H248</f>
        <v>560</v>
      </c>
      <c r="K248" s="2" t="s">
        <v>56</v>
      </c>
      <c r="L248" s="2" t="s">
        <v>57</v>
      </c>
      <c r="M248" s="2" t="s">
        <v>58</v>
      </c>
    </row>
    <row r="249" spans="2:13" x14ac:dyDescent="0.35">
      <c r="B249" s="2" t="s">
        <v>1326</v>
      </c>
      <c r="C249" s="4">
        <v>42388</v>
      </c>
      <c r="D249" s="2">
        <v>1167</v>
      </c>
      <c r="E249" s="2" t="s">
        <v>197</v>
      </c>
      <c r="F249" s="2">
        <v>41</v>
      </c>
      <c r="G249" s="2" t="s">
        <v>97</v>
      </c>
      <c r="H249" s="3">
        <v>29</v>
      </c>
      <c r="I249" s="5">
        <f>VLOOKUP(F249,'[1]Listado de Productos'!$A$4:$I$80,6,0)</f>
        <v>9.65</v>
      </c>
      <c r="J249" s="5">
        <f>+I249*H249</f>
        <v>279.85000000000002</v>
      </c>
      <c r="K249" s="2" t="s">
        <v>12</v>
      </c>
      <c r="L249" s="2" t="s">
        <v>13</v>
      </c>
      <c r="M249" s="2" t="s">
        <v>14</v>
      </c>
    </row>
    <row r="250" spans="2:13" x14ac:dyDescent="0.35">
      <c r="B250" s="2" t="s">
        <v>1354</v>
      </c>
      <c r="C250" s="4">
        <v>42416</v>
      </c>
      <c r="D250" s="2">
        <v>1167</v>
      </c>
      <c r="E250" s="2" t="s">
        <v>197</v>
      </c>
      <c r="F250" s="2">
        <v>52</v>
      </c>
      <c r="G250" s="2" t="s">
        <v>250</v>
      </c>
      <c r="H250" s="3">
        <v>25</v>
      </c>
      <c r="I250" s="5">
        <f>VLOOKUP(F250,'[1]Listado de Productos'!$A$4:$I$80,6,0)</f>
        <v>7</v>
      </c>
      <c r="J250" s="5">
        <f>+I250*H250</f>
        <v>175</v>
      </c>
      <c r="K250" s="2" t="s">
        <v>12</v>
      </c>
      <c r="L250" s="2" t="s">
        <v>13</v>
      </c>
      <c r="M250" s="2" t="s">
        <v>14</v>
      </c>
    </row>
    <row r="251" spans="2:13" x14ac:dyDescent="0.35">
      <c r="B251" s="2" t="s">
        <v>1503</v>
      </c>
      <c r="C251" s="4">
        <v>42565</v>
      </c>
      <c r="D251" s="2">
        <v>1167</v>
      </c>
      <c r="E251" s="2" t="s">
        <v>197</v>
      </c>
      <c r="F251" s="2">
        <v>77</v>
      </c>
      <c r="G251" s="2" t="s">
        <v>256</v>
      </c>
      <c r="H251" s="3">
        <v>28</v>
      </c>
      <c r="I251" s="5">
        <f>VLOOKUP(F251,'[1]Listado de Productos'!$A$4:$I$80,6,0)</f>
        <v>13</v>
      </c>
      <c r="J251" s="5">
        <f>+I251*H251</f>
        <v>364</v>
      </c>
      <c r="K251" s="2" t="s">
        <v>44</v>
      </c>
      <c r="L251" s="2" t="s">
        <v>45</v>
      </c>
      <c r="M251" s="2" t="s">
        <v>46</v>
      </c>
    </row>
    <row r="252" spans="2:13" x14ac:dyDescent="0.35">
      <c r="B252" s="2" t="s">
        <v>1590</v>
      </c>
      <c r="C252" s="4">
        <v>42652</v>
      </c>
      <c r="D252" s="2">
        <v>1167</v>
      </c>
      <c r="E252" s="2" t="s">
        <v>197</v>
      </c>
      <c r="F252" s="2">
        <v>23</v>
      </c>
      <c r="G252" s="2" t="s">
        <v>278</v>
      </c>
      <c r="H252" s="3">
        <v>26</v>
      </c>
      <c r="I252" s="5">
        <f>VLOOKUP(F252,'[1]Listado de Productos'!$A$4:$I$80,6,0)</f>
        <v>9</v>
      </c>
      <c r="J252" s="5">
        <f>+I252*H252</f>
        <v>234</v>
      </c>
      <c r="K252" s="2" t="s">
        <v>35</v>
      </c>
      <c r="L252" s="2" t="s">
        <v>36</v>
      </c>
      <c r="M252" s="2" t="s">
        <v>37</v>
      </c>
    </row>
    <row r="253" spans="2:13" x14ac:dyDescent="0.35">
      <c r="B253" s="2" t="s">
        <v>1620</v>
      </c>
      <c r="C253" s="4">
        <v>42682</v>
      </c>
      <c r="D253" s="2">
        <v>1167</v>
      </c>
      <c r="E253" s="2" t="s">
        <v>197</v>
      </c>
      <c r="F253" s="2">
        <v>61</v>
      </c>
      <c r="G253" s="2" t="s">
        <v>20</v>
      </c>
      <c r="H253" s="3">
        <v>2</v>
      </c>
      <c r="I253" s="5">
        <f>VLOOKUP(F253,'[1]Listado de Productos'!$A$4:$I$80,6,0)</f>
        <v>28.5</v>
      </c>
      <c r="J253" s="5">
        <f>+I253*H253</f>
        <v>57</v>
      </c>
      <c r="K253" s="2" t="s">
        <v>30</v>
      </c>
      <c r="L253" s="2" t="s">
        <v>31</v>
      </c>
      <c r="M253" s="2" t="s">
        <v>32</v>
      </c>
    </row>
    <row r="254" spans="2:13" x14ac:dyDescent="0.35">
      <c r="B254" s="2" t="s">
        <v>1653</v>
      </c>
      <c r="C254" s="4">
        <v>42715</v>
      </c>
      <c r="D254" s="2">
        <v>1167</v>
      </c>
      <c r="E254" s="2" t="s">
        <v>197</v>
      </c>
      <c r="F254" s="2">
        <v>45</v>
      </c>
      <c r="G254" s="2" t="s">
        <v>559</v>
      </c>
      <c r="H254" s="3">
        <v>11</v>
      </c>
      <c r="I254" s="5">
        <f>VLOOKUP(F254,'[1]Listado de Productos'!$A$4:$I$80,6,0)</f>
        <v>9.5</v>
      </c>
      <c r="J254" s="5">
        <f>+I254*H254</f>
        <v>104.5</v>
      </c>
      <c r="K254" s="2" t="s">
        <v>124</v>
      </c>
      <c r="L254" s="2" t="s">
        <v>125</v>
      </c>
      <c r="M254" s="2" t="s">
        <v>126</v>
      </c>
    </row>
    <row r="255" spans="2:13" x14ac:dyDescent="0.35">
      <c r="B255" s="2" t="s">
        <v>1673</v>
      </c>
      <c r="C255" s="4">
        <v>42735</v>
      </c>
      <c r="D255" s="2">
        <v>1167</v>
      </c>
      <c r="E255" s="2" t="s">
        <v>197</v>
      </c>
      <c r="F255" s="2">
        <v>41</v>
      </c>
      <c r="G255" s="2" t="s">
        <v>97</v>
      </c>
      <c r="H255" s="3">
        <v>21</v>
      </c>
      <c r="I255" s="5">
        <f>VLOOKUP(F255,'[1]Listado de Productos'!$A$4:$I$80,6,0)</f>
        <v>9.65</v>
      </c>
      <c r="J255" s="5">
        <f>+I255*H255</f>
        <v>202.65</v>
      </c>
      <c r="K255" s="2" t="s">
        <v>12</v>
      </c>
      <c r="L255" s="2" t="s">
        <v>13</v>
      </c>
      <c r="M255" s="2" t="s">
        <v>14</v>
      </c>
    </row>
    <row r="256" spans="2:13" x14ac:dyDescent="0.35">
      <c r="B256" s="2" t="s">
        <v>1737</v>
      </c>
      <c r="C256" s="4">
        <v>42799</v>
      </c>
      <c r="D256" s="2">
        <v>1167</v>
      </c>
      <c r="E256" s="2" t="s">
        <v>197</v>
      </c>
      <c r="F256" s="2">
        <v>55</v>
      </c>
      <c r="G256" s="2" t="s">
        <v>288</v>
      </c>
      <c r="H256" s="3">
        <v>18</v>
      </c>
      <c r="I256" s="5">
        <f>VLOOKUP(F256,'[1]Listado de Productos'!$A$4:$I$80,6,0)</f>
        <v>24</v>
      </c>
      <c r="J256" s="5">
        <f>+I256*H256</f>
        <v>432</v>
      </c>
      <c r="K256" s="2" t="s">
        <v>24</v>
      </c>
      <c r="L256" s="2" t="s">
        <v>25</v>
      </c>
      <c r="M256" s="2" t="s">
        <v>26</v>
      </c>
    </row>
    <row r="257" spans="2:13" x14ac:dyDescent="0.35">
      <c r="B257" s="2" t="s">
        <v>1751</v>
      </c>
      <c r="C257" s="4">
        <v>42813</v>
      </c>
      <c r="D257" s="2">
        <v>1167</v>
      </c>
      <c r="E257" s="2" t="s">
        <v>197</v>
      </c>
      <c r="F257" s="2">
        <v>35</v>
      </c>
      <c r="G257" s="2" t="s">
        <v>92</v>
      </c>
      <c r="H257" s="3">
        <v>4</v>
      </c>
      <c r="I257" s="5">
        <f>VLOOKUP(F257,'[1]Listado de Productos'!$A$4:$I$80,6,0)</f>
        <v>18</v>
      </c>
      <c r="J257" s="5">
        <f>+I257*H257</f>
        <v>72</v>
      </c>
      <c r="K257" s="2" t="s">
        <v>30</v>
      </c>
      <c r="L257" s="2" t="s">
        <v>31</v>
      </c>
      <c r="M257" s="2" t="s">
        <v>32</v>
      </c>
    </row>
    <row r="258" spans="2:13" x14ac:dyDescent="0.35">
      <c r="B258" s="2" t="s">
        <v>1872</v>
      </c>
      <c r="C258" s="4">
        <v>42934</v>
      </c>
      <c r="D258" s="2">
        <v>1167</v>
      </c>
      <c r="E258" s="2" t="s">
        <v>197</v>
      </c>
      <c r="F258" s="2">
        <v>23</v>
      </c>
      <c r="G258" s="2" t="s">
        <v>278</v>
      </c>
      <c r="H258" s="3">
        <v>15</v>
      </c>
      <c r="I258" s="5">
        <f>VLOOKUP(F258,'[1]Listado de Productos'!$A$4:$I$80,6,0)</f>
        <v>9</v>
      </c>
      <c r="J258" s="5">
        <f>+I258*H258</f>
        <v>135</v>
      </c>
      <c r="K258" s="2" t="s">
        <v>24</v>
      </c>
      <c r="L258" s="2" t="s">
        <v>25</v>
      </c>
      <c r="M258" s="2" t="s">
        <v>26</v>
      </c>
    </row>
    <row r="259" spans="2:13" x14ac:dyDescent="0.35">
      <c r="B259" s="2" t="s">
        <v>1947</v>
      </c>
      <c r="C259" s="4">
        <v>43009</v>
      </c>
      <c r="D259" s="2">
        <v>1167</v>
      </c>
      <c r="E259" s="2" t="s">
        <v>197</v>
      </c>
      <c r="F259" s="2">
        <v>76</v>
      </c>
      <c r="G259" s="2" t="s">
        <v>139</v>
      </c>
      <c r="H259" s="3">
        <v>26</v>
      </c>
      <c r="I259" s="5">
        <f>VLOOKUP(F259,'[1]Listado de Productos'!$A$4:$I$80,6,0)</f>
        <v>18</v>
      </c>
      <c r="J259" s="5">
        <f>+I259*H259</f>
        <v>468</v>
      </c>
      <c r="K259" s="2" t="s">
        <v>124</v>
      </c>
      <c r="L259" s="2" t="s">
        <v>125</v>
      </c>
      <c r="M259" s="2" t="s">
        <v>126</v>
      </c>
    </row>
    <row r="260" spans="2:13" x14ac:dyDescent="0.35">
      <c r="B260" s="2" t="s">
        <v>362</v>
      </c>
      <c r="C260" s="4">
        <v>41445</v>
      </c>
      <c r="D260" s="2">
        <v>1168</v>
      </c>
      <c r="E260" s="2" t="s">
        <v>363</v>
      </c>
      <c r="F260" s="2">
        <v>12</v>
      </c>
      <c r="G260" s="2" t="s">
        <v>216</v>
      </c>
      <c r="H260" s="3">
        <v>6</v>
      </c>
      <c r="I260" s="5">
        <f>VLOOKUP(F260,'[1]Listado de Productos'!$A$4:$I$80,6,0)</f>
        <v>38</v>
      </c>
      <c r="J260" s="5">
        <f>+I260*H260</f>
        <v>228</v>
      </c>
      <c r="K260" s="2" t="s">
        <v>24</v>
      </c>
      <c r="L260" s="2" t="s">
        <v>25</v>
      </c>
      <c r="M260" s="2" t="s">
        <v>26</v>
      </c>
    </row>
    <row r="261" spans="2:13" x14ac:dyDescent="0.35">
      <c r="B261" s="2" t="s">
        <v>410</v>
      </c>
      <c r="C261" s="4">
        <v>41490</v>
      </c>
      <c r="D261" s="2">
        <v>1168</v>
      </c>
      <c r="E261" s="2" t="s">
        <v>363</v>
      </c>
      <c r="F261" s="2">
        <v>33</v>
      </c>
      <c r="G261" s="2" t="s">
        <v>314</v>
      </c>
      <c r="H261" s="3">
        <v>9</v>
      </c>
      <c r="I261" s="5">
        <f>VLOOKUP(F261,'[1]Listado de Productos'!$A$4:$I$80,6,0)</f>
        <v>2.5</v>
      </c>
      <c r="J261" s="5">
        <f>+I261*H261</f>
        <v>22.5</v>
      </c>
      <c r="K261" s="2" t="s">
        <v>44</v>
      </c>
      <c r="L261" s="2" t="s">
        <v>45</v>
      </c>
      <c r="M261" s="2" t="s">
        <v>46</v>
      </c>
    </row>
    <row r="262" spans="2:13" x14ac:dyDescent="0.35">
      <c r="B262" s="2" t="s">
        <v>600</v>
      </c>
      <c r="C262" s="4">
        <v>41639</v>
      </c>
      <c r="D262" s="2">
        <v>1168</v>
      </c>
      <c r="E262" s="2" t="s">
        <v>363</v>
      </c>
      <c r="F262" s="2">
        <v>16</v>
      </c>
      <c r="G262" s="2" t="s">
        <v>123</v>
      </c>
      <c r="H262" s="3">
        <v>3</v>
      </c>
      <c r="I262" s="5">
        <f>VLOOKUP(F262,'[1]Listado de Productos'!$A$4:$I$80,6,0)</f>
        <v>17.45</v>
      </c>
      <c r="J262" s="5">
        <f>+I262*H262</f>
        <v>52.349999999999994</v>
      </c>
      <c r="K262" s="2" t="s">
        <v>24</v>
      </c>
      <c r="L262" s="2" t="s">
        <v>25</v>
      </c>
      <c r="M262" s="2" t="s">
        <v>26</v>
      </c>
    </row>
    <row r="263" spans="2:13" x14ac:dyDescent="0.35">
      <c r="B263" s="2" t="s">
        <v>621</v>
      </c>
      <c r="C263" s="4">
        <v>41684</v>
      </c>
      <c r="D263" s="2">
        <v>1168</v>
      </c>
      <c r="E263" s="2" t="s">
        <v>363</v>
      </c>
      <c r="F263" s="2">
        <v>29</v>
      </c>
      <c r="G263" s="2" t="s">
        <v>113</v>
      </c>
      <c r="H263" s="3">
        <v>18</v>
      </c>
      <c r="I263" s="5">
        <f>VLOOKUP(F263,'[1]Listado de Productos'!$A$4:$I$80,6,0)</f>
        <v>123.79</v>
      </c>
      <c r="J263" s="5">
        <f>+I263*H263</f>
        <v>2228.2200000000003</v>
      </c>
      <c r="K263" s="2" t="s">
        <v>56</v>
      </c>
      <c r="L263" s="2" t="s">
        <v>57</v>
      </c>
      <c r="M263" s="2" t="s">
        <v>58</v>
      </c>
    </row>
    <row r="264" spans="2:13" x14ac:dyDescent="0.35">
      <c r="B264" s="2" t="s">
        <v>738</v>
      </c>
      <c r="C264" s="4">
        <v>41800</v>
      </c>
      <c r="D264" s="2">
        <v>1168</v>
      </c>
      <c r="E264" s="2" t="s">
        <v>363</v>
      </c>
      <c r="F264" s="2">
        <v>24</v>
      </c>
      <c r="G264" s="2" t="s">
        <v>293</v>
      </c>
      <c r="H264" s="3">
        <v>14</v>
      </c>
      <c r="I264" s="5">
        <f>VLOOKUP(F264,'[1]Listado de Productos'!$A$4:$I$80,6,0)</f>
        <v>4.5</v>
      </c>
      <c r="J264" s="5">
        <f>+I264*H264</f>
        <v>63</v>
      </c>
      <c r="K264" s="2" t="s">
        <v>56</v>
      </c>
      <c r="L264" s="2" t="s">
        <v>57</v>
      </c>
      <c r="M264" s="2" t="s">
        <v>58</v>
      </c>
    </row>
    <row r="265" spans="2:13" x14ac:dyDescent="0.35">
      <c r="B265" s="2" t="s">
        <v>964</v>
      </c>
      <c r="C265" s="4">
        <v>42026</v>
      </c>
      <c r="D265" s="2">
        <v>1168</v>
      </c>
      <c r="E265" s="2" t="s">
        <v>363</v>
      </c>
      <c r="F265" s="2">
        <v>74</v>
      </c>
      <c r="G265" s="2" t="s">
        <v>373</v>
      </c>
      <c r="H265" s="3">
        <v>17</v>
      </c>
      <c r="I265" s="5">
        <f>VLOOKUP(F265,'[1]Listado de Productos'!$A$4:$I$80,6,0)</f>
        <v>10</v>
      </c>
      <c r="J265" s="5">
        <f>+I265*H265</f>
        <v>170</v>
      </c>
      <c r="K265" s="2" t="s">
        <v>12</v>
      </c>
      <c r="L265" s="2" t="s">
        <v>13</v>
      </c>
      <c r="M265" s="2" t="s">
        <v>14</v>
      </c>
    </row>
    <row r="266" spans="2:13" x14ac:dyDescent="0.35">
      <c r="B266" s="2" t="s">
        <v>1034</v>
      </c>
      <c r="C266" s="4">
        <v>42096</v>
      </c>
      <c r="D266" s="2">
        <v>1168</v>
      </c>
      <c r="E266" s="2" t="s">
        <v>363</v>
      </c>
      <c r="F266" s="2">
        <v>77</v>
      </c>
      <c r="G266" s="2" t="s">
        <v>256</v>
      </c>
      <c r="H266" s="3">
        <v>14</v>
      </c>
      <c r="I266" s="5">
        <f>VLOOKUP(F266,'[1]Listado de Productos'!$A$4:$I$80,6,0)</f>
        <v>13</v>
      </c>
      <c r="J266" s="5">
        <f>+I266*H266</f>
        <v>182</v>
      </c>
      <c r="K266" s="2" t="s">
        <v>44</v>
      </c>
      <c r="L266" s="2" t="s">
        <v>45</v>
      </c>
      <c r="M266" s="2" t="s">
        <v>46</v>
      </c>
    </row>
    <row r="267" spans="2:13" x14ac:dyDescent="0.35">
      <c r="B267" s="2" t="s">
        <v>1145</v>
      </c>
      <c r="C267" s="4">
        <v>42207</v>
      </c>
      <c r="D267" s="2">
        <v>1168</v>
      </c>
      <c r="E267" s="2" t="s">
        <v>363</v>
      </c>
      <c r="F267" s="2">
        <v>8</v>
      </c>
      <c r="G267" s="2" t="s">
        <v>81</v>
      </c>
      <c r="H267" s="3">
        <v>1</v>
      </c>
      <c r="I267" s="5">
        <f>VLOOKUP(F267,'[1]Listado de Productos'!$A$4:$I$80,6,0)</f>
        <v>40</v>
      </c>
      <c r="J267" s="5">
        <f>+I267*H267</f>
        <v>40</v>
      </c>
      <c r="K267" s="2" t="s">
        <v>124</v>
      </c>
      <c r="L267" s="2" t="s">
        <v>125</v>
      </c>
      <c r="M267" s="2" t="s">
        <v>126</v>
      </c>
    </row>
    <row r="268" spans="2:13" x14ac:dyDescent="0.35">
      <c r="B268" s="2" t="s">
        <v>1273</v>
      </c>
      <c r="C268" s="4">
        <v>42335</v>
      </c>
      <c r="D268" s="2">
        <v>1168</v>
      </c>
      <c r="E268" s="2" t="s">
        <v>363</v>
      </c>
      <c r="F268" s="2">
        <v>74</v>
      </c>
      <c r="G268" s="2" t="s">
        <v>373</v>
      </c>
      <c r="H268" s="3">
        <v>15</v>
      </c>
      <c r="I268" s="5">
        <f>VLOOKUP(F268,'[1]Listado de Productos'!$A$4:$I$80,6,0)</f>
        <v>10</v>
      </c>
      <c r="J268" s="5">
        <f>+I268*H268</f>
        <v>150</v>
      </c>
      <c r="K268" s="2" t="s">
        <v>124</v>
      </c>
      <c r="L268" s="2" t="s">
        <v>125</v>
      </c>
      <c r="M268" s="2" t="s">
        <v>126</v>
      </c>
    </row>
    <row r="269" spans="2:13" x14ac:dyDescent="0.35">
      <c r="B269" s="2" t="s">
        <v>1376</v>
      </c>
      <c r="C269" s="4">
        <v>42438</v>
      </c>
      <c r="D269" s="2">
        <v>1168</v>
      </c>
      <c r="E269" s="2" t="s">
        <v>363</v>
      </c>
      <c r="F269" s="2">
        <v>54</v>
      </c>
      <c r="G269" s="2" t="s">
        <v>340</v>
      </c>
      <c r="H269" s="3">
        <v>10</v>
      </c>
      <c r="I269" s="5">
        <f>VLOOKUP(F269,'[1]Listado de Productos'!$A$4:$I$80,6,0)</f>
        <v>7.45</v>
      </c>
      <c r="J269" s="5">
        <f>+I269*H269</f>
        <v>74.5</v>
      </c>
      <c r="K269" s="2" t="s">
        <v>35</v>
      </c>
      <c r="L269" s="2" t="s">
        <v>36</v>
      </c>
      <c r="M269" s="2" t="s">
        <v>37</v>
      </c>
    </row>
    <row r="270" spans="2:13" x14ac:dyDescent="0.35">
      <c r="B270" s="2" t="s">
        <v>1599</v>
      </c>
      <c r="C270" s="4">
        <v>42661</v>
      </c>
      <c r="D270" s="2">
        <v>1168</v>
      </c>
      <c r="E270" s="2" t="s">
        <v>363</v>
      </c>
      <c r="F270" s="2">
        <v>27</v>
      </c>
      <c r="G270" s="2" t="s">
        <v>261</v>
      </c>
      <c r="H270" s="3">
        <v>12</v>
      </c>
      <c r="I270" s="5">
        <f>VLOOKUP(F270,'[1]Listado de Productos'!$A$4:$I$80,6,0)</f>
        <v>43.9</v>
      </c>
      <c r="J270" s="5">
        <f>+I270*H270</f>
        <v>526.79999999999995</v>
      </c>
      <c r="K270" s="2" t="s">
        <v>24</v>
      </c>
      <c r="L270" s="2" t="s">
        <v>25</v>
      </c>
      <c r="M270" s="2" t="s">
        <v>26</v>
      </c>
    </row>
    <row r="271" spans="2:13" x14ac:dyDescent="0.35">
      <c r="B271" s="2" t="s">
        <v>1727</v>
      </c>
      <c r="C271" s="4">
        <v>42789</v>
      </c>
      <c r="D271" s="2">
        <v>1168</v>
      </c>
      <c r="E271" s="2" t="s">
        <v>363</v>
      </c>
      <c r="F271" s="2">
        <v>12</v>
      </c>
      <c r="G271" s="2" t="s">
        <v>216</v>
      </c>
      <c r="H271" s="3">
        <v>7</v>
      </c>
      <c r="I271" s="5">
        <f>VLOOKUP(F271,'[1]Listado de Productos'!$A$4:$I$80,6,0)</f>
        <v>38</v>
      </c>
      <c r="J271" s="5">
        <f>+I271*H271</f>
        <v>266</v>
      </c>
      <c r="K271" s="2" t="s">
        <v>124</v>
      </c>
      <c r="L271" s="2" t="s">
        <v>125</v>
      </c>
      <c r="M271" s="2" t="s">
        <v>126</v>
      </c>
    </row>
    <row r="272" spans="2:13" x14ac:dyDescent="0.35">
      <c r="B272" s="2" t="s">
        <v>1741</v>
      </c>
      <c r="C272" s="4">
        <v>42803</v>
      </c>
      <c r="D272" s="2">
        <v>1168</v>
      </c>
      <c r="E272" s="2" t="s">
        <v>363</v>
      </c>
      <c r="F272" s="2">
        <v>39</v>
      </c>
      <c r="G272" s="2" t="s">
        <v>263</v>
      </c>
      <c r="H272" s="3">
        <v>33</v>
      </c>
      <c r="I272" s="5">
        <f>VLOOKUP(F272,'[1]Listado de Productos'!$A$4:$I$80,6,0)</f>
        <v>18</v>
      </c>
      <c r="J272" s="5">
        <f>+I272*H272</f>
        <v>594</v>
      </c>
      <c r="K272" s="2" t="s">
        <v>56</v>
      </c>
      <c r="L272" s="2" t="s">
        <v>57</v>
      </c>
      <c r="M272" s="2" t="s">
        <v>58</v>
      </c>
    </row>
    <row r="273" spans="2:13" x14ac:dyDescent="0.35">
      <c r="B273" s="2" t="s">
        <v>1779</v>
      </c>
      <c r="C273" s="4">
        <v>42841</v>
      </c>
      <c r="D273" s="2">
        <v>1168</v>
      </c>
      <c r="E273" s="2" t="s">
        <v>363</v>
      </c>
      <c r="F273" s="2">
        <v>7</v>
      </c>
      <c r="G273" s="2" t="s">
        <v>258</v>
      </c>
      <c r="H273" s="3">
        <v>31</v>
      </c>
      <c r="I273" s="5">
        <f>VLOOKUP(F273,'[1]Listado de Productos'!$A$4:$I$80,6,0)</f>
        <v>30</v>
      </c>
      <c r="J273" s="5">
        <f>+I273*H273</f>
        <v>930</v>
      </c>
      <c r="K273" s="2" t="s">
        <v>12</v>
      </c>
      <c r="L273" s="2" t="s">
        <v>13</v>
      </c>
      <c r="M273" s="2" t="s">
        <v>14</v>
      </c>
    </row>
    <row r="274" spans="2:13" x14ac:dyDescent="0.35">
      <c r="B274" s="2" t="s">
        <v>1918</v>
      </c>
      <c r="C274" s="4">
        <v>42980</v>
      </c>
      <c r="D274" s="2">
        <v>1168</v>
      </c>
      <c r="E274" s="2" t="s">
        <v>363</v>
      </c>
      <c r="F274" s="2">
        <v>22</v>
      </c>
      <c r="G274" s="2" t="s">
        <v>156</v>
      </c>
      <c r="H274" s="3">
        <v>28</v>
      </c>
      <c r="I274" s="5">
        <f>VLOOKUP(F274,'[1]Listado de Productos'!$A$4:$I$80,6,0)</f>
        <v>21</v>
      </c>
      <c r="J274" s="5">
        <f>+I274*H274</f>
        <v>588</v>
      </c>
      <c r="K274" s="2" t="s">
        <v>56</v>
      </c>
      <c r="L274" s="2" t="s">
        <v>57</v>
      </c>
      <c r="M274" s="2" t="s">
        <v>58</v>
      </c>
    </row>
    <row r="275" spans="2:13" x14ac:dyDescent="0.35">
      <c r="B275" s="2" t="s">
        <v>1941</v>
      </c>
      <c r="C275" s="4">
        <v>43003</v>
      </c>
      <c r="D275" s="2">
        <v>1168</v>
      </c>
      <c r="E275" s="2" t="s">
        <v>363</v>
      </c>
      <c r="F275" s="2">
        <v>33</v>
      </c>
      <c r="G275" s="2" t="s">
        <v>314</v>
      </c>
      <c r="H275" s="3">
        <v>34</v>
      </c>
      <c r="I275" s="5">
        <f>VLOOKUP(F275,'[1]Listado de Productos'!$A$4:$I$80,6,0)</f>
        <v>2.5</v>
      </c>
      <c r="J275" s="5">
        <f>+I275*H275</f>
        <v>85</v>
      </c>
      <c r="K275" s="2" t="s">
        <v>44</v>
      </c>
      <c r="L275" s="2" t="s">
        <v>45</v>
      </c>
      <c r="M275" s="2" t="s">
        <v>46</v>
      </c>
    </row>
    <row r="276" spans="2:13" x14ac:dyDescent="0.35">
      <c r="B276" s="2" t="s">
        <v>68</v>
      </c>
      <c r="C276" s="4">
        <v>41290</v>
      </c>
      <c r="D276" s="2">
        <v>1169</v>
      </c>
      <c r="E276" s="2" t="s">
        <v>69</v>
      </c>
      <c r="F276" s="2">
        <v>61</v>
      </c>
      <c r="G276" s="2" t="s">
        <v>20</v>
      </c>
      <c r="H276" s="3">
        <v>9</v>
      </c>
      <c r="I276" s="5">
        <f>VLOOKUP(F276,'[1]Listado de Productos'!$A$4:$I$80,6,0)</f>
        <v>28.5</v>
      </c>
      <c r="J276" s="5">
        <f>+I276*H276</f>
        <v>256.5</v>
      </c>
      <c r="K276" s="2" t="s">
        <v>24</v>
      </c>
      <c r="L276" s="2" t="s">
        <v>25</v>
      </c>
      <c r="M276" s="2" t="s">
        <v>26</v>
      </c>
    </row>
    <row r="277" spans="2:13" x14ac:dyDescent="0.35">
      <c r="B277" s="2" t="s">
        <v>357</v>
      </c>
      <c r="C277" s="4">
        <v>41445</v>
      </c>
      <c r="D277" s="2">
        <v>1169</v>
      </c>
      <c r="E277" s="2" t="s">
        <v>69</v>
      </c>
      <c r="F277" s="2">
        <v>36</v>
      </c>
      <c r="G277" s="2" t="s">
        <v>29</v>
      </c>
      <c r="H277" s="3">
        <v>5</v>
      </c>
      <c r="I277" s="5">
        <f>VLOOKUP(F277,'[1]Listado de Productos'!$A$4:$I$80,6,0)</f>
        <v>19</v>
      </c>
      <c r="J277" s="5">
        <f>+I277*H277</f>
        <v>95</v>
      </c>
      <c r="K277" s="2" t="s">
        <v>24</v>
      </c>
      <c r="L277" s="2" t="s">
        <v>25</v>
      </c>
      <c r="M277" s="2" t="s">
        <v>26</v>
      </c>
    </row>
    <row r="278" spans="2:13" x14ac:dyDescent="0.35">
      <c r="B278" s="2" t="s">
        <v>613</v>
      </c>
      <c r="C278" s="4">
        <v>41676</v>
      </c>
      <c r="D278" s="2">
        <v>1169</v>
      </c>
      <c r="E278" s="2" t="s">
        <v>69</v>
      </c>
      <c r="F278" s="2">
        <v>17</v>
      </c>
      <c r="G278" s="2" t="s">
        <v>52</v>
      </c>
      <c r="H278" s="3">
        <v>16</v>
      </c>
      <c r="I278" s="5">
        <f>VLOOKUP(F278,'[1]Listado de Productos'!$A$4:$I$80,6,0)</f>
        <v>39</v>
      </c>
      <c r="J278" s="5">
        <f>+I278*H278</f>
        <v>624</v>
      </c>
      <c r="K278" s="2" t="s">
        <v>35</v>
      </c>
      <c r="L278" s="2" t="s">
        <v>36</v>
      </c>
      <c r="M278" s="2" t="s">
        <v>37</v>
      </c>
    </row>
    <row r="279" spans="2:13" x14ac:dyDescent="0.35">
      <c r="B279" s="2" t="s">
        <v>669</v>
      </c>
      <c r="C279" s="4">
        <v>41731</v>
      </c>
      <c r="D279" s="2">
        <v>1169</v>
      </c>
      <c r="E279" s="2" t="s">
        <v>69</v>
      </c>
      <c r="F279" s="2">
        <v>34</v>
      </c>
      <c r="G279" s="2" t="s">
        <v>110</v>
      </c>
      <c r="H279" s="3">
        <v>33</v>
      </c>
      <c r="I279" s="5">
        <f>VLOOKUP(F279,'[1]Listado de Productos'!$A$4:$I$80,6,0)</f>
        <v>14</v>
      </c>
      <c r="J279" s="5">
        <f>+I279*H279</f>
        <v>462</v>
      </c>
      <c r="K279" s="2" t="s">
        <v>35</v>
      </c>
      <c r="L279" s="2" t="s">
        <v>36</v>
      </c>
      <c r="M279" s="2" t="s">
        <v>37</v>
      </c>
    </row>
    <row r="280" spans="2:13" x14ac:dyDescent="0.35">
      <c r="B280" s="2" t="s">
        <v>677</v>
      </c>
      <c r="C280" s="4">
        <v>41733</v>
      </c>
      <c r="D280" s="2">
        <v>1169</v>
      </c>
      <c r="E280" s="2" t="s">
        <v>69</v>
      </c>
      <c r="F280" s="2">
        <v>62</v>
      </c>
      <c r="G280" s="2" t="s">
        <v>11</v>
      </c>
      <c r="H280" s="3">
        <v>4</v>
      </c>
      <c r="I280" s="5">
        <f>VLOOKUP(F280,'[1]Listado de Productos'!$A$4:$I$80,6,0)</f>
        <v>49.3</v>
      </c>
      <c r="J280" s="5">
        <f>+I280*H280</f>
        <v>197.2</v>
      </c>
      <c r="K280" s="2" t="s">
        <v>35</v>
      </c>
      <c r="L280" s="2" t="s">
        <v>36</v>
      </c>
      <c r="M280" s="2" t="s">
        <v>37</v>
      </c>
    </row>
    <row r="281" spans="2:13" x14ac:dyDescent="0.35">
      <c r="B281" s="2" t="s">
        <v>937</v>
      </c>
      <c r="C281" s="4">
        <v>41999</v>
      </c>
      <c r="D281" s="2">
        <v>1169</v>
      </c>
      <c r="E281" s="2" t="s">
        <v>69</v>
      </c>
      <c r="F281" s="2">
        <v>64</v>
      </c>
      <c r="G281" s="2" t="s">
        <v>319</v>
      </c>
      <c r="H281" s="3">
        <v>2</v>
      </c>
      <c r="I281" s="5">
        <f>VLOOKUP(F281,'[1]Listado de Productos'!$A$4:$I$80,6,0)</f>
        <v>33.25</v>
      </c>
      <c r="J281" s="5">
        <f>+I281*H281</f>
        <v>66.5</v>
      </c>
      <c r="K281" s="2" t="s">
        <v>30</v>
      </c>
      <c r="L281" s="2" t="s">
        <v>31</v>
      </c>
      <c r="M281" s="2" t="s">
        <v>32</v>
      </c>
    </row>
    <row r="282" spans="2:13" x14ac:dyDescent="0.35">
      <c r="B282" s="2" t="s">
        <v>1102</v>
      </c>
      <c r="C282" s="4">
        <v>42164</v>
      </c>
      <c r="D282" s="2">
        <v>1169</v>
      </c>
      <c r="E282" s="2" t="s">
        <v>69</v>
      </c>
      <c r="F282" s="2">
        <v>13</v>
      </c>
      <c r="G282" s="2" t="s">
        <v>203</v>
      </c>
      <c r="H282" s="3">
        <v>15</v>
      </c>
      <c r="I282" s="5">
        <f>VLOOKUP(F282,'[1]Listado de Productos'!$A$4:$I$80,6,0)</f>
        <v>6</v>
      </c>
      <c r="J282" s="5">
        <f>+I282*H282</f>
        <v>90</v>
      </c>
      <c r="K282" s="2" t="s">
        <v>35</v>
      </c>
      <c r="L282" s="2" t="s">
        <v>36</v>
      </c>
      <c r="M282" s="2" t="s">
        <v>37</v>
      </c>
    </row>
    <row r="283" spans="2:13" x14ac:dyDescent="0.35">
      <c r="B283" s="2" t="s">
        <v>1127</v>
      </c>
      <c r="C283" s="4">
        <v>42189</v>
      </c>
      <c r="D283" s="2">
        <v>1169</v>
      </c>
      <c r="E283" s="2" t="s">
        <v>69</v>
      </c>
      <c r="F283" s="2">
        <v>19</v>
      </c>
      <c r="G283" s="2" t="s">
        <v>211</v>
      </c>
      <c r="H283" s="3">
        <v>22</v>
      </c>
      <c r="I283" s="5">
        <f>VLOOKUP(F283,'[1]Listado de Productos'!$A$4:$I$80,6,0)</f>
        <v>9.1999999999999993</v>
      </c>
      <c r="J283" s="5">
        <f>+I283*H283</f>
        <v>202.39999999999998</v>
      </c>
      <c r="K283" s="2" t="s">
        <v>56</v>
      </c>
      <c r="L283" s="2" t="s">
        <v>57</v>
      </c>
      <c r="M283" s="2" t="s">
        <v>58</v>
      </c>
    </row>
    <row r="284" spans="2:13" x14ac:dyDescent="0.35">
      <c r="B284" s="2" t="s">
        <v>1147</v>
      </c>
      <c r="C284" s="4">
        <v>42209</v>
      </c>
      <c r="D284" s="2">
        <v>1169</v>
      </c>
      <c r="E284" s="2" t="s">
        <v>69</v>
      </c>
      <c r="F284" s="2">
        <v>7</v>
      </c>
      <c r="G284" s="2" t="s">
        <v>258</v>
      </c>
      <c r="H284" s="3">
        <v>35</v>
      </c>
      <c r="I284" s="5">
        <f>VLOOKUP(F284,'[1]Listado de Productos'!$A$4:$I$80,6,0)</f>
        <v>30</v>
      </c>
      <c r="J284" s="5">
        <f>+I284*H284</f>
        <v>1050</v>
      </c>
      <c r="K284" s="2" t="s">
        <v>44</v>
      </c>
      <c r="L284" s="2" t="s">
        <v>45</v>
      </c>
      <c r="M284" s="2" t="s">
        <v>46</v>
      </c>
    </row>
    <row r="285" spans="2:13" x14ac:dyDescent="0.35">
      <c r="B285" s="2" t="s">
        <v>1242</v>
      </c>
      <c r="C285" s="4">
        <v>42304</v>
      </c>
      <c r="D285" s="2">
        <v>1169</v>
      </c>
      <c r="E285" s="2" t="s">
        <v>69</v>
      </c>
      <c r="F285" s="2">
        <v>59</v>
      </c>
      <c r="G285" s="2" t="s">
        <v>281</v>
      </c>
      <c r="H285" s="3">
        <v>3</v>
      </c>
      <c r="I285" s="5">
        <f>VLOOKUP(F285,'[1]Listado de Productos'!$A$4:$I$80,6,0)</f>
        <v>55</v>
      </c>
      <c r="J285" s="5">
        <f>+I285*H285</f>
        <v>165</v>
      </c>
      <c r="K285" s="2" t="s">
        <v>35</v>
      </c>
      <c r="L285" s="2" t="s">
        <v>36</v>
      </c>
      <c r="M285" s="2" t="s">
        <v>37</v>
      </c>
    </row>
    <row r="286" spans="2:13" x14ac:dyDescent="0.35">
      <c r="B286" s="2" t="s">
        <v>1253</v>
      </c>
      <c r="C286" s="4">
        <v>42315</v>
      </c>
      <c r="D286" s="2">
        <v>1169</v>
      </c>
      <c r="E286" s="2" t="s">
        <v>69</v>
      </c>
      <c r="F286" s="2">
        <v>52</v>
      </c>
      <c r="G286" s="2" t="s">
        <v>250</v>
      </c>
      <c r="H286" s="3">
        <v>31</v>
      </c>
      <c r="I286" s="5">
        <f>VLOOKUP(F286,'[1]Listado de Productos'!$A$4:$I$80,6,0)</f>
        <v>7</v>
      </c>
      <c r="J286" s="5">
        <f>+I286*H286</f>
        <v>217</v>
      </c>
      <c r="K286" s="2" t="s">
        <v>35</v>
      </c>
      <c r="L286" s="2" t="s">
        <v>36</v>
      </c>
      <c r="M286" s="2" t="s">
        <v>37</v>
      </c>
    </row>
    <row r="287" spans="2:13" x14ac:dyDescent="0.35">
      <c r="B287" s="2" t="s">
        <v>1370</v>
      </c>
      <c r="C287" s="4">
        <v>42432</v>
      </c>
      <c r="D287" s="2">
        <v>1169</v>
      </c>
      <c r="E287" s="2" t="s">
        <v>69</v>
      </c>
      <c r="F287" s="2">
        <v>4</v>
      </c>
      <c r="G287" s="2" t="s">
        <v>225</v>
      </c>
      <c r="H287" s="3">
        <v>17</v>
      </c>
      <c r="I287" s="5">
        <f>VLOOKUP(F287,'[1]Listado de Productos'!$A$4:$I$80,6,0)</f>
        <v>22</v>
      </c>
      <c r="J287" s="5">
        <f>+I287*H287</f>
        <v>374</v>
      </c>
      <c r="K287" s="2" t="s">
        <v>12</v>
      </c>
      <c r="L287" s="2" t="s">
        <v>13</v>
      </c>
      <c r="M287" s="2" t="s">
        <v>14</v>
      </c>
    </row>
    <row r="288" spans="2:13" x14ac:dyDescent="0.35">
      <c r="B288" s="2" t="s">
        <v>1462</v>
      </c>
      <c r="C288" s="4">
        <v>42524</v>
      </c>
      <c r="D288" s="2">
        <v>1169</v>
      </c>
      <c r="E288" s="2" t="s">
        <v>69</v>
      </c>
      <c r="F288" s="2">
        <v>19</v>
      </c>
      <c r="G288" s="2" t="s">
        <v>211</v>
      </c>
      <c r="H288" s="3">
        <v>14</v>
      </c>
      <c r="I288" s="5">
        <f>VLOOKUP(F288,'[1]Listado de Productos'!$A$4:$I$80,6,0)</f>
        <v>9.1999999999999993</v>
      </c>
      <c r="J288" s="5">
        <f>+I288*H288</f>
        <v>128.79999999999998</v>
      </c>
      <c r="K288" s="2" t="s">
        <v>30</v>
      </c>
      <c r="L288" s="2" t="s">
        <v>31</v>
      </c>
      <c r="M288" s="2" t="s">
        <v>32</v>
      </c>
    </row>
    <row r="289" spans="2:13" x14ac:dyDescent="0.35">
      <c r="B289" s="2" t="s">
        <v>1492</v>
      </c>
      <c r="C289" s="4">
        <v>42554</v>
      </c>
      <c r="D289" s="2">
        <v>1169</v>
      </c>
      <c r="E289" s="2" t="s">
        <v>69</v>
      </c>
      <c r="F289" s="2">
        <v>8</v>
      </c>
      <c r="G289" s="2" t="s">
        <v>81</v>
      </c>
      <c r="H289" s="3">
        <v>2</v>
      </c>
      <c r="I289" s="5">
        <f>VLOOKUP(F289,'[1]Listado de Productos'!$A$4:$I$80,6,0)</f>
        <v>40</v>
      </c>
      <c r="J289" s="5">
        <f>+I289*H289</f>
        <v>80</v>
      </c>
      <c r="K289" s="2" t="s">
        <v>35</v>
      </c>
      <c r="L289" s="2" t="s">
        <v>36</v>
      </c>
      <c r="M289" s="2" t="s">
        <v>37</v>
      </c>
    </row>
    <row r="290" spans="2:13" x14ac:dyDescent="0.35">
      <c r="B290" s="2" t="s">
        <v>1582</v>
      </c>
      <c r="C290" s="4">
        <v>42644</v>
      </c>
      <c r="D290" s="2">
        <v>1169</v>
      </c>
      <c r="E290" s="2" t="s">
        <v>69</v>
      </c>
      <c r="F290" s="2">
        <v>22</v>
      </c>
      <c r="G290" s="2" t="s">
        <v>156</v>
      </c>
      <c r="H290" s="3">
        <v>30</v>
      </c>
      <c r="I290" s="5">
        <f>VLOOKUP(F290,'[1]Listado de Productos'!$A$4:$I$80,6,0)</f>
        <v>21</v>
      </c>
      <c r="J290" s="5">
        <f>+I290*H290</f>
        <v>630</v>
      </c>
      <c r="K290" s="2" t="s">
        <v>56</v>
      </c>
      <c r="L290" s="2" t="s">
        <v>57</v>
      </c>
      <c r="M290" s="2" t="s">
        <v>58</v>
      </c>
    </row>
    <row r="291" spans="2:13" x14ac:dyDescent="0.35">
      <c r="B291" s="2" t="s">
        <v>1818</v>
      </c>
      <c r="C291" s="4">
        <v>42880</v>
      </c>
      <c r="D291" s="2">
        <v>1169</v>
      </c>
      <c r="E291" s="2" t="s">
        <v>69</v>
      </c>
      <c r="F291" s="2">
        <v>27</v>
      </c>
      <c r="G291" s="2" t="s">
        <v>261</v>
      </c>
      <c r="H291" s="3">
        <v>1</v>
      </c>
      <c r="I291" s="5">
        <f>VLOOKUP(F291,'[1]Listado de Productos'!$A$4:$I$80,6,0)</f>
        <v>43.9</v>
      </c>
      <c r="J291" s="5">
        <f>+I291*H291</f>
        <v>43.9</v>
      </c>
      <c r="K291" s="2" t="s">
        <v>44</v>
      </c>
      <c r="L291" s="2" t="s">
        <v>45</v>
      </c>
      <c r="M291" s="2" t="s">
        <v>46</v>
      </c>
    </row>
    <row r="292" spans="2:13" x14ac:dyDescent="0.35">
      <c r="B292" s="2" t="s">
        <v>1931</v>
      </c>
      <c r="C292" s="4">
        <v>42993</v>
      </c>
      <c r="D292" s="2">
        <v>1169</v>
      </c>
      <c r="E292" s="2" t="s">
        <v>69</v>
      </c>
      <c r="F292" s="2">
        <v>42</v>
      </c>
      <c r="G292" s="2" t="s">
        <v>75</v>
      </c>
      <c r="H292" s="3">
        <v>3</v>
      </c>
      <c r="I292" s="5">
        <f>VLOOKUP(F292,'[1]Listado de Productos'!$A$4:$I$80,6,0)</f>
        <v>14</v>
      </c>
      <c r="J292" s="5">
        <f>+I292*H292</f>
        <v>42</v>
      </c>
      <c r="K292" s="2" t="s">
        <v>35</v>
      </c>
      <c r="L292" s="2" t="s">
        <v>36</v>
      </c>
      <c r="M292" s="2" t="s">
        <v>37</v>
      </c>
    </row>
    <row r="293" spans="2:13" x14ac:dyDescent="0.35">
      <c r="B293" s="2" t="s">
        <v>220</v>
      </c>
      <c r="C293" s="4">
        <v>41351</v>
      </c>
      <c r="D293" s="2">
        <v>1284</v>
      </c>
      <c r="E293" s="2" t="s">
        <v>221</v>
      </c>
      <c r="F293" s="2">
        <v>38</v>
      </c>
      <c r="G293" s="2" t="s">
        <v>200</v>
      </c>
      <c r="H293" s="3">
        <v>26</v>
      </c>
      <c r="I293" s="5">
        <f>VLOOKUP(F293,'[1]Listado de Productos'!$A$4:$I$80,6,0)</f>
        <v>263.5</v>
      </c>
      <c r="J293" s="5">
        <f>+I293*H293</f>
        <v>6851</v>
      </c>
      <c r="K293" s="2" t="s">
        <v>35</v>
      </c>
      <c r="L293" s="2" t="s">
        <v>36</v>
      </c>
      <c r="M293" s="2" t="s">
        <v>37</v>
      </c>
    </row>
    <row r="294" spans="2:13" x14ac:dyDescent="0.35">
      <c r="B294" s="2" t="s">
        <v>296</v>
      </c>
      <c r="C294" s="4">
        <v>41400</v>
      </c>
      <c r="D294" s="2">
        <v>1284</v>
      </c>
      <c r="E294" s="2" t="s">
        <v>221</v>
      </c>
      <c r="F294" s="2">
        <v>65</v>
      </c>
      <c r="G294" s="2" t="s">
        <v>108</v>
      </c>
      <c r="H294" s="3">
        <v>27</v>
      </c>
      <c r="I294" s="5">
        <f>VLOOKUP(F294,'[1]Listado de Productos'!$A$4:$I$80,6,0)</f>
        <v>21.05</v>
      </c>
      <c r="J294" s="5">
        <f>+I294*H294</f>
        <v>568.35</v>
      </c>
      <c r="K294" s="2" t="s">
        <v>44</v>
      </c>
      <c r="L294" s="2" t="s">
        <v>45</v>
      </c>
      <c r="M294" s="2" t="s">
        <v>46</v>
      </c>
    </row>
    <row r="295" spans="2:13" x14ac:dyDescent="0.35">
      <c r="B295" s="2" t="s">
        <v>478</v>
      </c>
      <c r="C295" s="4">
        <v>41543</v>
      </c>
      <c r="D295" s="2">
        <v>1284</v>
      </c>
      <c r="E295" s="2" t="s">
        <v>221</v>
      </c>
      <c r="F295" s="2">
        <v>35</v>
      </c>
      <c r="G295" s="2" t="s">
        <v>92</v>
      </c>
      <c r="H295" s="3">
        <v>23</v>
      </c>
      <c r="I295" s="5">
        <f>VLOOKUP(F295,'[1]Listado de Productos'!$A$4:$I$80,6,0)</f>
        <v>18</v>
      </c>
      <c r="J295" s="5">
        <f>+I295*H295</f>
        <v>414</v>
      </c>
      <c r="K295" s="2" t="s">
        <v>56</v>
      </c>
      <c r="L295" s="2" t="s">
        <v>57</v>
      </c>
      <c r="M295" s="2" t="s">
        <v>58</v>
      </c>
    </row>
    <row r="296" spans="2:13" x14ac:dyDescent="0.35">
      <c r="B296" s="2" t="s">
        <v>666</v>
      </c>
      <c r="C296" s="4">
        <v>41728</v>
      </c>
      <c r="D296" s="2">
        <v>1284</v>
      </c>
      <c r="E296" s="2" t="s">
        <v>221</v>
      </c>
      <c r="F296" s="2">
        <v>39</v>
      </c>
      <c r="G296" s="2" t="s">
        <v>263</v>
      </c>
      <c r="H296" s="3">
        <v>23</v>
      </c>
      <c r="I296" s="5">
        <f>VLOOKUP(F296,'[1]Listado de Productos'!$A$4:$I$80,6,0)</f>
        <v>18</v>
      </c>
      <c r="J296" s="5">
        <f>+I296*H296</f>
        <v>414</v>
      </c>
      <c r="K296" s="2" t="s">
        <v>30</v>
      </c>
      <c r="L296" s="2" t="s">
        <v>31</v>
      </c>
      <c r="M296" s="2" t="s">
        <v>32</v>
      </c>
    </row>
    <row r="297" spans="2:13" x14ac:dyDescent="0.35">
      <c r="B297" s="2" t="s">
        <v>818</v>
      </c>
      <c r="C297" s="4">
        <v>41880</v>
      </c>
      <c r="D297" s="2">
        <v>1284</v>
      </c>
      <c r="E297" s="2" t="s">
        <v>221</v>
      </c>
      <c r="F297" s="2">
        <v>57</v>
      </c>
      <c r="G297" s="2" t="s">
        <v>116</v>
      </c>
      <c r="H297" s="3">
        <v>6</v>
      </c>
      <c r="I297" s="5">
        <f>VLOOKUP(F297,'[1]Listado de Productos'!$A$4:$I$80,6,0)</f>
        <v>19.5</v>
      </c>
      <c r="J297" s="5">
        <f>+I297*H297</f>
        <v>117</v>
      </c>
      <c r="K297" s="2" t="s">
        <v>56</v>
      </c>
      <c r="L297" s="2" t="s">
        <v>57</v>
      </c>
      <c r="M297" s="2" t="s">
        <v>58</v>
      </c>
    </row>
    <row r="298" spans="2:13" x14ac:dyDescent="0.35">
      <c r="B298" s="2" t="s">
        <v>1357</v>
      </c>
      <c r="C298" s="4">
        <v>42419</v>
      </c>
      <c r="D298" s="2">
        <v>1284</v>
      </c>
      <c r="E298" s="2" t="s">
        <v>221</v>
      </c>
      <c r="F298" s="2">
        <v>11</v>
      </c>
      <c r="G298" s="2" t="s">
        <v>60</v>
      </c>
      <c r="H298" s="3">
        <v>14</v>
      </c>
      <c r="I298" s="5">
        <f>VLOOKUP(F298,'[1]Listado de Productos'!$A$4:$I$80,6,0)</f>
        <v>21</v>
      </c>
      <c r="J298" s="5">
        <f>+I298*H298</f>
        <v>294</v>
      </c>
      <c r="K298" s="2" t="s">
        <v>24</v>
      </c>
      <c r="L298" s="2" t="s">
        <v>25</v>
      </c>
      <c r="M298" s="2" t="s">
        <v>26</v>
      </c>
    </row>
    <row r="299" spans="2:13" x14ac:dyDescent="0.35">
      <c r="B299" s="2" t="s">
        <v>1635</v>
      </c>
      <c r="C299" s="4">
        <v>42697</v>
      </c>
      <c r="D299" s="2">
        <v>1284</v>
      </c>
      <c r="E299" s="2" t="s">
        <v>221</v>
      </c>
      <c r="F299" s="2">
        <v>75</v>
      </c>
      <c r="G299" s="2" t="s">
        <v>130</v>
      </c>
      <c r="H299" s="3">
        <v>17</v>
      </c>
      <c r="I299" s="5">
        <f>VLOOKUP(F299,'[1]Listado de Productos'!$A$4:$I$80,6,0)</f>
        <v>7.75</v>
      </c>
      <c r="J299" s="5">
        <f>+I299*H299</f>
        <v>131.75</v>
      </c>
      <c r="K299" s="2" t="s">
        <v>24</v>
      </c>
      <c r="L299" s="2" t="s">
        <v>25</v>
      </c>
      <c r="M299" s="2" t="s">
        <v>26</v>
      </c>
    </row>
    <row r="300" spans="2:13" x14ac:dyDescent="0.35">
      <c r="B300" s="2" t="s">
        <v>1643</v>
      </c>
      <c r="C300" s="4">
        <v>42705</v>
      </c>
      <c r="D300" s="2">
        <v>1284</v>
      </c>
      <c r="E300" s="2" t="s">
        <v>221</v>
      </c>
      <c r="F300" s="2">
        <v>74</v>
      </c>
      <c r="G300" s="2" t="s">
        <v>373</v>
      </c>
      <c r="H300" s="3">
        <v>24</v>
      </c>
      <c r="I300" s="5">
        <f>VLOOKUP(F300,'[1]Listado de Productos'!$A$4:$I$80,6,0)</f>
        <v>10</v>
      </c>
      <c r="J300" s="5">
        <f>+I300*H300</f>
        <v>240</v>
      </c>
      <c r="K300" s="2" t="s">
        <v>124</v>
      </c>
      <c r="L300" s="2" t="s">
        <v>125</v>
      </c>
      <c r="M300" s="2" t="s">
        <v>126</v>
      </c>
    </row>
    <row r="301" spans="2:13" x14ac:dyDescent="0.35">
      <c r="B301" s="2" t="s">
        <v>1920</v>
      </c>
      <c r="C301" s="4">
        <v>42982</v>
      </c>
      <c r="D301" s="2">
        <v>1284</v>
      </c>
      <c r="E301" s="2" t="s">
        <v>221</v>
      </c>
      <c r="F301" s="2">
        <v>60</v>
      </c>
      <c r="G301" s="2" t="s">
        <v>415</v>
      </c>
      <c r="H301" s="3">
        <v>18</v>
      </c>
      <c r="I301" s="5">
        <f>VLOOKUP(F301,'[1]Listado de Productos'!$A$4:$I$80,6,0)</f>
        <v>34</v>
      </c>
      <c r="J301" s="5">
        <f>+I301*H301</f>
        <v>612</v>
      </c>
      <c r="K301" s="2" t="s">
        <v>12</v>
      </c>
      <c r="L301" s="2" t="s">
        <v>13</v>
      </c>
      <c r="M301" s="2" t="s">
        <v>14</v>
      </c>
    </row>
    <row r="302" spans="2:13" x14ac:dyDescent="0.35">
      <c r="B302" s="2" t="s">
        <v>247</v>
      </c>
      <c r="C302" s="4">
        <v>41371</v>
      </c>
      <c r="D302" s="2">
        <v>1285</v>
      </c>
      <c r="E302" s="2" t="s">
        <v>248</v>
      </c>
      <c r="F302" s="2">
        <v>1</v>
      </c>
      <c r="G302" s="2" t="s">
        <v>194</v>
      </c>
      <c r="H302" s="3">
        <v>9</v>
      </c>
      <c r="I302" s="5">
        <f>VLOOKUP(F302,'[1]Listado de Productos'!$A$4:$I$80,6,0)</f>
        <v>18</v>
      </c>
      <c r="J302" s="5">
        <f>+I302*H302</f>
        <v>162</v>
      </c>
      <c r="K302" s="2" t="s">
        <v>30</v>
      </c>
      <c r="L302" s="2" t="s">
        <v>31</v>
      </c>
      <c r="M302" s="2" t="s">
        <v>32</v>
      </c>
    </row>
    <row r="303" spans="2:13" x14ac:dyDescent="0.35">
      <c r="B303" s="2" t="s">
        <v>259</v>
      </c>
      <c r="C303" s="4">
        <v>41375</v>
      </c>
      <c r="D303" s="2">
        <v>1285</v>
      </c>
      <c r="E303" s="2" t="s">
        <v>248</v>
      </c>
      <c r="F303" s="2">
        <v>28</v>
      </c>
      <c r="G303" s="2" t="s">
        <v>103</v>
      </c>
      <c r="H303" s="3">
        <v>5</v>
      </c>
      <c r="I303" s="5">
        <f>VLOOKUP(F303,'[1]Listado de Productos'!$A$4:$I$80,6,0)</f>
        <v>45.6</v>
      </c>
      <c r="J303" s="5">
        <f>+I303*H303</f>
        <v>228</v>
      </c>
      <c r="K303" s="2" t="s">
        <v>124</v>
      </c>
      <c r="L303" s="2" t="s">
        <v>125</v>
      </c>
      <c r="M303" s="2" t="s">
        <v>126</v>
      </c>
    </row>
    <row r="304" spans="2:13" x14ac:dyDescent="0.35">
      <c r="B304" s="2" t="s">
        <v>320</v>
      </c>
      <c r="C304" s="4">
        <v>41416</v>
      </c>
      <c r="D304" s="2">
        <v>1285</v>
      </c>
      <c r="E304" s="2" t="s">
        <v>248</v>
      </c>
      <c r="F304" s="2">
        <v>75</v>
      </c>
      <c r="G304" s="2" t="s">
        <v>130</v>
      </c>
      <c r="H304" s="3">
        <v>23</v>
      </c>
      <c r="I304" s="5">
        <f>VLOOKUP(F304,'[1]Listado de Productos'!$A$4:$I$80,6,0)</f>
        <v>7.75</v>
      </c>
      <c r="J304" s="5">
        <f>+I304*H304</f>
        <v>178.25</v>
      </c>
      <c r="K304" s="2" t="s">
        <v>30</v>
      </c>
      <c r="L304" s="2" t="s">
        <v>31</v>
      </c>
      <c r="M304" s="2" t="s">
        <v>32</v>
      </c>
    </row>
    <row r="305" spans="2:13" x14ac:dyDescent="0.35">
      <c r="B305" s="2" t="s">
        <v>392</v>
      </c>
      <c r="C305" s="4">
        <v>41472</v>
      </c>
      <c r="D305" s="2">
        <v>1285</v>
      </c>
      <c r="E305" s="2" t="s">
        <v>248</v>
      </c>
      <c r="F305" s="2">
        <v>38</v>
      </c>
      <c r="G305" s="2" t="s">
        <v>200</v>
      </c>
      <c r="H305" s="3">
        <v>6</v>
      </c>
      <c r="I305" s="5">
        <f>VLOOKUP(F305,'[1]Listado de Productos'!$A$4:$I$80,6,0)</f>
        <v>263.5</v>
      </c>
      <c r="J305" s="5">
        <f>+I305*H305</f>
        <v>1581</v>
      </c>
      <c r="K305" s="2" t="s">
        <v>12</v>
      </c>
      <c r="L305" s="2" t="s">
        <v>13</v>
      </c>
      <c r="M305" s="2" t="s">
        <v>14</v>
      </c>
    </row>
    <row r="306" spans="2:13" x14ac:dyDescent="0.35">
      <c r="B306" s="2" t="s">
        <v>416</v>
      </c>
      <c r="C306" s="4">
        <v>41495</v>
      </c>
      <c r="D306" s="2">
        <v>1285</v>
      </c>
      <c r="E306" s="2" t="s">
        <v>248</v>
      </c>
      <c r="F306" s="2">
        <v>4</v>
      </c>
      <c r="G306" s="2" t="s">
        <v>225</v>
      </c>
      <c r="H306" s="3">
        <v>13</v>
      </c>
      <c r="I306" s="5">
        <f>VLOOKUP(F306,'[1]Listado de Productos'!$A$4:$I$80,6,0)</f>
        <v>22</v>
      </c>
      <c r="J306" s="5">
        <f>+I306*H306</f>
        <v>286</v>
      </c>
      <c r="K306" s="2" t="s">
        <v>56</v>
      </c>
      <c r="L306" s="2" t="s">
        <v>57</v>
      </c>
      <c r="M306" s="2" t="s">
        <v>58</v>
      </c>
    </row>
    <row r="307" spans="2:13" x14ac:dyDescent="0.35">
      <c r="B307" s="2" t="s">
        <v>421</v>
      </c>
      <c r="C307" s="4">
        <v>41496</v>
      </c>
      <c r="D307" s="2">
        <v>1285</v>
      </c>
      <c r="E307" s="2" t="s">
        <v>248</v>
      </c>
      <c r="F307" s="2">
        <v>15</v>
      </c>
      <c r="G307" s="2" t="s">
        <v>43</v>
      </c>
      <c r="H307" s="3">
        <v>33</v>
      </c>
      <c r="I307" s="5">
        <f>VLOOKUP(F307,'[1]Listado de Productos'!$A$4:$I$80,6,0)</f>
        <v>15.5</v>
      </c>
      <c r="J307" s="5">
        <f>+I307*H307</f>
        <v>511.5</v>
      </c>
      <c r="K307" s="2" t="s">
        <v>44</v>
      </c>
      <c r="L307" s="2" t="s">
        <v>45</v>
      </c>
      <c r="M307" s="2" t="s">
        <v>46</v>
      </c>
    </row>
    <row r="308" spans="2:13" x14ac:dyDescent="0.35">
      <c r="B308" s="2" t="s">
        <v>643</v>
      </c>
      <c r="C308" s="4">
        <v>41702</v>
      </c>
      <c r="D308" s="2">
        <v>1285</v>
      </c>
      <c r="E308" s="2" t="s">
        <v>248</v>
      </c>
      <c r="F308" s="2">
        <v>13</v>
      </c>
      <c r="G308" s="2" t="s">
        <v>203</v>
      </c>
      <c r="H308" s="3">
        <v>24</v>
      </c>
      <c r="I308" s="5">
        <f>VLOOKUP(F308,'[1]Listado de Productos'!$A$4:$I$80,6,0)</f>
        <v>6</v>
      </c>
      <c r="J308" s="5">
        <f>+I308*H308</f>
        <v>144</v>
      </c>
      <c r="K308" s="2" t="s">
        <v>35</v>
      </c>
      <c r="L308" s="2" t="s">
        <v>36</v>
      </c>
      <c r="M308" s="2" t="s">
        <v>37</v>
      </c>
    </row>
    <row r="309" spans="2:13" x14ac:dyDescent="0.35">
      <c r="B309" s="2" t="s">
        <v>843</v>
      </c>
      <c r="C309" s="4">
        <v>41905</v>
      </c>
      <c r="D309" s="2">
        <v>1285</v>
      </c>
      <c r="E309" s="2" t="s">
        <v>248</v>
      </c>
      <c r="F309" s="2">
        <v>17</v>
      </c>
      <c r="G309" s="2" t="s">
        <v>52</v>
      </c>
      <c r="H309" s="3">
        <v>27</v>
      </c>
      <c r="I309" s="5">
        <f>VLOOKUP(F309,'[1]Listado de Productos'!$A$4:$I$80,6,0)</f>
        <v>39</v>
      </c>
      <c r="J309" s="5">
        <f>+I309*H309</f>
        <v>1053</v>
      </c>
      <c r="K309" s="2" t="s">
        <v>56</v>
      </c>
      <c r="L309" s="2" t="s">
        <v>57</v>
      </c>
      <c r="M309" s="2" t="s">
        <v>58</v>
      </c>
    </row>
    <row r="310" spans="2:13" x14ac:dyDescent="0.35">
      <c r="B310" s="2" t="s">
        <v>870</v>
      </c>
      <c r="C310" s="4">
        <v>41932</v>
      </c>
      <c r="D310" s="2">
        <v>1285</v>
      </c>
      <c r="E310" s="2" t="s">
        <v>248</v>
      </c>
      <c r="F310" s="2">
        <v>25</v>
      </c>
      <c r="G310" s="2" t="s">
        <v>161</v>
      </c>
      <c r="H310" s="3">
        <v>23</v>
      </c>
      <c r="I310" s="5">
        <f>VLOOKUP(F310,'[1]Listado de Productos'!$A$4:$I$80,6,0)</f>
        <v>14</v>
      </c>
      <c r="J310" s="5">
        <f>+I310*H310</f>
        <v>322</v>
      </c>
      <c r="K310" s="2" t="s">
        <v>24</v>
      </c>
      <c r="L310" s="2" t="s">
        <v>25</v>
      </c>
      <c r="M310" s="2" t="s">
        <v>26</v>
      </c>
    </row>
    <row r="311" spans="2:13" x14ac:dyDescent="0.35">
      <c r="B311" s="2" t="s">
        <v>970</v>
      </c>
      <c r="C311" s="4">
        <v>42032</v>
      </c>
      <c r="D311" s="2">
        <v>1285</v>
      </c>
      <c r="E311" s="2" t="s">
        <v>248</v>
      </c>
      <c r="F311" s="2">
        <v>27</v>
      </c>
      <c r="G311" s="2" t="s">
        <v>261</v>
      </c>
      <c r="H311" s="3">
        <v>10</v>
      </c>
      <c r="I311" s="5">
        <f>VLOOKUP(F311,'[1]Listado de Productos'!$A$4:$I$80,6,0)</f>
        <v>43.9</v>
      </c>
      <c r="J311" s="5">
        <f>+I311*H311</f>
        <v>439</v>
      </c>
      <c r="K311" s="2" t="s">
        <v>124</v>
      </c>
      <c r="L311" s="2" t="s">
        <v>125</v>
      </c>
      <c r="M311" s="2" t="s">
        <v>126</v>
      </c>
    </row>
    <row r="312" spans="2:13" x14ac:dyDescent="0.35">
      <c r="B312" s="2" t="s">
        <v>1125</v>
      </c>
      <c r="C312" s="4">
        <v>42187</v>
      </c>
      <c r="D312" s="2">
        <v>1285</v>
      </c>
      <c r="E312" s="2" t="s">
        <v>248</v>
      </c>
      <c r="F312" s="2">
        <v>35</v>
      </c>
      <c r="G312" s="2" t="s">
        <v>92</v>
      </c>
      <c r="H312" s="3">
        <v>16</v>
      </c>
      <c r="I312" s="5">
        <f>VLOOKUP(F312,'[1]Listado de Productos'!$A$4:$I$80,6,0)</f>
        <v>18</v>
      </c>
      <c r="J312" s="5">
        <f>+I312*H312</f>
        <v>288</v>
      </c>
      <c r="K312" s="2" t="s">
        <v>30</v>
      </c>
      <c r="L312" s="2" t="s">
        <v>31</v>
      </c>
      <c r="M312" s="2" t="s">
        <v>32</v>
      </c>
    </row>
    <row r="313" spans="2:13" x14ac:dyDescent="0.35">
      <c r="B313" s="2" t="s">
        <v>1137</v>
      </c>
      <c r="C313" s="4">
        <v>42199</v>
      </c>
      <c r="D313" s="2">
        <v>1285</v>
      </c>
      <c r="E313" s="2" t="s">
        <v>248</v>
      </c>
      <c r="F313" s="2">
        <v>23</v>
      </c>
      <c r="G313" s="2" t="s">
        <v>278</v>
      </c>
      <c r="H313" s="3">
        <v>25</v>
      </c>
      <c r="I313" s="5">
        <f>VLOOKUP(F313,'[1]Listado de Productos'!$A$4:$I$80,6,0)</f>
        <v>9</v>
      </c>
      <c r="J313" s="5">
        <f>+I313*H313</f>
        <v>225</v>
      </c>
      <c r="K313" s="2" t="s">
        <v>35</v>
      </c>
      <c r="L313" s="2" t="s">
        <v>36</v>
      </c>
      <c r="M313" s="2" t="s">
        <v>37</v>
      </c>
    </row>
    <row r="314" spans="2:13" x14ac:dyDescent="0.35">
      <c r="B314" s="2" t="s">
        <v>1161</v>
      </c>
      <c r="C314" s="4">
        <v>42223</v>
      </c>
      <c r="D314" s="2">
        <v>1285</v>
      </c>
      <c r="E314" s="2" t="s">
        <v>248</v>
      </c>
      <c r="F314" s="2">
        <v>64</v>
      </c>
      <c r="G314" s="2" t="s">
        <v>319</v>
      </c>
      <c r="H314" s="3">
        <v>12</v>
      </c>
      <c r="I314" s="5">
        <f>VLOOKUP(F314,'[1]Listado de Productos'!$A$4:$I$80,6,0)</f>
        <v>33.25</v>
      </c>
      <c r="J314" s="5">
        <f>+I314*H314</f>
        <v>399</v>
      </c>
      <c r="K314" s="2" t="s">
        <v>56</v>
      </c>
      <c r="L314" s="2" t="s">
        <v>57</v>
      </c>
      <c r="M314" s="2" t="s">
        <v>58</v>
      </c>
    </row>
    <row r="315" spans="2:13" x14ac:dyDescent="0.35">
      <c r="B315" s="2" t="s">
        <v>1192</v>
      </c>
      <c r="C315" s="4">
        <v>42254</v>
      </c>
      <c r="D315" s="2">
        <v>1285</v>
      </c>
      <c r="E315" s="2" t="s">
        <v>248</v>
      </c>
      <c r="F315" s="2">
        <v>74</v>
      </c>
      <c r="G315" s="2" t="s">
        <v>373</v>
      </c>
      <c r="H315" s="3">
        <v>17</v>
      </c>
      <c r="I315" s="5">
        <f>VLOOKUP(F315,'[1]Listado de Productos'!$A$4:$I$80,6,0)</f>
        <v>10</v>
      </c>
      <c r="J315" s="5">
        <f>+I315*H315</f>
        <v>170</v>
      </c>
      <c r="K315" s="2" t="s">
        <v>12</v>
      </c>
      <c r="L315" s="2" t="s">
        <v>13</v>
      </c>
      <c r="M315" s="2" t="s">
        <v>14</v>
      </c>
    </row>
    <row r="316" spans="2:13" x14ac:dyDescent="0.35">
      <c r="B316" s="2" t="s">
        <v>1239</v>
      </c>
      <c r="C316" s="4">
        <v>42301</v>
      </c>
      <c r="D316" s="2">
        <v>1285</v>
      </c>
      <c r="E316" s="2" t="s">
        <v>248</v>
      </c>
      <c r="F316" s="2">
        <v>2</v>
      </c>
      <c r="G316" s="2" t="s">
        <v>78</v>
      </c>
      <c r="H316" s="3">
        <v>10</v>
      </c>
      <c r="I316" s="5">
        <f>VLOOKUP(F316,'[1]Listado de Productos'!$A$4:$I$80,6,0)</f>
        <v>19</v>
      </c>
      <c r="J316" s="5">
        <f>+I316*H316</f>
        <v>190</v>
      </c>
      <c r="K316" s="2" t="s">
        <v>30</v>
      </c>
      <c r="L316" s="2" t="s">
        <v>31</v>
      </c>
      <c r="M316" s="2" t="s">
        <v>32</v>
      </c>
    </row>
    <row r="317" spans="2:13" x14ac:dyDescent="0.35">
      <c r="B317" s="2" t="s">
        <v>1319</v>
      </c>
      <c r="C317" s="4">
        <v>42381</v>
      </c>
      <c r="D317" s="2">
        <v>1285</v>
      </c>
      <c r="E317" s="2" t="s">
        <v>248</v>
      </c>
      <c r="F317" s="2">
        <v>17</v>
      </c>
      <c r="G317" s="2" t="s">
        <v>52</v>
      </c>
      <c r="H317" s="3">
        <v>19</v>
      </c>
      <c r="I317" s="5">
        <f>VLOOKUP(F317,'[1]Listado de Productos'!$A$4:$I$80,6,0)</f>
        <v>39</v>
      </c>
      <c r="J317" s="5">
        <f>+I317*H317</f>
        <v>741</v>
      </c>
      <c r="K317" s="2" t="s">
        <v>12</v>
      </c>
      <c r="L317" s="2" t="s">
        <v>13</v>
      </c>
      <c r="M317" s="2" t="s">
        <v>14</v>
      </c>
    </row>
    <row r="318" spans="2:13" x14ac:dyDescent="0.35">
      <c r="B318" s="2" t="s">
        <v>1320</v>
      </c>
      <c r="C318" s="4">
        <v>42382</v>
      </c>
      <c r="D318" s="2">
        <v>1285</v>
      </c>
      <c r="E318" s="2" t="s">
        <v>248</v>
      </c>
      <c r="F318" s="2">
        <v>5</v>
      </c>
      <c r="G318" s="2" t="s">
        <v>40</v>
      </c>
      <c r="H318" s="3">
        <v>14</v>
      </c>
      <c r="I318" s="5">
        <f>VLOOKUP(F318,'[1]Listado de Productos'!$A$4:$I$80,6,0)</f>
        <v>21.35</v>
      </c>
      <c r="J318" s="5">
        <f>+I318*H318</f>
        <v>298.90000000000003</v>
      </c>
      <c r="K318" s="2" t="s">
        <v>56</v>
      </c>
      <c r="L318" s="2" t="s">
        <v>57</v>
      </c>
      <c r="M318" s="2" t="s">
        <v>58</v>
      </c>
    </row>
    <row r="319" spans="2:13" x14ac:dyDescent="0.35">
      <c r="B319" s="2" t="s">
        <v>1373</v>
      </c>
      <c r="C319" s="4">
        <v>42435</v>
      </c>
      <c r="D319" s="2">
        <v>1285</v>
      </c>
      <c r="E319" s="2" t="s">
        <v>248</v>
      </c>
      <c r="F319" s="2">
        <v>50</v>
      </c>
      <c r="G319" s="2" t="s">
        <v>219</v>
      </c>
      <c r="H319" s="3">
        <v>18</v>
      </c>
      <c r="I319" s="5">
        <f>VLOOKUP(F319,'[1]Listado de Productos'!$A$4:$I$80,6,0)</f>
        <v>16.25</v>
      </c>
      <c r="J319" s="5">
        <f>+I319*H319</f>
        <v>292.5</v>
      </c>
      <c r="K319" s="2" t="s">
        <v>56</v>
      </c>
      <c r="L319" s="2" t="s">
        <v>57</v>
      </c>
      <c r="M319" s="2" t="s">
        <v>58</v>
      </c>
    </row>
    <row r="320" spans="2:13" x14ac:dyDescent="0.35">
      <c r="B320" s="2" t="s">
        <v>1439</v>
      </c>
      <c r="C320" s="4">
        <v>42501</v>
      </c>
      <c r="D320" s="2">
        <v>1285</v>
      </c>
      <c r="E320" s="2" t="s">
        <v>248</v>
      </c>
      <c r="F320" s="2">
        <v>22</v>
      </c>
      <c r="G320" s="2" t="s">
        <v>156</v>
      </c>
      <c r="H320" s="3">
        <v>15</v>
      </c>
      <c r="I320" s="5">
        <f>VLOOKUP(F320,'[1]Listado de Productos'!$A$4:$I$80,6,0)</f>
        <v>21</v>
      </c>
      <c r="J320" s="5">
        <f>+I320*H320</f>
        <v>315</v>
      </c>
      <c r="K320" s="2" t="s">
        <v>56</v>
      </c>
      <c r="L320" s="2" t="s">
        <v>57</v>
      </c>
      <c r="M320" s="2" t="s">
        <v>58</v>
      </c>
    </row>
    <row r="321" spans="2:13" x14ac:dyDescent="0.35">
      <c r="B321" s="2" t="s">
        <v>1460</v>
      </c>
      <c r="C321" s="4">
        <v>42522</v>
      </c>
      <c r="D321" s="2">
        <v>1285</v>
      </c>
      <c r="E321" s="2" t="s">
        <v>248</v>
      </c>
      <c r="F321" s="2">
        <v>25</v>
      </c>
      <c r="G321" s="2" t="s">
        <v>161</v>
      </c>
      <c r="H321" s="3">
        <v>5</v>
      </c>
      <c r="I321" s="5">
        <f>VLOOKUP(F321,'[1]Listado de Productos'!$A$4:$I$80,6,0)</f>
        <v>14</v>
      </c>
      <c r="J321" s="5">
        <f>+I321*H321</f>
        <v>70</v>
      </c>
      <c r="K321" s="2" t="s">
        <v>30</v>
      </c>
      <c r="L321" s="2" t="s">
        <v>31</v>
      </c>
      <c r="M321" s="2" t="s">
        <v>32</v>
      </c>
    </row>
    <row r="322" spans="2:13" x14ac:dyDescent="0.35">
      <c r="B322" s="2" t="s">
        <v>1489</v>
      </c>
      <c r="C322" s="4">
        <v>42551</v>
      </c>
      <c r="D322" s="2">
        <v>1285</v>
      </c>
      <c r="E322" s="2" t="s">
        <v>248</v>
      </c>
      <c r="F322" s="2">
        <v>11</v>
      </c>
      <c r="G322" s="2" t="s">
        <v>60</v>
      </c>
      <c r="H322" s="3">
        <v>4</v>
      </c>
      <c r="I322" s="5">
        <f>VLOOKUP(F322,'[1]Listado de Productos'!$A$4:$I$80,6,0)</f>
        <v>21</v>
      </c>
      <c r="J322" s="5">
        <f>+I322*H322</f>
        <v>84</v>
      </c>
      <c r="K322" s="2" t="s">
        <v>44</v>
      </c>
      <c r="L322" s="2" t="s">
        <v>45</v>
      </c>
      <c r="M322" s="2" t="s">
        <v>46</v>
      </c>
    </row>
    <row r="323" spans="2:13" x14ac:dyDescent="0.35">
      <c r="B323" s="2" t="s">
        <v>1630</v>
      </c>
      <c r="C323" s="4">
        <v>42692</v>
      </c>
      <c r="D323" s="2">
        <v>1285</v>
      </c>
      <c r="E323" s="2" t="s">
        <v>248</v>
      </c>
      <c r="F323" s="2">
        <v>27</v>
      </c>
      <c r="G323" s="2" t="s">
        <v>261</v>
      </c>
      <c r="H323" s="3">
        <v>2</v>
      </c>
      <c r="I323" s="5">
        <f>VLOOKUP(F323,'[1]Listado de Productos'!$A$4:$I$80,6,0)</f>
        <v>43.9</v>
      </c>
      <c r="J323" s="5">
        <f>+I323*H323</f>
        <v>87.8</v>
      </c>
      <c r="K323" s="2" t="s">
        <v>44</v>
      </c>
      <c r="L323" s="2" t="s">
        <v>45</v>
      </c>
      <c r="M323" s="2" t="s">
        <v>46</v>
      </c>
    </row>
    <row r="324" spans="2:13" x14ac:dyDescent="0.35">
      <c r="B324" s="2" t="s">
        <v>1650</v>
      </c>
      <c r="C324" s="4">
        <v>42712</v>
      </c>
      <c r="D324" s="2">
        <v>1285</v>
      </c>
      <c r="E324" s="2" t="s">
        <v>248</v>
      </c>
      <c r="F324" s="2">
        <v>66</v>
      </c>
      <c r="G324" s="2" t="s">
        <v>84</v>
      </c>
      <c r="H324" s="3">
        <v>4</v>
      </c>
      <c r="I324" s="5">
        <f>VLOOKUP(F324,'[1]Listado de Productos'!$A$4:$I$80,6,0)</f>
        <v>17</v>
      </c>
      <c r="J324" s="5">
        <f>+I324*H324</f>
        <v>68</v>
      </c>
      <c r="K324" s="2" t="s">
        <v>35</v>
      </c>
      <c r="L324" s="2" t="s">
        <v>36</v>
      </c>
      <c r="M324" s="2" t="s">
        <v>37</v>
      </c>
    </row>
    <row r="325" spans="2:13" x14ac:dyDescent="0.35">
      <c r="B325" s="2" t="s">
        <v>1693</v>
      </c>
      <c r="C325" s="4">
        <v>42755</v>
      </c>
      <c r="D325" s="2">
        <v>1285</v>
      </c>
      <c r="E325" s="2" t="s">
        <v>248</v>
      </c>
      <c r="F325" s="2">
        <v>21</v>
      </c>
      <c r="G325" s="2" t="s">
        <v>213</v>
      </c>
      <c r="H325" s="3">
        <v>19</v>
      </c>
      <c r="I325" s="5">
        <f>VLOOKUP(F325,'[1]Listado de Productos'!$A$4:$I$80,6,0)</f>
        <v>10</v>
      </c>
      <c r="J325" s="5">
        <f>+I325*H325</f>
        <v>190</v>
      </c>
      <c r="K325" s="2" t="s">
        <v>44</v>
      </c>
      <c r="L325" s="2" t="s">
        <v>45</v>
      </c>
      <c r="M325" s="2" t="s">
        <v>46</v>
      </c>
    </row>
    <row r="326" spans="2:13" x14ac:dyDescent="0.35">
      <c r="B326" s="2" t="s">
        <v>1736</v>
      </c>
      <c r="C326" s="4">
        <v>42798</v>
      </c>
      <c r="D326" s="2">
        <v>1285</v>
      </c>
      <c r="E326" s="2" t="s">
        <v>248</v>
      </c>
      <c r="F326" s="2">
        <v>65</v>
      </c>
      <c r="G326" s="2" t="s">
        <v>108</v>
      </c>
      <c r="H326" s="3">
        <v>13</v>
      </c>
      <c r="I326" s="5">
        <f>VLOOKUP(F326,'[1]Listado de Productos'!$A$4:$I$80,6,0)</f>
        <v>21.05</v>
      </c>
      <c r="J326" s="5">
        <f>+I326*H326</f>
        <v>273.65000000000003</v>
      </c>
      <c r="K326" s="2" t="s">
        <v>12</v>
      </c>
      <c r="L326" s="2" t="s">
        <v>13</v>
      </c>
      <c r="M326" s="2" t="s">
        <v>14</v>
      </c>
    </row>
    <row r="327" spans="2:13" x14ac:dyDescent="0.35">
      <c r="B327" s="2" t="s">
        <v>1752</v>
      </c>
      <c r="C327" s="4">
        <v>42814</v>
      </c>
      <c r="D327" s="2">
        <v>1285</v>
      </c>
      <c r="E327" s="2" t="s">
        <v>248</v>
      </c>
      <c r="F327" s="2">
        <v>25</v>
      </c>
      <c r="G327" s="2" t="s">
        <v>161</v>
      </c>
      <c r="H327" s="3">
        <v>5</v>
      </c>
      <c r="I327" s="5">
        <f>VLOOKUP(F327,'[1]Listado de Productos'!$A$4:$I$80,6,0)</f>
        <v>14</v>
      </c>
      <c r="J327" s="5">
        <f>+I327*H327</f>
        <v>70</v>
      </c>
      <c r="K327" s="2" t="s">
        <v>24</v>
      </c>
      <c r="L327" s="2" t="s">
        <v>25</v>
      </c>
      <c r="M327" s="2" t="s">
        <v>26</v>
      </c>
    </row>
    <row r="328" spans="2:13" x14ac:dyDescent="0.35">
      <c r="B328" s="2" t="s">
        <v>1842</v>
      </c>
      <c r="C328" s="4">
        <v>42904</v>
      </c>
      <c r="D328" s="2">
        <v>1285</v>
      </c>
      <c r="E328" s="2" t="s">
        <v>248</v>
      </c>
      <c r="F328" s="2">
        <v>31</v>
      </c>
      <c r="G328" s="2" t="s">
        <v>63</v>
      </c>
      <c r="H328" s="3">
        <v>17</v>
      </c>
      <c r="I328" s="5">
        <f>VLOOKUP(F328,'[1]Listado de Productos'!$A$4:$I$80,6,0)</f>
        <v>12.5</v>
      </c>
      <c r="J328" s="5">
        <f>+I328*H328</f>
        <v>212.5</v>
      </c>
      <c r="K328" s="2" t="s">
        <v>124</v>
      </c>
      <c r="L328" s="2" t="s">
        <v>125</v>
      </c>
      <c r="M328" s="2" t="s">
        <v>126</v>
      </c>
    </row>
    <row r="329" spans="2:13" x14ac:dyDescent="0.35">
      <c r="B329" s="2" t="s">
        <v>1887</v>
      </c>
      <c r="C329" s="4">
        <v>42949</v>
      </c>
      <c r="D329" s="2">
        <v>1285</v>
      </c>
      <c r="E329" s="2" t="s">
        <v>248</v>
      </c>
      <c r="F329" s="2">
        <v>14</v>
      </c>
      <c r="G329" s="2" t="s">
        <v>100</v>
      </c>
      <c r="H329" s="3">
        <v>16</v>
      </c>
      <c r="I329" s="5">
        <f>VLOOKUP(F329,'[1]Listado de Productos'!$A$4:$I$80,6,0)</f>
        <v>23.25</v>
      </c>
      <c r="J329" s="5">
        <f>+I329*H329</f>
        <v>372</v>
      </c>
      <c r="K329" s="2" t="s">
        <v>44</v>
      </c>
      <c r="L329" s="2" t="s">
        <v>45</v>
      </c>
      <c r="M329" s="2" t="s">
        <v>46</v>
      </c>
    </row>
    <row r="330" spans="2:13" x14ac:dyDescent="0.35">
      <c r="B330" s="2" t="s">
        <v>365</v>
      </c>
      <c r="C330" s="4">
        <v>41454</v>
      </c>
      <c r="D330" s="2">
        <v>1290</v>
      </c>
      <c r="E330" s="2" t="s">
        <v>366</v>
      </c>
      <c r="F330" s="2">
        <v>61</v>
      </c>
      <c r="G330" s="2" t="s">
        <v>20</v>
      </c>
      <c r="H330" s="3">
        <v>30</v>
      </c>
      <c r="I330" s="5">
        <f>VLOOKUP(F330,'[1]Listado de Productos'!$A$4:$I$80,6,0)</f>
        <v>28.5</v>
      </c>
      <c r="J330" s="5">
        <f>+I330*H330</f>
        <v>855</v>
      </c>
      <c r="K330" s="2" t="s">
        <v>24</v>
      </c>
      <c r="L330" s="2" t="s">
        <v>25</v>
      </c>
      <c r="M330" s="2" t="s">
        <v>26</v>
      </c>
    </row>
    <row r="331" spans="2:13" x14ac:dyDescent="0.35">
      <c r="B331" s="2" t="s">
        <v>398</v>
      </c>
      <c r="C331" s="4">
        <v>41480</v>
      </c>
      <c r="D331" s="2">
        <v>1290</v>
      </c>
      <c r="E331" s="2" t="s">
        <v>366</v>
      </c>
      <c r="F331" s="2">
        <v>42</v>
      </c>
      <c r="G331" s="2" t="s">
        <v>75</v>
      </c>
      <c r="H331" s="3">
        <v>23</v>
      </c>
      <c r="I331" s="5">
        <f>VLOOKUP(F331,'[1]Listado de Productos'!$A$4:$I$80,6,0)</f>
        <v>14</v>
      </c>
      <c r="J331" s="5">
        <f>+I331*H331</f>
        <v>322</v>
      </c>
      <c r="K331" s="2" t="s">
        <v>44</v>
      </c>
      <c r="L331" s="2" t="s">
        <v>45</v>
      </c>
      <c r="M331" s="2" t="s">
        <v>46</v>
      </c>
    </row>
    <row r="332" spans="2:13" x14ac:dyDescent="0.35">
      <c r="B332" s="2" t="s">
        <v>481</v>
      </c>
      <c r="C332" s="4">
        <v>41554</v>
      </c>
      <c r="D332" s="2">
        <v>1290</v>
      </c>
      <c r="E332" s="2" t="s">
        <v>366</v>
      </c>
      <c r="F332" s="2">
        <v>14</v>
      </c>
      <c r="G332" s="2" t="s">
        <v>100</v>
      </c>
      <c r="H332" s="3">
        <v>20</v>
      </c>
      <c r="I332" s="5">
        <f>VLOOKUP(F332,'[1]Listado de Productos'!$A$4:$I$80,6,0)</f>
        <v>23.25</v>
      </c>
      <c r="J332" s="5">
        <f>+I332*H332</f>
        <v>465</v>
      </c>
      <c r="K332" s="2" t="s">
        <v>56</v>
      </c>
      <c r="L332" s="2" t="s">
        <v>57</v>
      </c>
      <c r="M332" s="2" t="s">
        <v>58</v>
      </c>
    </row>
    <row r="333" spans="2:13" x14ac:dyDescent="0.35">
      <c r="B333" s="2" t="s">
        <v>522</v>
      </c>
      <c r="C333" s="4">
        <v>41579</v>
      </c>
      <c r="D333" s="2">
        <v>1290</v>
      </c>
      <c r="E333" s="2" t="s">
        <v>366</v>
      </c>
      <c r="F333" s="2">
        <v>5</v>
      </c>
      <c r="G333" s="2" t="s">
        <v>40</v>
      </c>
      <c r="H333" s="3">
        <v>34</v>
      </c>
      <c r="I333" s="5">
        <f>VLOOKUP(F333,'[1]Listado de Productos'!$A$4:$I$80,6,0)</f>
        <v>21.35</v>
      </c>
      <c r="J333" s="5">
        <f>+I333*H333</f>
        <v>725.90000000000009</v>
      </c>
      <c r="K333" s="2" t="s">
        <v>44</v>
      </c>
      <c r="L333" s="2" t="s">
        <v>45</v>
      </c>
      <c r="M333" s="2" t="s">
        <v>46</v>
      </c>
    </row>
    <row r="334" spans="2:13" x14ac:dyDescent="0.35">
      <c r="B334" s="2" t="s">
        <v>553</v>
      </c>
      <c r="C334" s="4">
        <v>41619</v>
      </c>
      <c r="D334" s="2">
        <v>1290</v>
      </c>
      <c r="E334" s="2" t="s">
        <v>366</v>
      </c>
      <c r="F334" s="2">
        <v>5</v>
      </c>
      <c r="G334" s="2" t="s">
        <v>40</v>
      </c>
      <c r="H334" s="3">
        <v>15</v>
      </c>
      <c r="I334" s="5">
        <f>VLOOKUP(F334,'[1]Listado de Productos'!$A$4:$I$80,6,0)</f>
        <v>21.35</v>
      </c>
      <c r="J334" s="5">
        <f>+I334*H334</f>
        <v>320.25</v>
      </c>
      <c r="K334" s="2" t="s">
        <v>56</v>
      </c>
      <c r="L334" s="2" t="s">
        <v>57</v>
      </c>
      <c r="M334" s="2" t="s">
        <v>58</v>
      </c>
    </row>
    <row r="335" spans="2:13" x14ac:dyDescent="0.35">
      <c r="B335" s="2" t="s">
        <v>576</v>
      </c>
      <c r="C335" s="4">
        <v>41631</v>
      </c>
      <c r="D335" s="2">
        <v>1290</v>
      </c>
      <c r="E335" s="2" t="s">
        <v>366</v>
      </c>
      <c r="F335" s="2">
        <v>22</v>
      </c>
      <c r="G335" s="2" t="s">
        <v>156</v>
      </c>
      <c r="H335" s="3">
        <v>27</v>
      </c>
      <c r="I335" s="5">
        <f>VLOOKUP(F335,'[1]Listado de Productos'!$A$4:$I$80,6,0)</f>
        <v>21</v>
      </c>
      <c r="J335" s="5">
        <f>+I335*H335</f>
        <v>567</v>
      </c>
      <c r="K335" s="2" t="s">
        <v>56</v>
      </c>
      <c r="L335" s="2" t="s">
        <v>57</v>
      </c>
      <c r="M335" s="2" t="s">
        <v>58</v>
      </c>
    </row>
    <row r="336" spans="2:13" x14ac:dyDescent="0.35">
      <c r="B336" s="2" t="s">
        <v>582</v>
      </c>
      <c r="C336" s="4">
        <v>41632</v>
      </c>
      <c r="D336" s="2">
        <v>1290</v>
      </c>
      <c r="E336" s="2" t="s">
        <v>366</v>
      </c>
      <c r="F336" s="2">
        <v>50</v>
      </c>
      <c r="G336" s="2" t="s">
        <v>219</v>
      </c>
      <c r="H336" s="3">
        <v>27</v>
      </c>
      <c r="I336" s="5">
        <f>VLOOKUP(F336,'[1]Listado de Productos'!$A$4:$I$80,6,0)</f>
        <v>16.25</v>
      </c>
      <c r="J336" s="5">
        <f>+I336*H336</f>
        <v>438.75</v>
      </c>
      <c r="K336" s="2" t="s">
        <v>44</v>
      </c>
      <c r="L336" s="2" t="s">
        <v>45</v>
      </c>
      <c r="M336" s="2" t="s">
        <v>46</v>
      </c>
    </row>
    <row r="337" spans="2:13" x14ac:dyDescent="0.35">
      <c r="B337" s="2" t="s">
        <v>594</v>
      </c>
      <c r="C337" s="4">
        <v>41632</v>
      </c>
      <c r="D337" s="2">
        <v>1290</v>
      </c>
      <c r="E337" s="2" t="s">
        <v>366</v>
      </c>
      <c r="F337" s="2">
        <v>37</v>
      </c>
      <c r="G337" s="2" t="s">
        <v>67</v>
      </c>
      <c r="H337" s="3">
        <v>31</v>
      </c>
      <c r="I337" s="5">
        <f>VLOOKUP(F337,'[1]Listado de Productos'!$A$4:$I$80,6,0)</f>
        <v>26</v>
      </c>
      <c r="J337" s="5">
        <f>+I337*H337</f>
        <v>806</v>
      </c>
      <c r="K337" s="2" t="s">
        <v>24</v>
      </c>
      <c r="L337" s="2" t="s">
        <v>25</v>
      </c>
      <c r="M337" s="2" t="s">
        <v>26</v>
      </c>
    </row>
    <row r="338" spans="2:13" x14ac:dyDescent="0.35">
      <c r="B338" s="2" t="s">
        <v>601</v>
      </c>
      <c r="C338" s="4">
        <v>41639</v>
      </c>
      <c r="D338" s="2">
        <v>1290</v>
      </c>
      <c r="E338" s="2" t="s">
        <v>366</v>
      </c>
      <c r="F338" s="2">
        <v>18</v>
      </c>
      <c r="G338" s="2" t="s">
        <v>72</v>
      </c>
      <c r="H338" s="3">
        <v>3</v>
      </c>
      <c r="I338" s="5">
        <f>VLOOKUP(F338,'[1]Listado de Productos'!$A$4:$I$80,6,0)</f>
        <v>62.5</v>
      </c>
      <c r="J338" s="5">
        <f>+I338*H338</f>
        <v>187.5</v>
      </c>
      <c r="K338" s="2" t="s">
        <v>30</v>
      </c>
      <c r="L338" s="2" t="s">
        <v>31</v>
      </c>
      <c r="M338" s="2" t="s">
        <v>32</v>
      </c>
    </row>
    <row r="339" spans="2:13" x14ac:dyDescent="0.35">
      <c r="B339" s="2" t="s">
        <v>885</v>
      </c>
      <c r="C339" s="4">
        <v>41947</v>
      </c>
      <c r="D339" s="2">
        <v>1290</v>
      </c>
      <c r="E339" s="2" t="s">
        <v>366</v>
      </c>
      <c r="F339" s="2">
        <v>33</v>
      </c>
      <c r="G339" s="2" t="s">
        <v>314</v>
      </c>
      <c r="H339" s="3">
        <v>32</v>
      </c>
      <c r="I339" s="5">
        <f>VLOOKUP(F339,'[1]Listado de Productos'!$A$4:$I$80,6,0)</f>
        <v>2.5</v>
      </c>
      <c r="J339" s="5">
        <f>+I339*H339</f>
        <v>80</v>
      </c>
      <c r="K339" s="2" t="s">
        <v>35</v>
      </c>
      <c r="L339" s="2" t="s">
        <v>36</v>
      </c>
      <c r="M339" s="2" t="s">
        <v>37</v>
      </c>
    </row>
    <row r="340" spans="2:13" x14ac:dyDescent="0.35">
      <c r="B340" s="2" t="s">
        <v>990</v>
      </c>
      <c r="C340" s="4">
        <v>42052</v>
      </c>
      <c r="D340" s="2">
        <v>1290</v>
      </c>
      <c r="E340" s="2" t="s">
        <v>366</v>
      </c>
      <c r="F340" s="2">
        <v>29</v>
      </c>
      <c r="G340" s="2" t="s">
        <v>113</v>
      </c>
      <c r="H340" s="3">
        <v>29</v>
      </c>
      <c r="I340" s="5">
        <f>VLOOKUP(F340,'[1]Listado de Productos'!$A$4:$I$80,6,0)</f>
        <v>123.79</v>
      </c>
      <c r="J340" s="5">
        <f>+I340*H340</f>
        <v>3589.9100000000003</v>
      </c>
      <c r="K340" s="2" t="s">
        <v>35</v>
      </c>
      <c r="L340" s="2" t="s">
        <v>36</v>
      </c>
      <c r="M340" s="2" t="s">
        <v>37</v>
      </c>
    </row>
    <row r="341" spans="2:13" x14ac:dyDescent="0.35">
      <c r="B341" s="2" t="s">
        <v>1283</v>
      </c>
      <c r="C341" s="4">
        <v>42345</v>
      </c>
      <c r="D341" s="2">
        <v>1290</v>
      </c>
      <c r="E341" s="2" t="s">
        <v>366</v>
      </c>
      <c r="F341" s="2">
        <v>27</v>
      </c>
      <c r="G341" s="2" t="s">
        <v>261</v>
      </c>
      <c r="H341" s="3">
        <v>8</v>
      </c>
      <c r="I341" s="5">
        <f>VLOOKUP(F341,'[1]Listado de Productos'!$A$4:$I$80,6,0)</f>
        <v>43.9</v>
      </c>
      <c r="J341" s="5">
        <f>+I341*H341</f>
        <v>351.2</v>
      </c>
      <c r="K341" s="2" t="s">
        <v>35</v>
      </c>
      <c r="L341" s="2" t="s">
        <v>36</v>
      </c>
      <c r="M341" s="2" t="s">
        <v>37</v>
      </c>
    </row>
    <row r="342" spans="2:13" x14ac:dyDescent="0.35">
      <c r="B342" s="2" t="s">
        <v>1501</v>
      </c>
      <c r="C342" s="4">
        <v>42563</v>
      </c>
      <c r="D342" s="2">
        <v>1290</v>
      </c>
      <c r="E342" s="2" t="s">
        <v>366</v>
      </c>
      <c r="F342" s="2">
        <v>20</v>
      </c>
      <c r="G342" s="2" t="s">
        <v>170</v>
      </c>
      <c r="H342" s="3">
        <v>28</v>
      </c>
      <c r="I342" s="5">
        <f>VLOOKUP(F342,'[1]Listado de Productos'!$A$4:$I$80,6,0)</f>
        <v>81</v>
      </c>
      <c r="J342" s="5">
        <f>+I342*H342</f>
        <v>2268</v>
      </c>
      <c r="K342" s="2" t="s">
        <v>56</v>
      </c>
      <c r="L342" s="2" t="s">
        <v>57</v>
      </c>
      <c r="M342" s="2" t="s">
        <v>58</v>
      </c>
    </row>
    <row r="343" spans="2:13" x14ac:dyDescent="0.35">
      <c r="B343" s="2" t="s">
        <v>1558</v>
      </c>
      <c r="C343" s="4">
        <v>42620</v>
      </c>
      <c r="D343" s="2">
        <v>1290</v>
      </c>
      <c r="E343" s="2" t="s">
        <v>366</v>
      </c>
      <c r="F343" s="2">
        <v>15</v>
      </c>
      <c r="G343" s="2" t="s">
        <v>43</v>
      </c>
      <c r="H343" s="3">
        <v>10</v>
      </c>
      <c r="I343" s="5">
        <f>VLOOKUP(F343,'[1]Listado de Productos'!$A$4:$I$80,6,0)</f>
        <v>15.5</v>
      </c>
      <c r="J343" s="5">
        <f>+I343*H343</f>
        <v>155</v>
      </c>
      <c r="K343" s="2" t="s">
        <v>24</v>
      </c>
      <c r="L343" s="2" t="s">
        <v>25</v>
      </c>
      <c r="M343" s="2" t="s">
        <v>26</v>
      </c>
    </row>
    <row r="344" spans="2:13" x14ac:dyDescent="0.35">
      <c r="B344" s="2" t="s">
        <v>1624</v>
      </c>
      <c r="C344" s="4">
        <v>42686</v>
      </c>
      <c r="D344" s="2">
        <v>1290</v>
      </c>
      <c r="E344" s="2" t="s">
        <v>366</v>
      </c>
      <c r="F344" s="2">
        <v>34</v>
      </c>
      <c r="G344" s="2" t="s">
        <v>110</v>
      </c>
      <c r="H344" s="3">
        <v>21</v>
      </c>
      <c r="I344" s="5">
        <f>VLOOKUP(F344,'[1]Listado de Productos'!$A$4:$I$80,6,0)</f>
        <v>14</v>
      </c>
      <c r="J344" s="5">
        <f>+I344*H344</f>
        <v>294</v>
      </c>
      <c r="K344" s="2" t="s">
        <v>12</v>
      </c>
      <c r="L344" s="2" t="s">
        <v>13</v>
      </c>
      <c r="M344" s="2" t="s">
        <v>14</v>
      </c>
    </row>
    <row r="345" spans="2:13" x14ac:dyDescent="0.35">
      <c r="B345" s="2" t="s">
        <v>1886</v>
      </c>
      <c r="C345" s="4">
        <v>42948</v>
      </c>
      <c r="D345" s="2">
        <v>1290</v>
      </c>
      <c r="E345" s="2" t="s">
        <v>366</v>
      </c>
      <c r="F345" s="2">
        <v>42</v>
      </c>
      <c r="G345" s="2" t="s">
        <v>75</v>
      </c>
      <c r="H345" s="3">
        <v>18</v>
      </c>
      <c r="I345" s="5">
        <f>VLOOKUP(F345,'[1]Listado de Productos'!$A$4:$I$80,6,0)</f>
        <v>14</v>
      </c>
      <c r="J345" s="5">
        <f>+I345*H345</f>
        <v>252</v>
      </c>
      <c r="K345" s="2" t="s">
        <v>35</v>
      </c>
      <c r="L345" s="2" t="s">
        <v>36</v>
      </c>
      <c r="M345" s="2" t="s">
        <v>37</v>
      </c>
    </row>
    <row r="346" spans="2:13" x14ac:dyDescent="0.35">
      <c r="B346" s="2" t="s">
        <v>1889</v>
      </c>
      <c r="C346" s="4">
        <v>42951</v>
      </c>
      <c r="D346" s="2">
        <v>1290</v>
      </c>
      <c r="E346" s="2" t="s">
        <v>366</v>
      </c>
      <c r="F346" s="2">
        <v>76</v>
      </c>
      <c r="G346" s="2" t="s">
        <v>139</v>
      </c>
      <c r="H346" s="3">
        <v>32</v>
      </c>
      <c r="I346" s="5">
        <f>VLOOKUP(F346,'[1]Listado de Productos'!$A$4:$I$80,6,0)</f>
        <v>18</v>
      </c>
      <c r="J346" s="5">
        <f>+I346*H346</f>
        <v>576</v>
      </c>
      <c r="K346" s="2" t="s">
        <v>12</v>
      </c>
      <c r="L346" s="2" t="s">
        <v>13</v>
      </c>
      <c r="M346" s="2" t="s">
        <v>14</v>
      </c>
    </row>
    <row r="347" spans="2:13" x14ac:dyDescent="0.35">
      <c r="B347" s="2" t="s">
        <v>1972</v>
      </c>
      <c r="C347" s="4">
        <v>43034</v>
      </c>
      <c r="D347" s="2">
        <v>1290</v>
      </c>
      <c r="E347" s="2" t="s">
        <v>366</v>
      </c>
      <c r="F347" s="2">
        <v>8</v>
      </c>
      <c r="G347" s="2" t="s">
        <v>81</v>
      </c>
      <c r="H347" s="3">
        <v>21</v>
      </c>
      <c r="I347" s="5">
        <f>VLOOKUP(F347,'[1]Listado de Productos'!$A$4:$I$80,6,0)</f>
        <v>40</v>
      </c>
      <c r="J347" s="5">
        <f>+I347*H347</f>
        <v>840</v>
      </c>
      <c r="K347" s="2" t="s">
        <v>44</v>
      </c>
      <c r="L347" s="2" t="s">
        <v>45</v>
      </c>
      <c r="M347" s="2" t="s">
        <v>46</v>
      </c>
    </row>
    <row r="348" spans="2:13" x14ac:dyDescent="0.35">
      <c r="B348" s="2" t="s">
        <v>85</v>
      </c>
      <c r="C348" s="4">
        <v>41293</v>
      </c>
      <c r="D348" s="2">
        <v>1291</v>
      </c>
      <c r="E348" s="2" t="s">
        <v>86</v>
      </c>
      <c r="F348" s="2">
        <v>49</v>
      </c>
      <c r="G348" s="2" t="s">
        <v>87</v>
      </c>
      <c r="H348" s="3">
        <v>14</v>
      </c>
      <c r="I348" s="5">
        <f>VLOOKUP(F348,'[1]Listado de Productos'!$A$4:$I$80,6,0)</f>
        <v>20</v>
      </c>
      <c r="J348" s="5">
        <f>+I348*H348</f>
        <v>280</v>
      </c>
      <c r="K348" s="2" t="s">
        <v>30</v>
      </c>
      <c r="L348" s="2" t="s">
        <v>31</v>
      </c>
      <c r="M348" s="2" t="s">
        <v>32</v>
      </c>
    </row>
    <row r="349" spans="2:13" x14ac:dyDescent="0.35">
      <c r="B349" s="2" t="s">
        <v>180</v>
      </c>
      <c r="C349" s="4">
        <v>41332</v>
      </c>
      <c r="D349" s="2">
        <v>1291</v>
      </c>
      <c r="E349" s="2" t="s">
        <v>86</v>
      </c>
      <c r="F349" s="2">
        <v>56</v>
      </c>
      <c r="G349" s="2" t="s">
        <v>181</v>
      </c>
      <c r="H349" s="3">
        <v>5</v>
      </c>
      <c r="I349" s="5">
        <f>VLOOKUP(F349,'[1]Listado de Productos'!$A$4:$I$80,6,0)</f>
        <v>38</v>
      </c>
      <c r="J349" s="5">
        <f>+I349*H349</f>
        <v>190</v>
      </c>
      <c r="K349" s="2" t="s">
        <v>12</v>
      </c>
      <c r="L349" s="2" t="s">
        <v>13</v>
      </c>
      <c r="M349" s="2" t="s">
        <v>14</v>
      </c>
    </row>
    <row r="350" spans="2:13" x14ac:dyDescent="0.35">
      <c r="B350" s="2" t="s">
        <v>367</v>
      </c>
      <c r="C350" s="4">
        <v>41455</v>
      </c>
      <c r="D350" s="2">
        <v>1291</v>
      </c>
      <c r="E350" s="2" t="s">
        <v>86</v>
      </c>
      <c r="F350" s="2">
        <v>1</v>
      </c>
      <c r="G350" s="2" t="s">
        <v>194</v>
      </c>
      <c r="H350" s="3">
        <v>29</v>
      </c>
      <c r="I350" s="5">
        <f>VLOOKUP(F350,'[1]Listado de Productos'!$A$4:$I$80,6,0)</f>
        <v>18</v>
      </c>
      <c r="J350" s="5">
        <f>+I350*H350</f>
        <v>522</v>
      </c>
      <c r="K350" s="2" t="s">
        <v>12</v>
      </c>
      <c r="L350" s="2" t="s">
        <v>13</v>
      </c>
      <c r="M350" s="2" t="s">
        <v>14</v>
      </c>
    </row>
    <row r="351" spans="2:13" x14ac:dyDescent="0.35">
      <c r="B351" s="2" t="s">
        <v>646</v>
      </c>
      <c r="C351" s="4">
        <v>41702</v>
      </c>
      <c r="D351" s="2">
        <v>1291</v>
      </c>
      <c r="E351" s="2" t="s">
        <v>86</v>
      </c>
      <c r="F351" s="2">
        <v>62</v>
      </c>
      <c r="G351" s="2" t="s">
        <v>11</v>
      </c>
      <c r="H351" s="3">
        <v>10</v>
      </c>
      <c r="I351" s="5">
        <f>VLOOKUP(F351,'[1]Listado de Productos'!$A$4:$I$80,6,0)</f>
        <v>49.3</v>
      </c>
      <c r="J351" s="5">
        <f>+I351*H351</f>
        <v>493</v>
      </c>
      <c r="K351" s="2" t="s">
        <v>44</v>
      </c>
      <c r="L351" s="2" t="s">
        <v>45</v>
      </c>
      <c r="M351" s="2" t="s">
        <v>46</v>
      </c>
    </row>
    <row r="352" spans="2:13" x14ac:dyDescent="0.35">
      <c r="B352" s="2" t="s">
        <v>739</v>
      </c>
      <c r="C352" s="4">
        <v>41801</v>
      </c>
      <c r="D352" s="2">
        <v>1291</v>
      </c>
      <c r="E352" s="2" t="s">
        <v>86</v>
      </c>
      <c r="F352" s="2">
        <v>70</v>
      </c>
      <c r="G352" s="2" t="s">
        <v>174</v>
      </c>
      <c r="H352" s="3">
        <v>18</v>
      </c>
      <c r="I352" s="5">
        <f>VLOOKUP(F352,'[1]Listado de Productos'!$A$4:$I$80,6,0)</f>
        <v>15</v>
      </c>
      <c r="J352" s="5">
        <f>+I352*H352</f>
        <v>270</v>
      </c>
      <c r="K352" s="2" t="s">
        <v>124</v>
      </c>
      <c r="L352" s="2" t="s">
        <v>125</v>
      </c>
      <c r="M352" s="2" t="s">
        <v>126</v>
      </c>
    </row>
    <row r="353" spans="2:13" x14ac:dyDescent="0.35">
      <c r="B353" s="2" t="s">
        <v>802</v>
      </c>
      <c r="C353" s="4">
        <v>41864</v>
      </c>
      <c r="D353" s="2">
        <v>1291</v>
      </c>
      <c r="E353" s="2" t="s">
        <v>86</v>
      </c>
      <c r="F353" s="2">
        <v>43</v>
      </c>
      <c r="G353" s="2" t="s">
        <v>176</v>
      </c>
      <c r="H353" s="3">
        <v>4</v>
      </c>
      <c r="I353" s="5">
        <f>VLOOKUP(F353,'[1]Listado de Productos'!$A$4:$I$80,6,0)</f>
        <v>46</v>
      </c>
      <c r="J353" s="5">
        <f>+I353*H353</f>
        <v>184</v>
      </c>
      <c r="K353" s="2" t="s">
        <v>56</v>
      </c>
      <c r="L353" s="2" t="s">
        <v>57</v>
      </c>
      <c r="M353" s="2" t="s">
        <v>58</v>
      </c>
    </row>
    <row r="354" spans="2:13" x14ac:dyDescent="0.35">
      <c r="B354" s="2" t="s">
        <v>951</v>
      </c>
      <c r="C354" s="4">
        <v>42013</v>
      </c>
      <c r="D354" s="2">
        <v>1291</v>
      </c>
      <c r="E354" s="2" t="s">
        <v>86</v>
      </c>
      <c r="F354" s="2">
        <v>21</v>
      </c>
      <c r="G354" s="2" t="s">
        <v>213</v>
      </c>
      <c r="H354" s="3">
        <v>11</v>
      </c>
      <c r="I354" s="5">
        <f>VLOOKUP(F354,'[1]Listado de Productos'!$A$4:$I$80,6,0)</f>
        <v>10</v>
      </c>
      <c r="J354" s="5">
        <f>+I354*H354</f>
        <v>110</v>
      </c>
      <c r="K354" s="2" t="s">
        <v>35</v>
      </c>
      <c r="L354" s="2" t="s">
        <v>36</v>
      </c>
      <c r="M354" s="2" t="s">
        <v>37</v>
      </c>
    </row>
    <row r="355" spans="2:13" x14ac:dyDescent="0.35">
      <c r="B355" s="2" t="s">
        <v>962</v>
      </c>
      <c r="C355" s="4">
        <v>42024</v>
      </c>
      <c r="D355" s="2">
        <v>1291</v>
      </c>
      <c r="E355" s="2" t="s">
        <v>86</v>
      </c>
      <c r="F355" s="2">
        <v>35</v>
      </c>
      <c r="G355" s="2" t="s">
        <v>92</v>
      </c>
      <c r="H355" s="3">
        <v>8</v>
      </c>
      <c r="I355" s="5">
        <f>VLOOKUP(F355,'[1]Listado de Productos'!$A$4:$I$80,6,0)</f>
        <v>18</v>
      </c>
      <c r="J355" s="5">
        <f>+I355*H355</f>
        <v>144</v>
      </c>
      <c r="K355" s="2" t="s">
        <v>24</v>
      </c>
      <c r="L355" s="2" t="s">
        <v>25</v>
      </c>
      <c r="M355" s="2" t="s">
        <v>26</v>
      </c>
    </row>
    <row r="356" spans="2:13" x14ac:dyDescent="0.35">
      <c r="B356" s="2" t="s">
        <v>979</v>
      </c>
      <c r="C356" s="4">
        <v>42041</v>
      </c>
      <c r="D356" s="2">
        <v>1291</v>
      </c>
      <c r="E356" s="2" t="s">
        <v>86</v>
      </c>
      <c r="F356" s="2">
        <v>52</v>
      </c>
      <c r="G356" s="2" t="s">
        <v>250</v>
      </c>
      <c r="H356" s="3">
        <v>22</v>
      </c>
      <c r="I356" s="5">
        <f>VLOOKUP(F356,'[1]Listado de Productos'!$A$4:$I$80,6,0)</f>
        <v>7</v>
      </c>
      <c r="J356" s="5">
        <f>+I356*H356</f>
        <v>154</v>
      </c>
      <c r="K356" s="2" t="s">
        <v>12</v>
      </c>
      <c r="L356" s="2" t="s">
        <v>13</v>
      </c>
      <c r="M356" s="2" t="s">
        <v>14</v>
      </c>
    </row>
    <row r="357" spans="2:13" x14ac:dyDescent="0.35">
      <c r="B357" s="2" t="s">
        <v>1280</v>
      </c>
      <c r="C357" s="4">
        <v>42342</v>
      </c>
      <c r="D357" s="2">
        <v>1291</v>
      </c>
      <c r="E357" s="2" t="s">
        <v>86</v>
      </c>
      <c r="F357" s="2">
        <v>37</v>
      </c>
      <c r="G357" s="2" t="s">
        <v>67</v>
      </c>
      <c r="H357" s="3">
        <v>29</v>
      </c>
      <c r="I357" s="5">
        <f>VLOOKUP(F357,'[1]Listado de Productos'!$A$4:$I$80,6,0)</f>
        <v>26</v>
      </c>
      <c r="J357" s="5">
        <f>+I357*H357</f>
        <v>754</v>
      </c>
      <c r="K357" s="2" t="s">
        <v>44</v>
      </c>
      <c r="L357" s="2" t="s">
        <v>45</v>
      </c>
      <c r="M357" s="2" t="s">
        <v>46</v>
      </c>
    </row>
    <row r="358" spans="2:13" x14ac:dyDescent="0.35">
      <c r="B358" s="2" t="s">
        <v>1504</v>
      </c>
      <c r="C358" s="4">
        <v>42566</v>
      </c>
      <c r="D358" s="2">
        <v>1291</v>
      </c>
      <c r="E358" s="2" t="s">
        <v>86</v>
      </c>
      <c r="F358" s="2">
        <v>34</v>
      </c>
      <c r="G358" s="2" t="s">
        <v>110</v>
      </c>
      <c r="H358" s="3">
        <v>31</v>
      </c>
      <c r="I358" s="5">
        <f>VLOOKUP(F358,'[1]Listado de Productos'!$A$4:$I$80,6,0)</f>
        <v>14</v>
      </c>
      <c r="J358" s="5">
        <f>+I358*H358</f>
        <v>434</v>
      </c>
      <c r="K358" s="2" t="s">
        <v>24</v>
      </c>
      <c r="L358" s="2" t="s">
        <v>25</v>
      </c>
      <c r="M358" s="2" t="s">
        <v>26</v>
      </c>
    </row>
    <row r="359" spans="2:13" x14ac:dyDescent="0.35">
      <c r="B359" s="2" t="s">
        <v>1584</v>
      </c>
      <c r="C359" s="4">
        <v>42646</v>
      </c>
      <c r="D359" s="2">
        <v>1291</v>
      </c>
      <c r="E359" s="2" t="s">
        <v>86</v>
      </c>
      <c r="F359" s="2">
        <v>18</v>
      </c>
      <c r="G359" s="2" t="s">
        <v>72</v>
      </c>
      <c r="H359" s="3">
        <v>19</v>
      </c>
      <c r="I359" s="5">
        <f>VLOOKUP(F359,'[1]Listado de Productos'!$A$4:$I$80,6,0)</f>
        <v>62.5</v>
      </c>
      <c r="J359" s="5">
        <f>+I359*H359</f>
        <v>1187.5</v>
      </c>
      <c r="K359" s="2" t="s">
        <v>35</v>
      </c>
      <c r="L359" s="2" t="s">
        <v>36</v>
      </c>
      <c r="M359" s="2" t="s">
        <v>37</v>
      </c>
    </row>
    <row r="360" spans="2:13" x14ac:dyDescent="0.35">
      <c r="B360" s="2" t="s">
        <v>1601</v>
      </c>
      <c r="C360" s="4">
        <v>42663</v>
      </c>
      <c r="D360" s="2">
        <v>1291</v>
      </c>
      <c r="E360" s="2" t="s">
        <v>86</v>
      </c>
      <c r="F360" s="2">
        <v>55</v>
      </c>
      <c r="G360" s="2" t="s">
        <v>288</v>
      </c>
      <c r="H360" s="3">
        <v>22</v>
      </c>
      <c r="I360" s="5">
        <f>VLOOKUP(F360,'[1]Listado de Productos'!$A$4:$I$80,6,0)</f>
        <v>24</v>
      </c>
      <c r="J360" s="5">
        <f>+I360*H360</f>
        <v>528</v>
      </c>
      <c r="K360" s="2" t="s">
        <v>35</v>
      </c>
      <c r="L360" s="2" t="s">
        <v>36</v>
      </c>
      <c r="M360" s="2" t="s">
        <v>37</v>
      </c>
    </row>
    <row r="361" spans="2:13" x14ac:dyDescent="0.35">
      <c r="B361" s="2" t="s">
        <v>1639</v>
      </c>
      <c r="C361" s="4">
        <v>42701</v>
      </c>
      <c r="D361" s="2">
        <v>1291</v>
      </c>
      <c r="E361" s="2" t="s">
        <v>86</v>
      </c>
      <c r="F361" s="2">
        <v>31</v>
      </c>
      <c r="G361" s="2" t="s">
        <v>63</v>
      </c>
      <c r="H361" s="3">
        <v>11</v>
      </c>
      <c r="I361" s="5">
        <f>VLOOKUP(F361,'[1]Listado de Productos'!$A$4:$I$80,6,0)</f>
        <v>12.5</v>
      </c>
      <c r="J361" s="5">
        <f>+I361*H361</f>
        <v>137.5</v>
      </c>
      <c r="K361" s="2" t="s">
        <v>12</v>
      </c>
      <c r="L361" s="2" t="s">
        <v>13</v>
      </c>
      <c r="M361" s="2" t="s">
        <v>14</v>
      </c>
    </row>
    <row r="362" spans="2:13" x14ac:dyDescent="0.35">
      <c r="B362" s="2" t="s">
        <v>1713</v>
      </c>
      <c r="C362" s="4">
        <v>42775</v>
      </c>
      <c r="D362" s="2">
        <v>1291</v>
      </c>
      <c r="E362" s="2" t="s">
        <v>86</v>
      </c>
      <c r="F362" s="2">
        <v>28</v>
      </c>
      <c r="G362" s="2" t="s">
        <v>103</v>
      </c>
      <c r="H362" s="3">
        <v>3</v>
      </c>
      <c r="I362" s="5">
        <f>VLOOKUP(F362,'[1]Listado de Productos'!$A$4:$I$80,6,0)</f>
        <v>45.6</v>
      </c>
      <c r="J362" s="5">
        <f>+I362*H362</f>
        <v>136.80000000000001</v>
      </c>
      <c r="K362" s="2" t="s">
        <v>44</v>
      </c>
      <c r="L362" s="2" t="s">
        <v>45</v>
      </c>
      <c r="M362" s="2" t="s">
        <v>46</v>
      </c>
    </row>
    <row r="363" spans="2:13" x14ac:dyDescent="0.35">
      <c r="B363" s="2" t="s">
        <v>1865</v>
      </c>
      <c r="C363" s="4">
        <v>42927</v>
      </c>
      <c r="D363" s="2">
        <v>1291</v>
      </c>
      <c r="E363" s="2" t="s">
        <v>86</v>
      </c>
      <c r="F363" s="2">
        <v>68</v>
      </c>
      <c r="G363" s="2" t="s">
        <v>49</v>
      </c>
      <c r="H363" s="3">
        <v>30</v>
      </c>
      <c r="I363" s="5">
        <f>VLOOKUP(F363,'[1]Listado de Productos'!$A$4:$I$80,6,0)</f>
        <v>12.5</v>
      </c>
      <c r="J363" s="5">
        <f>+I363*H363</f>
        <v>375</v>
      </c>
      <c r="K363" s="2" t="s">
        <v>56</v>
      </c>
      <c r="L363" s="2" t="s">
        <v>57</v>
      </c>
      <c r="M363" s="2" t="s">
        <v>58</v>
      </c>
    </row>
    <row r="364" spans="2:13" x14ac:dyDescent="0.35">
      <c r="B364" s="2" t="s">
        <v>251</v>
      </c>
      <c r="C364" s="4">
        <v>41373</v>
      </c>
      <c r="D364" s="2">
        <v>1292</v>
      </c>
      <c r="E364" s="2" t="s">
        <v>252</v>
      </c>
      <c r="F364" s="2">
        <v>15</v>
      </c>
      <c r="G364" s="2" t="s">
        <v>43</v>
      </c>
      <c r="H364" s="3">
        <v>9</v>
      </c>
      <c r="I364" s="5">
        <f>VLOOKUP(F364,'[1]Listado de Productos'!$A$4:$I$80,6,0)</f>
        <v>15.5</v>
      </c>
      <c r="J364" s="5">
        <f>+I364*H364</f>
        <v>139.5</v>
      </c>
      <c r="K364" s="2" t="s">
        <v>124</v>
      </c>
      <c r="L364" s="2" t="s">
        <v>125</v>
      </c>
      <c r="M364" s="2" t="s">
        <v>126</v>
      </c>
    </row>
    <row r="365" spans="2:13" x14ac:dyDescent="0.35">
      <c r="B365" s="2" t="s">
        <v>692</v>
      </c>
      <c r="C365" s="4">
        <v>41754</v>
      </c>
      <c r="D365" s="2">
        <v>1292</v>
      </c>
      <c r="E365" s="2" t="s">
        <v>252</v>
      </c>
      <c r="F365" s="2">
        <v>21</v>
      </c>
      <c r="G365" s="2" t="s">
        <v>213</v>
      </c>
      <c r="H365" s="3">
        <v>8</v>
      </c>
      <c r="I365" s="5">
        <f>VLOOKUP(F365,'[1]Listado de Productos'!$A$4:$I$80,6,0)</f>
        <v>10</v>
      </c>
      <c r="J365" s="5">
        <f>+I365*H365</f>
        <v>80</v>
      </c>
      <c r="K365" s="2" t="s">
        <v>124</v>
      </c>
      <c r="L365" s="2" t="s">
        <v>125</v>
      </c>
      <c r="M365" s="2" t="s">
        <v>126</v>
      </c>
    </row>
    <row r="366" spans="2:13" x14ac:dyDescent="0.35">
      <c r="B366" s="2" t="s">
        <v>699</v>
      </c>
      <c r="C366" s="4">
        <v>41761</v>
      </c>
      <c r="D366" s="2">
        <v>1292</v>
      </c>
      <c r="E366" s="2" t="s">
        <v>252</v>
      </c>
      <c r="F366" s="2">
        <v>42</v>
      </c>
      <c r="G366" s="2" t="s">
        <v>75</v>
      </c>
      <c r="H366" s="3">
        <v>6</v>
      </c>
      <c r="I366" s="5">
        <f>VLOOKUP(F366,'[1]Listado de Productos'!$A$4:$I$80,6,0)</f>
        <v>14</v>
      </c>
      <c r="J366" s="5">
        <f>+I366*H366</f>
        <v>84</v>
      </c>
      <c r="K366" s="2" t="s">
        <v>44</v>
      </c>
      <c r="L366" s="2" t="s">
        <v>45</v>
      </c>
      <c r="M366" s="2" t="s">
        <v>46</v>
      </c>
    </row>
    <row r="367" spans="2:13" x14ac:dyDescent="0.35">
      <c r="B367" s="2" t="s">
        <v>831</v>
      </c>
      <c r="C367" s="4">
        <v>41893</v>
      </c>
      <c r="D367" s="2">
        <v>1292</v>
      </c>
      <c r="E367" s="2" t="s">
        <v>252</v>
      </c>
      <c r="F367" s="2">
        <v>4</v>
      </c>
      <c r="G367" s="2" t="s">
        <v>225</v>
      </c>
      <c r="H367" s="3">
        <v>4</v>
      </c>
      <c r="I367" s="5">
        <f>VLOOKUP(F367,'[1]Listado de Productos'!$A$4:$I$80,6,0)</f>
        <v>22</v>
      </c>
      <c r="J367" s="5">
        <f>+I367*H367</f>
        <v>88</v>
      </c>
      <c r="K367" s="2" t="s">
        <v>24</v>
      </c>
      <c r="L367" s="2" t="s">
        <v>25</v>
      </c>
      <c r="M367" s="2" t="s">
        <v>26</v>
      </c>
    </row>
    <row r="368" spans="2:13" x14ac:dyDescent="0.35">
      <c r="B368" s="2" t="s">
        <v>919</v>
      </c>
      <c r="C368" s="4">
        <v>41981</v>
      </c>
      <c r="D368" s="2">
        <v>1292</v>
      </c>
      <c r="E368" s="2" t="s">
        <v>252</v>
      </c>
      <c r="F368" s="2">
        <v>24</v>
      </c>
      <c r="G368" s="2" t="s">
        <v>293</v>
      </c>
      <c r="H368" s="3">
        <v>32</v>
      </c>
      <c r="I368" s="5">
        <f>VLOOKUP(F368,'[1]Listado de Productos'!$A$4:$I$80,6,0)</f>
        <v>4.5</v>
      </c>
      <c r="J368" s="5">
        <f>+I368*H368</f>
        <v>144</v>
      </c>
      <c r="K368" s="2" t="s">
        <v>124</v>
      </c>
      <c r="L368" s="2" t="s">
        <v>125</v>
      </c>
      <c r="M368" s="2" t="s">
        <v>126</v>
      </c>
    </row>
    <row r="369" spans="2:13" x14ac:dyDescent="0.35">
      <c r="B369" s="2" t="s">
        <v>1010</v>
      </c>
      <c r="C369" s="4">
        <v>42072</v>
      </c>
      <c r="D369" s="2">
        <v>1292</v>
      </c>
      <c r="E369" s="2" t="s">
        <v>252</v>
      </c>
      <c r="F369" s="2">
        <v>39</v>
      </c>
      <c r="G369" s="2" t="s">
        <v>263</v>
      </c>
      <c r="H369" s="3">
        <v>5</v>
      </c>
      <c r="I369" s="5">
        <f>VLOOKUP(F369,'[1]Listado de Productos'!$A$4:$I$80,6,0)</f>
        <v>18</v>
      </c>
      <c r="J369" s="5">
        <f>+I369*H369</f>
        <v>90</v>
      </c>
      <c r="K369" s="2" t="s">
        <v>35</v>
      </c>
      <c r="L369" s="2" t="s">
        <v>36</v>
      </c>
      <c r="M369" s="2" t="s">
        <v>37</v>
      </c>
    </row>
    <row r="370" spans="2:13" x14ac:dyDescent="0.35">
      <c r="B370" s="2" t="s">
        <v>1090</v>
      </c>
      <c r="C370" s="4">
        <v>42152</v>
      </c>
      <c r="D370" s="2">
        <v>1292</v>
      </c>
      <c r="E370" s="2" t="s">
        <v>252</v>
      </c>
      <c r="F370" s="2">
        <v>44</v>
      </c>
      <c r="G370" s="2" t="s">
        <v>179</v>
      </c>
      <c r="H370" s="3">
        <v>20</v>
      </c>
      <c r="I370" s="5">
        <f>VLOOKUP(F370,'[1]Listado de Productos'!$A$4:$I$80,6,0)</f>
        <v>19.45</v>
      </c>
      <c r="J370" s="5">
        <f>+I370*H370</f>
        <v>389</v>
      </c>
      <c r="K370" s="2" t="s">
        <v>30</v>
      </c>
      <c r="L370" s="2" t="s">
        <v>31</v>
      </c>
      <c r="M370" s="2" t="s">
        <v>32</v>
      </c>
    </row>
    <row r="371" spans="2:13" x14ac:dyDescent="0.35">
      <c r="B371" s="2" t="s">
        <v>1380</v>
      </c>
      <c r="C371" s="4">
        <v>42442</v>
      </c>
      <c r="D371" s="2">
        <v>1292</v>
      </c>
      <c r="E371" s="2" t="s">
        <v>252</v>
      </c>
      <c r="F371" s="2">
        <v>37</v>
      </c>
      <c r="G371" s="2" t="s">
        <v>67</v>
      </c>
      <c r="H371" s="3">
        <v>23</v>
      </c>
      <c r="I371" s="5">
        <f>VLOOKUP(F371,'[1]Listado de Productos'!$A$4:$I$80,6,0)</f>
        <v>26</v>
      </c>
      <c r="J371" s="5">
        <f>+I371*H371</f>
        <v>598</v>
      </c>
      <c r="K371" s="2" t="s">
        <v>24</v>
      </c>
      <c r="L371" s="2" t="s">
        <v>25</v>
      </c>
      <c r="M371" s="2" t="s">
        <v>26</v>
      </c>
    </row>
    <row r="372" spans="2:13" x14ac:dyDescent="0.35">
      <c r="B372" s="2" t="s">
        <v>1395</v>
      </c>
      <c r="C372" s="4">
        <v>42457</v>
      </c>
      <c r="D372" s="2">
        <v>1292</v>
      </c>
      <c r="E372" s="2" t="s">
        <v>252</v>
      </c>
      <c r="F372" s="2">
        <v>70</v>
      </c>
      <c r="G372" s="2" t="s">
        <v>174</v>
      </c>
      <c r="H372" s="3">
        <v>25</v>
      </c>
      <c r="I372" s="5">
        <f>VLOOKUP(F372,'[1]Listado de Productos'!$A$4:$I$80,6,0)</f>
        <v>15</v>
      </c>
      <c r="J372" s="5">
        <f>+I372*H372</f>
        <v>375</v>
      </c>
      <c r="K372" s="2" t="s">
        <v>24</v>
      </c>
      <c r="L372" s="2" t="s">
        <v>25</v>
      </c>
      <c r="M372" s="2" t="s">
        <v>26</v>
      </c>
    </row>
    <row r="373" spans="2:13" x14ac:dyDescent="0.35">
      <c r="B373" s="2" t="s">
        <v>1750</v>
      </c>
      <c r="C373" s="4">
        <v>42812</v>
      </c>
      <c r="D373" s="2">
        <v>1292</v>
      </c>
      <c r="E373" s="2" t="s">
        <v>252</v>
      </c>
      <c r="F373" s="2">
        <v>75</v>
      </c>
      <c r="G373" s="2" t="s">
        <v>130</v>
      </c>
      <c r="H373" s="3">
        <v>3</v>
      </c>
      <c r="I373" s="5">
        <f>VLOOKUP(F373,'[1]Listado de Productos'!$A$4:$I$80,6,0)</f>
        <v>7.75</v>
      </c>
      <c r="J373" s="5">
        <f>+I373*H373</f>
        <v>23.25</v>
      </c>
      <c r="K373" s="2" t="s">
        <v>56</v>
      </c>
      <c r="L373" s="2" t="s">
        <v>57</v>
      </c>
      <c r="M373" s="2" t="s">
        <v>58</v>
      </c>
    </row>
    <row r="374" spans="2:13" x14ac:dyDescent="0.35">
      <c r="B374" s="2" t="s">
        <v>1822</v>
      </c>
      <c r="C374" s="4">
        <v>42884</v>
      </c>
      <c r="D374" s="2">
        <v>1292</v>
      </c>
      <c r="E374" s="2" t="s">
        <v>252</v>
      </c>
      <c r="F374" s="2">
        <v>34</v>
      </c>
      <c r="G374" s="2" t="s">
        <v>110</v>
      </c>
      <c r="H374" s="3">
        <v>7</v>
      </c>
      <c r="I374" s="5">
        <f>VLOOKUP(F374,'[1]Listado de Productos'!$A$4:$I$80,6,0)</f>
        <v>14</v>
      </c>
      <c r="J374" s="5">
        <f>+I374*H374</f>
        <v>98</v>
      </c>
      <c r="K374" s="2" t="s">
        <v>24</v>
      </c>
      <c r="L374" s="2" t="s">
        <v>25</v>
      </c>
      <c r="M374" s="2" t="s">
        <v>26</v>
      </c>
    </row>
    <row r="375" spans="2:13" x14ac:dyDescent="0.35">
      <c r="B375" s="2" t="s">
        <v>93</v>
      </c>
      <c r="C375" s="4">
        <v>41299</v>
      </c>
      <c r="D375" s="2">
        <v>1293</v>
      </c>
      <c r="E375" s="2" t="s">
        <v>94</v>
      </c>
      <c r="F375" s="2">
        <v>58</v>
      </c>
      <c r="G375" s="2" t="s">
        <v>23</v>
      </c>
      <c r="H375" s="3">
        <v>13</v>
      </c>
      <c r="I375" s="5">
        <f>VLOOKUP(F375,'[1]Listado de Productos'!$A$4:$I$80,6,0)</f>
        <v>13.25</v>
      </c>
      <c r="J375" s="5">
        <f>+I375*H375</f>
        <v>172.25</v>
      </c>
      <c r="K375" s="2" t="s">
        <v>56</v>
      </c>
      <c r="L375" s="2" t="s">
        <v>57</v>
      </c>
      <c r="M375" s="2" t="s">
        <v>58</v>
      </c>
    </row>
    <row r="376" spans="2:13" x14ac:dyDescent="0.35">
      <c r="B376" s="2" t="s">
        <v>109</v>
      </c>
      <c r="C376" s="4">
        <v>41305</v>
      </c>
      <c r="D376" s="2">
        <v>1293</v>
      </c>
      <c r="E376" s="2" t="s">
        <v>94</v>
      </c>
      <c r="F376" s="2">
        <v>34</v>
      </c>
      <c r="G376" s="2" t="s">
        <v>110</v>
      </c>
      <c r="H376" s="3">
        <v>8</v>
      </c>
      <c r="I376" s="5">
        <f>VLOOKUP(F376,'[1]Listado de Productos'!$A$4:$I$80,6,0)</f>
        <v>14</v>
      </c>
      <c r="J376" s="5">
        <f>+I376*H376</f>
        <v>112</v>
      </c>
      <c r="K376" s="2" t="s">
        <v>56</v>
      </c>
      <c r="L376" s="2" t="s">
        <v>57</v>
      </c>
      <c r="M376" s="2" t="s">
        <v>58</v>
      </c>
    </row>
    <row r="377" spans="2:13" x14ac:dyDescent="0.35">
      <c r="B377" s="2" t="s">
        <v>267</v>
      </c>
      <c r="C377" s="4">
        <v>41382</v>
      </c>
      <c r="D377" s="2">
        <v>1293</v>
      </c>
      <c r="E377" s="2" t="s">
        <v>94</v>
      </c>
      <c r="F377" s="2">
        <v>18</v>
      </c>
      <c r="G377" s="2" t="s">
        <v>72</v>
      </c>
      <c r="H377" s="3">
        <v>22</v>
      </c>
      <c r="I377" s="5">
        <f>VLOOKUP(F377,'[1]Listado de Productos'!$A$4:$I$80,6,0)</f>
        <v>62.5</v>
      </c>
      <c r="J377" s="5">
        <f>+I377*H377</f>
        <v>1375</v>
      </c>
      <c r="K377" s="2" t="s">
        <v>56</v>
      </c>
      <c r="L377" s="2" t="s">
        <v>57</v>
      </c>
      <c r="M377" s="2" t="s">
        <v>58</v>
      </c>
    </row>
    <row r="378" spans="2:13" x14ac:dyDescent="0.35">
      <c r="B378" s="2" t="s">
        <v>521</v>
      </c>
      <c r="C378" s="4">
        <v>41579</v>
      </c>
      <c r="D378" s="2">
        <v>1293</v>
      </c>
      <c r="E378" s="2" t="s">
        <v>94</v>
      </c>
      <c r="F378" s="2">
        <v>36</v>
      </c>
      <c r="G378" s="2" t="s">
        <v>29</v>
      </c>
      <c r="H378" s="3">
        <v>5</v>
      </c>
      <c r="I378" s="5">
        <f>VLOOKUP(F378,'[1]Listado de Productos'!$A$4:$I$80,6,0)</f>
        <v>19</v>
      </c>
      <c r="J378" s="5">
        <f>+I378*H378</f>
        <v>95</v>
      </c>
      <c r="K378" s="2" t="s">
        <v>12</v>
      </c>
      <c r="L378" s="2" t="s">
        <v>13</v>
      </c>
      <c r="M378" s="2" t="s">
        <v>14</v>
      </c>
    </row>
    <row r="379" spans="2:13" x14ac:dyDescent="0.35">
      <c r="B379" s="2" t="s">
        <v>678</v>
      </c>
      <c r="C379" s="4">
        <v>41733</v>
      </c>
      <c r="D379" s="2">
        <v>1293</v>
      </c>
      <c r="E379" s="2" t="s">
        <v>94</v>
      </c>
      <c r="F379" s="2">
        <v>59</v>
      </c>
      <c r="G379" s="2" t="s">
        <v>281</v>
      </c>
      <c r="H379" s="3">
        <v>23</v>
      </c>
      <c r="I379" s="5">
        <f>VLOOKUP(F379,'[1]Listado de Productos'!$A$4:$I$80,6,0)</f>
        <v>55</v>
      </c>
      <c r="J379" s="5">
        <f>+I379*H379</f>
        <v>1265</v>
      </c>
      <c r="K379" s="2" t="s">
        <v>35</v>
      </c>
      <c r="L379" s="2" t="s">
        <v>36</v>
      </c>
      <c r="M379" s="2" t="s">
        <v>37</v>
      </c>
    </row>
    <row r="380" spans="2:13" x14ac:dyDescent="0.35">
      <c r="B380" s="2" t="s">
        <v>886</v>
      </c>
      <c r="C380" s="4">
        <v>41948</v>
      </c>
      <c r="D380" s="2">
        <v>1293</v>
      </c>
      <c r="E380" s="2" t="s">
        <v>94</v>
      </c>
      <c r="F380" s="2">
        <v>35</v>
      </c>
      <c r="G380" s="2" t="s">
        <v>92</v>
      </c>
      <c r="H380" s="3">
        <v>31</v>
      </c>
      <c r="I380" s="5">
        <f>VLOOKUP(F380,'[1]Listado de Productos'!$A$4:$I$80,6,0)</f>
        <v>18</v>
      </c>
      <c r="J380" s="5">
        <f>+I380*H380</f>
        <v>558</v>
      </c>
      <c r="K380" s="2" t="s">
        <v>44</v>
      </c>
      <c r="L380" s="2" t="s">
        <v>45</v>
      </c>
      <c r="M380" s="2" t="s">
        <v>46</v>
      </c>
    </row>
    <row r="381" spans="2:13" x14ac:dyDescent="0.35">
      <c r="B381" s="2" t="s">
        <v>1141</v>
      </c>
      <c r="C381" s="4">
        <v>42203</v>
      </c>
      <c r="D381" s="2">
        <v>1293</v>
      </c>
      <c r="E381" s="2" t="s">
        <v>94</v>
      </c>
      <c r="F381" s="2">
        <v>15</v>
      </c>
      <c r="G381" s="2" t="s">
        <v>43</v>
      </c>
      <c r="H381" s="3">
        <v>13</v>
      </c>
      <c r="I381" s="5">
        <f>VLOOKUP(F381,'[1]Listado de Productos'!$A$4:$I$80,6,0)</f>
        <v>15.5</v>
      </c>
      <c r="J381" s="5">
        <f>+I381*H381</f>
        <v>201.5</v>
      </c>
      <c r="K381" s="2" t="s">
        <v>35</v>
      </c>
      <c r="L381" s="2" t="s">
        <v>36</v>
      </c>
      <c r="M381" s="2" t="s">
        <v>37</v>
      </c>
    </row>
    <row r="382" spans="2:13" x14ac:dyDescent="0.35">
      <c r="B382" s="2" t="s">
        <v>1281</v>
      </c>
      <c r="C382" s="4">
        <v>42343</v>
      </c>
      <c r="D382" s="2">
        <v>1293</v>
      </c>
      <c r="E382" s="2" t="s">
        <v>94</v>
      </c>
      <c r="F382" s="2">
        <v>51</v>
      </c>
      <c r="G382" s="2" t="s">
        <v>55</v>
      </c>
      <c r="H382" s="3">
        <v>32</v>
      </c>
      <c r="I382" s="5">
        <f>VLOOKUP(F382,'[1]Listado de Productos'!$A$4:$I$80,6,0)</f>
        <v>53</v>
      </c>
      <c r="J382" s="5">
        <f>+I382*H382</f>
        <v>1696</v>
      </c>
      <c r="K382" s="2" t="s">
        <v>44</v>
      </c>
      <c r="L382" s="2" t="s">
        <v>45</v>
      </c>
      <c r="M382" s="2" t="s">
        <v>46</v>
      </c>
    </row>
    <row r="383" spans="2:13" x14ac:dyDescent="0.35">
      <c r="B383" s="2" t="s">
        <v>1473</v>
      </c>
      <c r="C383" s="4">
        <v>42535</v>
      </c>
      <c r="D383" s="2">
        <v>1293</v>
      </c>
      <c r="E383" s="2" t="s">
        <v>94</v>
      </c>
      <c r="F383" s="2">
        <v>14</v>
      </c>
      <c r="G383" s="2" t="s">
        <v>100</v>
      </c>
      <c r="H383" s="3">
        <v>29</v>
      </c>
      <c r="I383" s="5">
        <f>VLOOKUP(F383,'[1]Listado de Productos'!$A$4:$I$80,6,0)</f>
        <v>23.25</v>
      </c>
      <c r="J383" s="5">
        <f>+I383*H383</f>
        <v>674.25</v>
      </c>
      <c r="K383" s="2" t="s">
        <v>44</v>
      </c>
      <c r="L383" s="2" t="s">
        <v>45</v>
      </c>
      <c r="M383" s="2" t="s">
        <v>46</v>
      </c>
    </row>
    <row r="384" spans="2:13" x14ac:dyDescent="0.35">
      <c r="B384" s="2" t="s">
        <v>1687</v>
      </c>
      <c r="C384" s="4">
        <v>42749</v>
      </c>
      <c r="D384" s="2">
        <v>1293</v>
      </c>
      <c r="E384" s="2" t="s">
        <v>94</v>
      </c>
      <c r="F384" s="2">
        <v>2</v>
      </c>
      <c r="G384" s="2" t="s">
        <v>78</v>
      </c>
      <c r="H384" s="3">
        <v>21</v>
      </c>
      <c r="I384" s="5">
        <f>VLOOKUP(F384,'[1]Listado de Productos'!$A$4:$I$80,6,0)</f>
        <v>19</v>
      </c>
      <c r="J384" s="5">
        <f>+I384*H384</f>
        <v>399</v>
      </c>
      <c r="K384" s="2" t="s">
        <v>30</v>
      </c>
      <c r="L384" s="2" t="s">
        <v>31</v>
      </c>
      <c r="M384" s="2" t="s">
        <v>32</v>
      </c>
    </row>
    <row r="385" spans="2:13" x14ac:dyDescent="0.35">
      <c r="B385" s="2" t="s">
        <v>1759</v>
      </c>
      <c r="C385" s="4">
        <v>42821</v>
      </c>
      <c r="D385" s="2">
        <v>1293</v>
      </c>
      <c r="E385" s="2" t="s">
        <v>94</v>
      </c>
      <c r="F385" s="2">
        <v>32</v>
      </c>
      <c r="G385" s="2" t="s">
        <v>506</v>
      </c>
      <c r="H385" s="3">
        <v>16</v>
      </c>
      <c r="I385" s="5">
        <f>VLOOKUP(F385,'[1]Listado de Productos'!$A$4:$I$80,6,0)</f>
        <v>32</v>
      </c>
      <c r="J385" s="5">
        <f>+I385*H385</f>
        <v>512</v>
      </c>
      <c r="K385" s="2" t="s">
        <v>35</v>
      </c>
      <c r="L385" s="2" t="s">
        <v>36</v>
      </c>
      <c r="M385" s="2" t="s">
        <v>37</v>
      </c>
    </row>
    <row r="386" spans="2:13" x14ac:dyDescent="0.35">
      <c r="B386" s="2" t="s">
        <v>1768</v>
      </c>
      <c r="C386" s="4">
        <v>42830</v>
      </c>
      <c r="D386" s="2">
        <v>1293</v>
      </c>
      <c r="E386" s="2" t="s">
        <v>94</v>
      </c>
      <c r="F386" s="2">
        <v>67</v>
      </c>
      <c r="G386" s="2" t="s">
        <v>142</v>
      </c>
      <c r="H386" s="3">
        <v>10</v>
      </c>
      <c r="I386" s="5">
        <f>VLOOKUP(F386,'[1]Listado de Productos'!$A$4:$I$80,6,0)</f>
        <v>14</v>
      </c>
      <c r="J386" s="5">
        <f>+I386*H386</f>
        <v>140</v>
      </c>
      <c r="K386" s="2" t="s">
        <v>44</v>
      </c>
      <c r="L386" s="2" t="s">
        <v>45</v>
      </c>
      <c r="M386" s="2" t="s">
        <v>46</v>
      </c>
    </row>
    <row r="387" spans="2:13" x14ac:dyDescent="0.35">
      <c r="B387" s="2" t="s">
        <v>1823</v>
      </c>
      <c r="C387" s="4">
        <v>42885</v>
      </c>
      <c r="D387" s="2">
        <v>1293</v>
      </c>
      <c r="E387" s="2" t="s">
        <v>94</v>
      </c>
      <c r="F387" s="2">
        <v>33</v>
      </c>
      <c r="G387" s="2" t="s">
        <v>314</v>
      </c>
      <c r="H387" s="3">
        <v>20</v>
      </c>
      <c r="I387" s="5">
        <f>VLOOKUP(F387,'[1]Listado de Productos'!$A$4:$I$80,6,0)</f>
        <v>2.5</v>
      </c>
      <c r="J387" s="5">
        <f>+I387*H387</f>
        <v>50</v>
      </c>
      <c r="K387" s="2" t="s">
        <v>30</v>
      </c>
      <c r="L387" s="2" t="s">
        <v>31</v>
      </c>
      <c r="M387" s="2" t="s">
        <v>32</v>
      </c>
    </row>
    <row r="388" spans="2:13" x14ac:dyDescent="0.35">
      <c r="B388" s="2" t="s">
        <v>1912</v>
      </c>
      <c r="C388" s="4">
        <v>42974</v>
      </c>
      <c r="D388" s="2">
        <v>1293</v>
      </c>
      <c r="E388" s="2" t="s">
        <v>94</v>
      </c>
      <c r="F388" s="2">
        <v>20</v>
      </c>
      <c r="G388" s="2" t="s">
        <v>170</v>
      </c>
      <c r="H388" s="3">
        <v>25</v>
      </c>
      <c r="I388" s="5">
        <f>VLOOKUP(F388,'[1]Listado de Productos'!$A$4:$I$80,6,0)</f>
        <v>81</v>
      </c>
      <c r="J388" s="5">
        <f>+I388*H388</f>
        <v>2025</v>
      </c>
      <c r="K388" s="2" t="s">
        <v>56</v>
      </c>
      <c r="L388" s="2" t="s">
        <v>57</v>
      </c>
      <c r="M388" s="2" t="s">
        <v>58</v>
      </c>
    </row>
    <row r="389" spans="2:13" x14ac:dyDescent="0.35">
      <c r="B389" s="2" t="s">
        <v>1963</v>
      </c>
      <c r="C389" s="4">
        <v>43025</v>
      </c>
      <c r="D389" s="2">
        <v>1293</v>
      </c>
      <c r="E389" s="2" t="s">
        <v>94</v>
      </c>
      <c r="F389" s="2">
        <v>4</v>
      </c>
      <c r="G389" s="2" t="s">
        <v>225</v>
      </c>
      <c r="H389" s="3">
        <v>27</v>
      </c>
      <c r="I389" s="5">
        <f>VLOOKUP(F389,'[1]Listado de Productos'!$A$4:$I$80,6,0)</f>
        <v>22</v>
      </c>
      <c r="J389" s="5">
        <f>+I389*H389</f>
        <v>594</v>
      </c>
      <c r="K389" s="2" t="s">
        <v>30</v>
      </c>
      <c r="L389" s="2" t="s">
        <v>31</v>
      </c>
      <c r="M389" s="2" t="s">
        <v>32</v>
      </c>
    </row>
    <row r="390" spans="2:13" x14ac:dyDescent="0.35">
      <c r="B390" s="2" t="s">
        <v>177</v>
      </c>
      <c r="C390" s="4">
        <v>41332</v>
      </c>
      <c r="D390" s="2">
        <v>1294</v>
      </c>
      <c r="E390" s="2" t="s">
        <v>178</v>
      </c>
      <c r="F390" s="2">
        <v>44</v>
      </c>
      <c r="G390" s="2" t="s">
        <v>179</v>
      </c>
      <c r="H390" s="3">
        <v>8</v>
      </c>
      <c r="I390" s="5">
        <f>VLOOKUP(F390,'[1]Listado de Productos'!$A$4:$I$80,6,0)</f>
        <v>19.45</v>
      </c>
      <c r="J390" s="5">
        <f>+I390*H390</f>
        <v>155.6</v>
      </c>
      <c r="K390" s="2" t="s">
        <v>44</v>
      </c>
      <c r="L390" s="2" t="s">
        <v>45</v>
      </c>
      <c r="M390" s="2" t="s">
        <v>46</v>
      </c>
    </row>
    <row r="391" spans="2:13" x14ac:dyDescent="0.35">
      <c r="B391" s="2" t="s">
        <v>556</v>
      </c>
      <c r="C391" s="4">
        <v>41622</v>
      </c>
      <c r="D391" s="2">
        <v>1294</v>
      </c>
      <c r="E391" s="2" t="s">
        <v>178</v>
      </c>
      <c r="F391" s="2">
        <v>51</v>
      </c>
      <c r="G391" s="2" t="s">
        <v>55</v>
      </c>
      <c r="H391" s="3">
        <v>2</v>
      </c>
      <c r="I391" s="5">
        <f>VLOOKUP(F391,'[1]Listado de Productos'!$A$4:$I$80,6,0)</f>
        <v>53</v>
      </c>
      <c r="J391" s="5">
        <f>+I391*H391</f>
        <v>106</v>
      </c>
      <c r="K391" s="2" t="s">
        <v>44</v>
      </c>
      <c r="L391" s="2" t="s">
        <v>45</v>
      </c>
      <c r="M391" s="2" t="s">
        <v>46</v>
      </c>
    </row>
    <row r="392" spans="2:13" x14ac:dyDescent="0.35">
      <c r="B392" s="2" t="s">
        <v>569</v>
      </c>
      <c r="C392" s="4">
        <v>41631</v>
      </c>
      <c r="D392" s="2">
        <v>1294</v>
      </c>
      <c r="E392" s="2" t="s">
        <v>178</v>
      </c>
      <c r="F392" s="2">
        <v>31</v>
      </c>
      <c r="G392" s="2" t="s">
        <v>63</v>
      </c>
      <c r="H392" s="3">
        <v>19</v>
      </c>
      <c r="I392" s="5">
        <f>VLOOKUP(F392,'[1]Listado de Productos'!$A$4:$I$80,6,0)</f>
        <v>12.5</v>
      </c>
      <c r="J392" s="5">
        <f>+I392*H392</f>
        <v>237.5</v>
      </c>
      <c r="K392" s="2" t="s">
        <v>35</v>
      </c>
      <c r="L392" s="2" t="s">
        <v>36</v>
      </c>
      <c r="M392" s="2" t="s">
        <v>37</v>
      </c>
    </row>
    <row r="393" spans="2:13" x14ac:dyDescent="0.35">
      <c r="B393" s="2" t="s">
        <v>784</v>
      </c>
      <c r="C393" s="4">
        <v>41846</v>
      </c>
      <c r="D393" s="2">
        <v>1294</v>
      </c>
      <c r="E393" s="2" t="s">
        <v>178</v>
      </c>
      <c r="F393" s="2">
        <v>55</v>
      </c>
      <c r="G393" s="2" t="s">
        <v>288</v>
      </c>
      <c r="H393" s="3">
        <v>6</v>
      </c>
      <c r="I393" s="5">
        <f>VLOOKUP(F393,'[1]Listado de Productos'!$A$4:$I$80,6,0)</f>
        <v>24</v>
      </c>
      <c r="J393" s="5">
        <f>+I393*H393</f>
        <v>144</v>
      </c>
      <c r="K393" s="2" t="s">
        <v>24</v>
      </c>
      <c r="L393" s="2" t="s">
        <v>25</v>
      </c>
      <c r="M393" s="2" t="s">
        <v>26</v>
      </c>
    </row>
    <row r="394" spans="2:13" x14ac:dyDescent="0.35">
      <c r="B394" s="2" t="s">
        <v>930</v>
      </c>
      <c r="C394" s="4">
        <v>41992</v>
      </c>
      <c r="D394" s="2">
        <v>1294</v>
      </c>
      <c r="E394" s="2" t="s">
        <v>178</v>
      </c>
      <c r="F394" s="2">
        <v>74</v>
      </c>
      <c r="G394" s="2" t="s">
        <v>373</v>
      </c>
      <c r="H394" s="3">
        <v>16</v>
      </c>
      <c r="I394" s="5">
        <f>VLOOKUP(F394,'[1]Listado de Productos'!$A$4:$I$80,6,0)</f>
        <v>10</v>
      </c>
      <c r="J394" s="5">
        <f>+I394*H394</f>
        <v>160</v>
      </c>
      <c r="K394" s="2" t="s">
        <v>56</v>
      </c>
      <c r="L394" s="2" t="s">
        <v>57</v>
      </c>
      <c r="M394" s="2" t="s">
        <v>58</v>
      </c>
    </row>
    <row r="395" spans="2:13" x14ac:dyDescent="0.35">
      <c r="B395" s="2" t="s">
        <v>978</v>
      </c>
      <c r="C395" s="4">
        <v>42040</v>
      </c>
      <c r="D395" s="2">
        <v>1294</v>
      </c>
      <c r="E395" s="2" t="s">
        <v>178</v>
      </c>
      <c r="F395" s="2">
        <v>12</v>
      </c>
      <c r="G395" s="2" t="s">
        <v>216</v>
      </c>
      <c r="H395" s="3">
        <v>31</v>
      </c>
      <c r="I395" s="5">
        <f>VLOOKUP(F395,'[1]Listado de Productos'!$A$4:$I$80,6,0)</f>
        <v>38</v>
      </c>
      <c r="J395" s="5">
        <f>+I395*H395</f>
        <v>1178</v>
      </c>
      <c r="K395" s="2" t="s">
        <v>24</v>
      </c>
      <c r="L395" s="2" t="s">
        <v>25</v>
      </c>
      <c r="M395" s="2" t="s">
        <v>26</v>
      </c>
    </row>
    <row r="396" spans="2:13" x14ac:dyDescent="0.35">
      <c r="B396" s="2" t="s">
        <v>1130</v>
      </c>
      <c r="C396" s="4">
        <v>42192</v>
      </c>
      <c r="D396" s="2">
        <v>1294</v>
      </c>
      <c r="E396" s="2" t="s">
        <v>178</v>
      </c>
      <c r="F396" s="2">
        <v>8</v>
      </c>
      <c r="G396" s="2" t="s">
        <v>81</v>
      </c>
      <c r="H396" s="3">
        <v>1</v>
      </c>
      <c r="I396" s="5">
        <f>VLOOKUP(F396,'[1]Listado de Productos'!$A$4:$I$80,6,0)</f>
        <v>40</v>
      </c>
      <c r="J396" s="5">
        <f>+I396*H396</f>
        <v>40</v>
      </c>
      <c r="K396" s="2" t="s">
        <v>124</v>
      </c>
      <c r="L396" s="2" t="s">
        <v>125</v>
      </c>
      <c r="M396" s="2" t="s">
        <v>126</v>
      </c>
    </row>
    <row r="397" spans="2:13" x14ac:dyDescent="0.35">
      <c r="B397" s="2" t="s">
        <v>1135</v>
      </c>
      <c r="C397" s="4">
        <v>42197</v>
      </c>
      <c r="D397" s="2">
        <v>1294</v>
      </c>
      <c r="E397" s="2" t="s">
        <v>178</v>
      </c>
      <c r="F397" s="2">
        <v>31</v>
      </c>
      <c r="G397" s="2" t="s">
        <v>63</v>
      </c>
      <c r="H397" s="3">
        <v>33</v>
      </c>
      <c r="I397" s="5">
        <f>VLOOKUP(F397,'[1]Listado de Productos'!$A$4:$I$80,6,0)</f>
        <v>12.5</v>
      </c>
      <c r="J397" s="5">
        <f>+I397*H397</f>
        <v>412.5</v>
      </c>
      <c r="K397" s="2" t="s">
        <v>56</v>
      </c>
      <c r="L397" s="2" t="s">
        <v>57</v>
      </c>
      <c r="M397" s="2" t="s">
        <v>58</v>
      </c>
    </row>
    <row r="398" spans="2:13" x14ac:dyDescent="0.35">
      <c r="B398" s="2" t="s">
        <v>1579</v>
      </c>
      <c r="C398" s="4">
        <v>42641</v>
      </c>
      <c r="D398" s="2">
        <v>1294</v>
      </c>
      <c r="E398" s="2" t="s">
        <v>178</v>
      </c>
      <c r="F398" s="2">
        <v>45</v>
      </c>
      <c r="G398" s="2" t="s">
        <v>559</v>
      </c>
      <c r="H398" s="3">
        <v>31</v>
      </c>
      <c r="I398" s="5">
        <f>VLOOKUP(F398,'[1]Listado de Productos'!$A$4:$I$80,6,0)</f>
        <v>9.5</v>
      </c>
      <c r="J398" s="5">
        <f>+I398*H398</f>
        <v>294.5</v>
      </c>
      <c r="K398" s="2" t="s">
        <v>124</v>
      </c>
      <c r="L398" s="2" t="s">
        <v>125</v>
      </c>
      <c r="M398" s="2" t="s">
        <v>126</v>
      </c>
    </row>
    <row r="399" spans="2:13" x14ac:dyDescent="0.35">
      <c r="B399" s="2" t="s">
        <v>1846</v>
      </c>
      <c r="C399" s="4">
        <v>42908</v>
      </c>
      <c r="D399" s="2">
        <v>1294</v>
      </c>
      <c r="E399" s="2" t="s">
        <v>178</v>
      </c>
      <c r="F399" s="2">
        <v>12</v>
      </c>
      <c r="G399" s="2" t="s">
        <v>216</v>
      </c>
      <c r="H399" s="3">
        <v>24</v>
      </c>
      <c r="I399" s="5">
        <f>VLOOKUP(F399,'[1]Listado de Productos'!$A$4:$I$80,6,0)</f>
        <v>38</v>
      </c>
      <c r="J399" s="5">
        <f>+I399*H399</f>
        <v>912</v>
      </c>
      <c r="K399" s="2" t="s">
        <v>124</v>
      </c>
      <c r="L399" s="2" t="s">
        <v>125</v>
      </c>
      <c r="M399" s="2" t="s">
        <v>126</v>
      </c>
    </row>
    <row r="400" spans="2:13" x14ac:dyDescent="0.35">
      <c r="B400" s="2" t="s">
        <v>1877</v>
      </c>
      <c r="C400" s="4">
        <v>42939</v>
      </c>
      <c r="D400" s="2">
        <v>1294</v>
      </c>
      <c r="E400" s="2" t="s">
        <v>178</v>
      </c>
      <c r="F400" s="2">
        <v>39</v>
      </c>
      <c r="G400" s="2" t="s">
        <v>263</v>
      </c>
      <c r="H400" s="3">
        <v>4</v>
      </c>
      <c r="I400" s="5">
        <f>VLOOKUP(F400,'[1]Listado de Productos'!$A$4:$I$80,6,0)</f>
        <v>18</v>
      </c>
      <c r="J400" s="5">
        <f>+I400*H400</f>
        <v>72</v>
      </c>
      <c r="K400" s="2" t="s">
        <v>35</v>
      </c>
      <c r="L400" s="2" t="s">
        <v>36</v>
      </c>
      <c r="M400" s="2" t="s">
        <v>37</v>
      </c>
    </row>
    <row r="401" spans="2:13" x14ac:dyDescent="0.35">
      <c r="B401" s="2" t="s">
        <v>201</v>
      </c>
      <c r="C401" s="4">
        <v>41347</v>
      </c>
      <c r="D401" s="2">
        <v>1299</v>
      </c>
      <c r="E401" s="2" t="s">
        <v>202</v>
      </c>
      <c r="F401" s="2">
        <v>13</v>
      </c>
      <c r="G401" s="2" t="s">
        <v>203</v>
      </c>
      <c r="H401" s="3">
        <v>32</v>
      </c>
      <c r="I401" s="5">
        <f>VLOOKUP(F401,'[1]Listado de Productos'!$A$4:$I$80,6,0)</f>
        <v>6</v>
      </c>
      <c r="J401" s="5">
        <f>+I401*H401</f>
        <v>192</v>
      </c>
      <c r="K401" s="2" t="s">
        <v>24</v>
      </c>
      <c r="L401" s="2" t="s">
        <v>25</v>
      </c>
      <c r="M401" s="2" t="s">
        <v>26</v>
      </c>
    </row>
    <row r="402" spans="2:13" x14ac:dyDescent="0.35">
      <c r="B402" s="2" t="s">
        <v>321</v>
      </c>
      <c r="C402" s="4">
        <v>41417</v>
      </c>
      <c r="D402" s="2">
        <v>1299</v>
      </c>
      <c r="E402" s="2" t="s">
        <v>202</v>
      </c>
      <c r="F402" s="2">
        <v>12</v>
      </c>
      <c r="G402" s="2" t="s">
        <v>216</v>
      </c>
      <c r="H402" s="3">
        <v>8</v>
      </c>
      <c r="I402" s="5">
        <f>VLOOKUP(F402,'[1]Listado de Productos'!$A$4:$I$80,6,0)</f>
        <v>38</v>
      </c>
      <c r="J402" s="5">
        <f>+I402*H402</f>
        <v>304</v>
      </c>
      <c r="K402" s="2" t="s">
        <v>44</v>
      </c>
      <c r="L402" s="2" t="s">
        <v>45</v>
      </c>
      <c r="M402" s="2" t="s">
        <v>46</v>
      </c>
    </row>
    <row r="403" spans="2:13" x14ac:dyDescent="0.35">
      <c r="B403" s="2" t="s">
        <v>501</v>
      </c>
      <c r="C403" s="4">
        <v>41572</v>
      </c>
      <c r="D403" s="2">
        <v>1299</v>
      </c>
      <c r="E403" s="2" t="s">
        <v>202</v>
      </c>
      <c r="F403" s="2">
        <v>56</v>
      </c>
      <c r="G403" s="2" t="s">
        <v>181</v>
      </c>
      <c r="H403" s="3">
        <v>5</v>
      </c>
      <c r="I403" s="5">
        <f>VLOOKUP(F403,'[1]Listado de Productos'!$A$4:$I$80,6,0)</f>
        <v>38</v>
      </c>
      <c r="J403" s="5">
        <f>+I403*H403</f>
        <v>190</v>
      </c>
      <c r="K403" s="2" t="s">
        <v>24</v>
      </c>
      <c r="L403" s="2" t="s">
        <v>25</v>
      </c>
      <c r="M403" s="2" t="s">
        <v>26</v>
      </c>
    </row>
    <row r="404" spans="2:13" x14ac:dyDescent="0.35">
      <c r="B404" s="2" t="s">
        <v>537</v>
      </c>
      <c r="C404" s="4">
        <v>41584</v>
      </c>
      <c r="D404" s="2">
        <v>1299</v>
      </c>
      <c r="E404" s="2" t="s">
        <v>202</v>
      </c>
      <c r="F404" s="2">
        <v>21</v>
      </c>
      <c r="G404" s="2" t="s">
        <v>213</v>
      </c>
      <c r="H404" s="3">
        <v>3</v>
      </c>
      <c r="I404" s="5">
        <f>VLOOKUP(F404,'[1]Listado de Productos'!$A$4:$I$80,6,0)</f>
        <v>10</v>
      </c>
      <c r="J404" s="5">
        <f>+I404*H404</f>
        <v>30</v>
      </c>
      <c r="K404" s="2" t="s">
        <v>24</v>
      </c>
      <c r="L404" s="2" t="s">
        <v>25</v>
      </c>
      <c r="M404" s="2" t="s">
        <v>26</v>
      </c>
    </row>
    <row r="405" spans="2:13" x14ac:dyDescent="0.35">
      <c r="B405" s="2" t="s">
        <v>567</v>
      </c>
      <c r="C405" s="4">
        <v>41631</v>
      </c>
      <c r="D405" s="2">
        <v>1299</v>
      </c>
      <c r="E405" s="2" t="s">
        <v>202</v>
      </c>
      <c r="F405" s="2">
        <v>45</v>
      </c>
      <c r="G405" s="2" t="s">
        <v>559</v>
      </c>
      <c r="H405" s="3">
        <v>29</v>
      </c>
      <c r="I405" s="5">
        <f>VLOOKUP(F405,'[1]Listado de Productos'!$A$4:$I$80,6,0)</f>
        <v>9.5</v>
      </c>
      <c r="J405" s="5">
        <f>+I405*H405</f>
        <v>275.5</v>
      </c>
      <c r="K405" s="2" t="s">
        <v>124</v>
      </c>
      <c r="L405" s="2" t="s">
        <v>125</v>
      </c>
      <c r="M405" s="2" t="s">
        <v>126</v>
      </c>
    </row>
    <row r="406" spans="2:13" x14ac:dyDescent="0.35">
      <c r="B406" s="2" t="s">
        <v>852</v>
      </c>
      <c r="C406" s="4">
        <v>41914</v>
      </c>
      <c r="D406" s="2">
        <v>1299</v>
      </c>
      <c r="E406" s="2" t="s">
        <v>202</v>
      </c>
      <c r="F406" s="2">
        <v>52</v>
      </c>
      <c r="G406" s="2" t="s">
        <v>250</v>
      </c>
      <c r="H406" s="3">
        <v>31</v>
      </c>
      <c r="I406" s="5">
        <f>VLOOKUP(F406,'[1]Listado de Productos'!$A$4:$I$80,6,0)</f>
        <v>7</v>
      </c>
      <c r="J406" s="5">
        <f>+I406*H406</f>
        <v>217</v>
      </c>
      <c r="K406" s="2" t="s">
        <v>44</v>
      </c>
      <c r="L406" s="2" t="s">
        <v>45</v>
      </c>
      <c r="M406" s="2" t="s">
        <v>46</v>
      </c>
    </row>
    <row r="407" spans="2:13" x14ac:dyDescent="0.35">
      <c r="B407" s="2" t="s">
        <v>860</v>
      </c>
      <c r="C407" s="4">
        <v>41922</v>
      </c>
      <c r="D407" s="2">
        <v>1299</v>
      </c>
      <c r="E407" s="2" t="s">
        <v>202</v>
      </c>
      <c r="F407" s="2">
        <v>33</v>
      </c>
      <c r="G407" s="2" t="s">
        <v>314</v>
      </c>
      <c r="H407" s="3">
        <v>21</v>
      </c>
      <c r="I407" s="5">
        <f>VLOOKUP(F407,'[1]Listado de Productos'!$A$4:$I$80,6,0)</f>
        <v>2.5</v>
      </c>
      <c r="J407" s="5">
        <f>+I407*H407</f>
        <v>52.5</v>
      </c>
      <c r="K407" s="2" t="s">
        <v>56</v>
      </c>
      <c r="L407" s="2" t="s">
        <v>57</v>
      </c>
      <c r="M407" s="2" t="s">
        <v>58</v>
      </c>
    </row>
    <row r="408" spans="2:13" x14ac:dyDescent="0.35">
      <c r="B408" s="2" t="s">
        <v>876</v>
      </c>
      <c r="C408" s="4">
        <v>41938</v>
      </c>
      <c r="D408" s="2">
        <v>1299</v>
      </c>
      <c r="E408" s="2" t="s">
        <v>202</v>
      </c>
      <c r="F408" s="2">
        <v>67</v>
      </c>
      <c r="G408" s="2" t="s">
        <v>142</v>
      </c>
      <c r="H408" s="3">
        <v>24</v>
      </c>
      <c r="I408" s="5">
        <f>VLOOKUP(F408,'[1]Listado de Productos'!$A$4:$I$80,6,0)</f>
        <v>14</v>
      </c>
      <c r="J408" s="5">
        <f>+I408*H408</f>
        <v>336</v>
      </c>
      <c r="K408" s="2" t="s">
        <v>35</v>
      </c>
      <c r="L408" s="2" t="s">
        <v>36</v>
      </c>
      <c r="M408" s="2" t="s">
        <v>37</v>
      </c>
    </row>
    <row r="409" spans="2:13" x14ac:dyDescent="0.35">
      <c r="B409" s="2" t="s">
        <v>1353</v>
      </c>
      <c r="C409" s="4">
        <v>42415</v>
      </c>
      <c r="D409" s="2">
        <v>1299</v>
      </c>
      <c r="E409" s="2" t="s">
        <v>202</v>
      </c>
      <c r="F409" s="2">
        <v>70</v>
      </c>
      <c r="G409" s="2" t="s">
        <v>174</v>
      </c>
      <c r="H409" s="3">
        <v>4</v>
      </c>
      <c r="I409" s="5">
        <f>VLOOKUP(F409,'[1]Listado de Productos'!$A$4:$I$80,6,0)</f>
        <v>15</v>
      </c>
      <c r="J409" s="5">
        <f>+I409*H409</f>
        <v>60</v>
      </c>
      <c r="K409" s="2" t="s">
        <v>12</v>
      </c>
      <c r="L409" s="2" t="s">
        <v>13</v>
      </c>
      <c r="M409" s="2" t="s">
        <v>14</v>
      </c>
    </row>
    <row r="410" spans="2:13" x14ac:dyDescent="0.35">
      <c r="B410" s="2" t="s">
        <v>1412</v>
      </c>
      <c r="C410" s="4">
        <v>42474</v>
      </c>
      <c r="D410" s="2">
        <v>1299</v>
      </c>
      <c r="E410" s="2" t="s">
        <v>202</v>
      </c>
      <c r="F410" s="2">
        <v>3</v>
      </c>
      <c r="G410" s="2" t="s">
        <v>134</v>
      </c>
      <c r="H410" s="3">
        <v>31</v>
      </c>
      <c r="I410" s="5">
        <f>VLOOKUP(F410,'[1]Listado de Productos'!$A$4:$I$80,6,0)</f>
        <v>10</v>
      </c>
      <c r="J410" s="5">
        <f>+I410*H410</f>
        <v>310</v>
      </c>
      <c r="K410" s="2" t="s">
        <v>124</v>
      </c>
      <c r="L410" s="2" t="s">
        <v>125</v>
      </c>
      <c r="M410" s="2" t="s">
        <v>126</v>
      </c>
    </row>
    <row r="411" spans="2:13" x14ac:dyDescent="0.35">
      <c r="B411" s="2" t="s">
        <v>1608</v>
      </c>
      <c r="C411" s="4">
        <v>42670</v>
      </c>
      <c r="D411" s="2">
        <v>1299</v>
      </c>
      <c r="E411" s="2" t="s">
        <v>202</v>
      </c>
      <c r="F411" s="2">
        <v>41</v>
      </c>
      <c r="G411" s="2" t="s">
        <v>97</v>
      </c>
      <c r="H411" s="3">
        <v>25</v>
      </c>
      <c r="I411" s="5">
        <f>VLOOKUP(F411,'[1]Listado de Productos'!$A$4:$I$80,6,0)</f>
        <v>9.65</v>
      </c>
      <c r="J411" s="5">
        <f>+I411*H411</f>
        <v>241.25</v>
      </c>
      <c r="K411" s="2" t="s">
        <v>44</v>
      </c>
      <c r="L411" s="2" t="s">
        <v>45</v>
      </c>
      <c r="M411" s="2" t="s">
        <v>46</v>
      </c>
    </row>
    <row r="412" spans="2:13" x14ac:dyDescent="0.35">
      <c r="B412" s="2" t="s">
        <v>1616</v>
      </c>
      <c r="C412" s="4">
        <v>42678</v>
      </c>
      <c r="D412" s="2">
        <v>1299</v>
      </c>
      <c r="E412" s="2" t="s">
        <v>202</v>
      </c>
      <c r="F412" s="2">
        <v>14</v>
      </c>
      <c r="G412" s="2" t="s">
        <v>100</v>
      </c>
      <c r="H412" s="3">
        <v>22</v>
      </c>
      <c r="I412" s="5">
        <f>VLOOKUP(F412,'[1]Listado de Productos'!$A$4:$I$80,6,0)</f>
        <v>23.25</v>
      </c>
      <c r="J412" s="5">
        <f>+I412*H412</f>
        <v>511.5</v>
      </c>
      <c r="K412" s="2" t="s">
        <v>124</v>
      </c>
      <c r="L412" s="2" t="s">
        <v>125</v>
      </c>
      <c r="M412" s="2" t="s">
        <v>126</v>
      </c>
    </row>
    <row r="413" spans="2:13" x14ac:dyDescent="0.35">
      <c r="B413" s="2" t="s">
        <v>1625</v>
      </c>
      <c r="C413" s="4">
        <v>42687</v>
      </c>
      <c r="D413" s="2">
        <v>1299</v>
      </c>
      <c r="E413" s="2" t="s">
        <v>202</v>
      </c>
      <c r="F413" s="2">
        <v>45</v>
      </c>
      <c r="G413" s="2" t="s">
        <v>559</v>
      </c>
      <c r="H413" s="3">
        <v>35</v>
      </c>
      <c r="I413" s="5">
        <f>VLOOKUP(F413,'[1]Listado de Productos'!$A$4:$I$80,6,0)</f>
        <v>9.5</v>
      </c>
      <c r="J413" s="5">
        <f>+I413*H413</f>
        <v>332.5</v>
      </c>
      <c r="K413" s="2" t="s">
        <v>24</v>
      </c>
      <c r="L413" s="2" t="s">
        <v>25</v>
      </c>
      <c r="M413" s="2" t="s">
        <v>26</v>
      </c>
    </row>
    <row r="414" spans="2:13" x14ac:dyDescent="0.35">
      <c r="B414" s="2" t="s">
        <v>1685</v>
      </c>
      <c r="C414" s="4">
        <v>42747</v>
      </c>
      <c r="D414" s="2">
        <v>1299</v>
      </c>
      <c r="E414" s="2" t="s">
        <v>202</v>
      </c>
      <c r="F414" s="2">
        <v>37</v>
      </c>
      <c r="G414" s="2" t="s">
        <v>67</v>
      </c>
      <c r="H414" s="3">
        <v>33</v>
      </c>
      <c r="I414" s="5">
        <f>VLOOKUP(F414,'[1]Listado de Productos'!$A$4:$I$80,6,0)</f>
        <v>26</v>
      </c>
      <c r="J414" s="5">
        <f>+I414*H414</f>
        <v>858</v>
      </c>
      <c r="K414" s="2" t="s">
        <v>44</v>
      </c>
      <c r="L414" s="2" t="s">
        <v>45</v>
      </c>
      <c r="M414" s="2" t="s">
        <v>46</v>
      </c>
    </row>
    <row r="415" spans="2:13" x14ac:dyDescent="0.35">
      <c r="B415" s="2" t="s">
        <v>1732</v>
      </c>
      <c r="C415" s="4">
        <v>42794</v>
      </c>
      <c r="D415" s="2">
        <v>1299</v>
      </c>
      <c r="E415" s="2" t="s">
        <v>202</v>
      </c>
      <c r="F415" s="2">
        <v>19</v>
      </c>
      <c r="G415" s="2" t="s">
        <v>211</v>
      </c>
      <c r="H415" s="3">
        <v>3</v>
      </c>
      <c r="I415" s="5">
        <f>VLOOKUP(F415,'[1]Listado de Productos'!$A$4:$I$80,6,0)</f>
        <v>9.1999999999999993</v>
      </c>
      <c r="J415" s="5">
        <f>+I415*H415</f>
        <v>27.599999999999998</v>
      </c>
      <c r="K415" s="2" t="s">
        <v>30</v>
      </c>
      <c r="L415" s="2" t="s">
        <v>31</v>
      </c>
      <c r="M415" s="2" t="s">
        <v>32</v>
      </c>
    </row>
    <row r="416" spans="2:13" x14ac:dyDescent="0.35">
      <c r="B416" s="2" t="s">
        <v>1747</v>
      </c>
      <c r="C416" s="4">
        <v>42809</v>
      </c>
      <c r="D416" s="2">
        <v>1299</v>
      </c>
      <c r="E416" s="2" t="s">
        <v>202</v>
      </c>
      <c r="F416" s="2">
        <v>74</v>
      </c>
      <c r="G416" s="2" t="s">
        <v>373</v>
      </c>
      <c r="H416" s="3">
        <v>6</v>
      </c>
      <c r="I416" s="5">
        <f>VLOOKUP(F416,'[1]Listado de Productos'!$A$4:$I$80,6,0)</f>
        <v>10</v>
      </c>
      <c r="J416" s="5">
        <f>+I416*H416</f>
        <v>60</v>
      </c>
      <c r="K416" s="2" t="s">
        <v>24</v>
      </c>
      <c r="L416" s="2" t="s">
        <v>25</v>
      </c>
      <c r="M416" s="2" t="s">
        <v>26</v>
      </c>
    </row>
    <row r="417" spans="2:13" x14ac:dyDescent="0.35">
      <c r="B417" s="2" t="s">
        <v>104</v>
      </c>
      <c r="C417" s="4">
        <v>41303</v>
      </c>
      <c r="D417" s="2">
        <v>1300</v>
      </c>
      <c r="E417" s="2" t="s">
        <v>105</v>
      </c>
      <c r="F417" s="2">
        <v>66</v>
      </c>
      <c r="G417" s="2" t="s">
        <v>84</v>
      </c>
      <c r="H417" s="3">
        <v>14</v>
      </c>
      <c r="I417" s="5">
        <f>VLOOKUP(F417,'[1]Listado de Productos'!$A$4:$I$80,6,0)</f>
        <v>17</v>
      </c>
      <c r="J417" s="5">
        <f>+I417*H417</f>
        <v>238</v>
      </c>
      <c r="K417" s="2" t="s">
        <v>30</v>
      </c>
      <c r="L417" s="2" t="s">
        <v>31</v>
      </c>
      <c r="M417" s="2" t="s">
        <v>32</v>
      </c>
    </row>
    <row r="418" spans="2:13" x14ac:dyDescent="0.35">
      <c r="B418" s="2" t="s">
        <v>816</v>
      </c>
      <c r="C418" s="4">
        <v>41878</v>
      </c>
      <c r="D418" s="2">
        <v>1300</v>
      </c>
      <c r="E418" s="2" t="s">
        <v>105</v>
      </c>
      <c r="F418" s="2">
        <v>68</v>
      </c>
      <c r="G418" s="2" t="s">
        <v>49</v>
      </c>
      <c r="H418" s="3">
        <v>34</v>
      </c>
      <c r="I418" s="5">
        <f>VLOOKUP(F418,'[1]Listado de Productos'!$A$4:$I$80,6,0)</f>
        <v>12.5</v>
      </c>
      <c r="J418" s="5">
        <f>+I418*H418</f>
        <v>425</v>
      </c>
      <c r="K418" s="2" t="s">
        <v>124</v>
      </c>
      <c r="L418" s="2" t="s">
        <v>125</v>
      </c>
      <c r="M418" s="2" t="s">
        <v>126</v>
      </c>
    </row>
    <row r="419" spans="2:13" x14ac:dyDescent="0.35">
      <c r="B419" s="2" t="s">
        <v>1017</v>
      </c>
      <c r="C419" s="4">
        <v>42079</v>
      </c>
      <c r="D419" s="2">
        <v>1300</v>
      </c>
      <c r="E419" s="2" t="s">
        <v>105</v>
      </c>
      <c r="F419" s="2">
        <v>76</v>
      </c>
      <c r="G419" s="2" t="s">
        <v>139</v>
      </c>
      <c r="H419" s="3">
        <v>10</v>
      </c>
      <c r="I419" s="5">
        <f>VLOOKUP(F419,'[1]Listado de Productos'!$A$4:$I$80,6,0)</f>
        <v>18</v>
      </c>
      <c r="J419" s="5">
        <f>+I419*H419</f>
        <v>180</v>
      </c>
      <c r="K419" s="2" t="s">
        <v>56</v>
      </c>
      <c r="L419" s="2" t="s">
        <v>57</v>
      </c>
      <c r="M419" s="2" t="s">
        <v>58</v>
      </c>
    </row>
    <row r="420" spans="2:13" x14ac:dyDescent="0.35">
      <c r="B420" s="2" t="s">
        <v>1229</v>
      </c>
      <c r="C420" s="4">
        <v>42291</v>
      </c>
      <c r="D420" s="2">
        <v>1300</v>
      </c>
      <c r="E420" s="2" t="s">
        <v>105</v>
      </c>
      <c r="F420" s="2">
        <v>68</v>
      </c>
      <c r="G420" s="2" t="s">
        <v>49</v>
      </c>
      <c r="H420" s="3">
        <v>6</v>
      </c>
      <c r="I420" s="5">
        <f>VLOOKUP(F420,'[1]Listado de Productos'!$A$4:$I$80,6,0)</f>
        <v>12.5</v>
      </c>
      <c r="J420" s="5">
        <f>+I420*H420</f>
        <v>75</v>
      </c>
      <c r="K420" s="2" t="s">
        <v>44</v>
      </c>
      <c r="L420" s="2" t="s">
        <v>45</v>
      </c>
      <c r="M420" s="2" t="s">
        <v>46</v>
      </c>
    </row>
    <row r="421" spans="2:13" x14ac:dyDescent="0.35">
      <c r="B421" s="2" t="s">
        <v>1276</v>
      </c>
      <c r="C421" s="4">
        <v>42338</v>
      </c>
      <c r="D421" s="2">
        <v>1300</v>
      </c>
      <c r="E421" s="2" t="s">
        <v>105</v>
      </c>
      <c r="F421" s="2">
        <v>56</v>
      </c>
      <c r="G421" s="2" t="s">
        <v>181</v>
      </c>
      <c r="H421" s="3">
        <v>4</v>
      </c>
      <c r="I421" s="5">
        <f>VLOOKUP(F421,'[1]Listado de Productos'!$A$4:$I$80,6,0)</f>
        <v>38</v>
      </c>
      <c r="J421" s="5">
        <f>+I421*H421</f>
        <v>152</v>
      </c>
      <c r="K421" s="2" t="s">
        <v>24</v>
      </c>
      <c r="L421" s="2" t="s">
        <v>25</v>
      </c>
      <c r="M421" s="2" t="s">
        <v>26</v>
      </c>
    </row>
    <row r="422" spans="2:13" x14ac:dyDescent="0.35">
      <c r="B422" s="2" t="s">
        <v>1328</v>
      </c>
      <c r="C422" s="4">
        <v>42390</v>
      </c>
      <c r="D422" s="2">
        <v>1300</v>
      </c>
      <c r="E422" s="2" t="s">
        <v>105</v>
      </c>
      <c r="F422" s="2">
        <v>33</v>
      </c>
      <c r="G422" s="2" t="s">
        <v>314</v>
      </c>
      <c r="H422" s="3">
        <v>8</v>
      </c>
      <c r="I422" s="5">
        <f>VLOOKUP(F422,'[1]Listado de Productos'!$A$4:$I$80,6,0)</f>
        <v>2.5</v>
      </c>
      <c r="J422" s="5">
        <f>+I422*H422</f>
        <v>20</v>
      </c>
      <c r="K422" s="2" t="s">
        <v>124</v>
      </c>
      <c r="L422" s="2" t="s">
        <v>125</v>
      </c>
      <c r="M422" s="2" t="s">
        <v>126</v>
      </c>
    </row>
    <row r="423" spans="2:13" x14ac:dyDescent="0.35">
      <c r="B423" s="2" t="s">
        <v>1411</v>
      </c>
      <c r="C423" s="4">
        <v>42473</v>
      </c>
      <c r="D423" s="2">
        <v>1300</v>
      </c>
      <c r="E423" s="2" t="s">
        <v>105</v>
      </c>
      <c r="F423" s="2">
        <v>48</v>
      </c>
      <c r="G423" s="2" t="s">
        <v>407</v>
      </c>
      <c r="H423" s="3">
        <v>32</v>
      </c>
      <c r="I423" s="5">
        <f>VLOOKUP(F423,'[1]Listado de Productos'!$A$4:$I$80,6,0)</f>
        <v>12.75</v>
      </c>
      <c r="J423" s="5">
        <f>+I423*H423</f>
        <v>408</v>
      </c>
      <c r="K423" s="2" t="s">
        <v>30</v>
      </c>
      <c r="L423" s="2" t="s">
        <v>31</v>
      </c>
      <c r="M423" s="2" t="s">
        <v>32</v>
      </c>
    </row>
    <row r="424" spans="2:13" x14ac:dyDescent="0.35">
      <c r="B424" s="2" t="s">
        <v>1571</v>
      </c>
      <c r="C424" s="4">
        <v>42633</v>
      </c>
      <c r="D424" s="2">
        <v>1300</v>
      </c>
      <c r="E424" s="2" t="s">
        <v>105</v>
      </c>
      <c r="F424" s="2">
        <v>2</v>
      </c>
      <c r="G424" s="2" t="s">
        <v>78</v>
      </c>
      <c r="H424" s="3">
        <v>32</v>
      </c>
      <c r="I424" s="5">
        <f>VLOOKUP(F424,'[1]Listado de Productos'!$A$4:$I$80,6,0)</f>
        <v>19</v>
      </c>
      <c r="J424" s="5">
        <f>+I424*H424</f>
        <v>608</v>
      </c>
      <c r="K424" s="2" t="s">
        <v>12</v>
      </c>
      <c r="L424" s="2" t="s">
        <v>13</v>
      </c>
      <c r="M424" s="2" t="s">
        <v>14</v>
      </c>
    </row>
    <row r="425" spans="2:13" x14ac:dyDescent="0.35">
      <c r="B425" s="2" t="s">
        <v>1952</v>
      </c>
      <c r="C425" s="4">
        <v>43014</v>
      </c>
      <c r="D425" s="2">
        <v>1300</v>
      </c>
      <c r="E425" s="2" t="s">
        <v>105</v>
      </c>
      <c r="F425" s="2">
        <v>21</v>
      </c>
      <c r="G425" s="2" t="s">
        <v>213</v>
      </c>
      <c r="H425" s="3">
        <v>14</v>
      </c>
      <c r="I425" s="5">
        <f>VLOOKUP(F425,'[1]Listado de Productos'!$A$4:$I$80,6,0)</f>
        <v>10</v>
      </c>
      <c r="J425" s="5">
        <f>+I425*H425</f>
        <v>140</v>
      </c>
      <c r="K425" s="2" t="s">
        <v>12</v>
      </c>
      <c r="L425" s="2" t="s">
        <v>13</v>
      </c>
      <c r="M425" s="2" t="s">
        <v>14</v>
      </c>
    </row>
    <row r="426" spans="2:13" x14ac:dyDescent="0.35">
      <c r="B426" s="2" t="s">
        <v>18</v>
      </c>
      <c r="C426" s="4">
        <v>41276</v>
      </c>
      <c r="D426" s="2">
        <v>1301</v>
      </c>
      <c r="E426" s="2" t="s">
        <v>19</v>
      </c>
      <c r="F426" s="2">
        <v>61</v>
      </c>
      <c r="G426" s="2" t="s">
        <v>20</v>
      </c>
      <c r="H426" s="3">
        <v>15</v>
      </c>
      <c r="I426" s="5">
        <f>VLOOKUP(F426,'[1]Listado de Productos'!$A$4:$I$80,6,0)</f>
        <v>28.5</v>
      </c>
      <c r="J426" s="5">
        <f>+I426*H426</f>
        <v>427.5</v>
      </c>
      <c r="K426" s="2" t="s">
        <v>12</v>
      </c>
      <c r="L426" s="2" t="s">
        <v>13</v>
      </c>
      <c r="M426" s="2" t="s">
        <v>14</v>
      </c>
    </row>
    <row r="427" spans="2:13" x14ac:dyDescent="0.35">
      <c r="B427" s="2" t="s">
        <v>187</v>
      </c>
      <c r="C427" s="4">
        <v>41332</v>
      </c>
      <c r="D427" s="2">
        <v>1301</v>
      </c>
      <c r="E427" s="2" t="s">
        <v>19</v>
      </c>
      <c r="F427" s="2">
        <v>69</v>
      </c>
      <c r="G427" s="2" t="s">
        <v>151</v>
      </c>
      <c r="H427" s="3">
        <v>6</v>
      </c>
      <c r="I427" s="5">
        <f>VLOOKUP(F427,'[1]Listado de Productos'!$A$4:$I$80,6,0)</f>
        <v>36</v>
      </c>
      <c r="J427" s="5">
        <f>+I427*H427</f>
        <v>216</v>
      </c>
      <c r="K427" s="2" t="s">
        <v>56</v>
      </c>
      <c r="L427" s="2" t="s">
        <v>57</v>
      </c>
      <c r="M427" s="2" t="s">
        <v>58</v>
      </c>
    </row>
    <row r="428" spans="2:13" x14ac:dyDescent="0.35">
      <c r="B428" s="2" t="s">
        <v>300</v>
      </c>
      <c r="C428" s="4">
        <v>41403</v>
      </c>
      <c r="D428" s="2">
        <v>1301</v>
      </c>
      <c r="E428" s="2" t="s">
        <v>19</v>
      </c>
      <c r="F428" s="2">
        <v>35</v>
      </c>
      <c r="G428" s="2" t="s">
        <v>92</v>
      </c>
      <c r="H428" s="3">
        <v>4</v>
      </c>
      <c r="I428" s="5">
        <f>VLOOKUP(F428,'[1]Listado de Productos'!$A$4:$I$80,6,0)</f>
        <v>18</v>
      </c>
      <c r="J428" s="5">
        <f>+I428*H428</f>
        <v>72</v>
      </c>
      <c r="K428" s="2" t="s">
        <v>30</v>
      </c>
      <c r="L428" s="2" t="s">
        <v>31</v>
      </c>
      <c r="M428" s="2" t="s">
        <v>32</v>
      </c>
    </row>
    <row r="429" spans="2:13" x14ac:dyDescent="0.35">
      <c r="B429" s="2" t="s">
        <v>347</v>
      </c>
      <c r="C429" s="4">
        <v>41428</v>
      </c>
      <c r="D429" s="2">
        <v>1301</v>
      </c>
      <c r="E429" s="2" t="s">
        <v>19</v>
      </c>
      <c r="F429" s="2">
        <v>64</v>
      </c>
      <c r="G429" s="2" t="s">
        <v>319</v>
      </c>
      <c r="H429" s="3">
        <v>21</v>
      </c>
      <c r="I429" s="5">
        <f>VLOOKUP(F429,'[1]Listado de Productos'!$A$4:$I$80,6,0)</f>
        <v>33.25</v>
      </c>
      <c r="J429" s="5">
        <f>+I429*H429</f>
        <v>698.25</v>
      </c>
      <c r="K429" s="2" t="s">
        <v>124</v>
      </c>
      <c r="L429" s="2" t="s">
        <v>125</v>
      </c>
      <c r="M429" s="2" t="s">
        <v>126</v>
      </c>
    </row>
    <row r="430" spans="2:13" x14ac:dyDescent="0.35">
      <c r="B430" s="2" t="s">
        <v>405</v>
      </c>
      <c r="C430" s="4">
        <v>41486</v>
      </c>
      <c r="D430" s="2">
        <v>1301</v>
      </c>
      <c r="E430" s="2" t="s">
        <v>19</v>
      </c>
      <c r="F430" s="2">
        <v>62</v>
      </c>
      <c r="G430" s="2" t="s">
        <v>11</v>
      </c>
      <c r="H430" s="3">
        <v>5</v>
      </c>
      <c r="I430" s="5">
        <f>VLOOKUP(F430,'[1]Listado de Productos'!$A$4:$I$80,6,0)</f>
        <v>49.3</v>
      </c>
      <c r="J430" s="5">
        <f>+I430*H430</f>
        <v>246.5</v>
      </c>
      <c r="K430" s="2" t="s">
        <v>56</v>
      </c>
      <c r="L430" s="2" t="s">
        <v>57</v>
      </c>
      <c r="M430" s="2" t="s">
        <v>58</v>
      </c>
    </row>
    <row r="431" spans="2:13" x14ac:dyDescent="0.35">
      <c r="B431" s="2" t="s">
        <v>443</v>
      </c>
      <c r="C431" s="4">
        <v>41518</v>
      </c>
      <c r="D431" s="2">
        <v>1301</v>
      </c>
      <c r="E431" s="2" t="s">
        <v>19</v>
      </c>
      <c r="F431" s="2">
        <v>30</v>
      </c>
      <c r="G431" s="2" t="s">
        <v>89</v>
      </c>
      <c r="H431" s="3">
        <v>3</v>
      </c>
      <c r="I431" s="5">
        <f>VLOOKUP(F431,'[1]Listado de Productos'!$A$4:$I$80,6,0)</f>
        <v>25.89</v>
      </c>
      <c r="J431" s="5">
        <f>+I431*H431</f>
        <v>77.67</v>
      </c>
      <c r="K431" s="2" t="s">
        <v>24</v>
      </c>
      <c r="L431" s="2" t="s">
        <v>25</v>
      </c>
      <c r="M431" s="2" t="s">
        <v>26</v>
      </c>
    </row>
    <row r="432" spans="2:13" x14ac:dyDescent="0.35">
      <c r="B432" s="2" t="s">
        <v>461</v>
      </c>
      <c r="C432" s="4">
        <v>41536</v>
      </c>
      <c r="D432" s="2">
        <v>1301</v>
      </c>
      <c r="E432" s="2" t="s">
        <v>19</v>
      </c>
      <c r="F432" s="2">
        <v>47</v>
      </c>
      <c r="G432" s="2" t="s">
        <v>165</v>
      </c>
      <c r="H432" s="3">
        <v>6</v>
      </c>
      <c r="I432" s="5">
        <f>VLOOKUP(F432,'[1]Listado de Productos'!$A$4:$I$80,6,0)</f>
        <v>9.5</v>
      </c>
      <c r="J432" s="5">
        <f>+I432*H432</f>
        <v>57</v>
      </c>
      <c r="K432" s="2" t="s">
        <v>30</v>
      </c>
      <c r="L432" s="2" t="s">
        <v>31</v>
      </c>
      <c r="M432" s="2" t="s">
        <v>32</v>
      </c>
    </row>
    <row r="433" spans="2:13" x14ac:dyDescent="0.35">
      <c r="B433" s="2" t="s">
        <v>464</v>
      </c>
      <c r="C433" s="4">
        <v>41539</v>
      </c>
      <c r="D433" s="2">
        <v>1301</v>
      </c>
      <c r="E433" s="2" t="s">
        <v>19</v>
      </c>
      <c r="F433" s="2">
        <v>11</v>
      </c>
      <c r="G433" s="2" t="s">
        <v>60</v>
      </c>
      <c r="H433" s="3">
        <v>10</v>
      </c>
      <c r="I433" s="5">
        <f>VLOOKUP(F433,'[1]Listado de Productos'!$A$4:$I$80,6,0)</f>
        <v>21</v>
      </c>
      <c r="J433" s="5">
        <f>+I433*H433</f>
        <v>210</v>
      </c>
      <c r="K433" s="2" t="s">
        <v>124</v>
      </c>
      <c r="L433" s="2" t="s">
        <v>125</v>
      </c>
      <c r="M433" s="2" t="s">
        <v>126</v>
      </c>
    </row>
    <row r="434" spans="2:13" x14ac:dyDescent="0.35">
      <c r="B434" s="2" t="s">
        <v>475</v>
      </c>
      <c r="C434" s="4">
        <v>41543</v>
      </c>
      <c r="D434" s="2">
        <v>1301</v>
      </c>
      <c r="E434" s="2" t="s">
        <v>19</v>
      </c>
      <c r="F434" s="2">
        <v>9</v>
      </c>
      <c r="G434" s="2" t="s">
        <v>17</v>
      </c>
      <c r="H434" s="3">
        <v>25</v>
      </c>
      <c r="I434" s="5">
        <f>VLOOKUP(F434,'[1]Listado de Productos'!$A$4:$I$80,6,0)</f>
        <v>97</v>
      </c>
      <c r="J434" s="5">
        <f>+I434*H434</f>
        <v>2425</v>
      </c>
      <c r="K434" s="2" t="s">
        <v>30</v>
      </c>
      <c r="L434" s="2" t="s">
        <v>31</v>
      </c>
      <c r="M434" s="2" t="s">
        <v>32</v>
      </c>
    </row>
    <row r="435" spans="2:13" x14ac:dyDescent="0.35">
      <c r="B435" s="2" t="s">
        <v>856</v>
      </c>
      <c r="C435" s="4">
        <v>41918</v>
      </c>
      <c r="D435" s="2">
        <v>1301</v>
      </c>
      <c r="E435" s="2" t="s">
        <v>19</v>
      </c>
      <c r="F435" s="2">
        <v>47</v>
      </c>
      <c r="G435" s="2" t="s">
        <v>165</v>
      </c>
      <c r="H435" s="3">
        <v>19</v>
      </c>
      <c r="I435" s="5">
        <f>VLOOKUP(F435,'[1]Listado de Productos'!$A$4:$I$80,6,0)</f>
        <v>9.5</v>
      </c>
      <c r="J435" s="5">
        <f>+I435*H435</f>
        <v>180.5</v>
      </c>
      <c r="K435" s="2" t="s">
        <v>12</v>
      </c>
      <c r="L435" s="2" t="s">
        <v>13</v>
      </c>
      <c r="M435" s="2" t="s">
        <v>14</v>
      </c>
    </row>
    <row r="436" spans="2:13" x14ac:dyDescent="0.35">
      <c r="B436" s="2" t="s">
        <v>1033</v>
      </c>
      <c r="C436" s="4">
        <v>42095</v>
      </c>
      <c r="D436" s="2">
        <v>1301</v>
      </c>
      <c r="E436" s="2" t="s">
        <v>19</v>
      </c>
      <c r="F436" s="2">
        <v>8</v>
      </c>
      <c r="G436" s="2" t="s">
        <v>81</v>
      </c>
      <c r="H436" s="3">
        <v>14</v>
      </c>
      <c r="I436" s="5">
        <f>VLOOKUP(F436,'[1]Listado de Productos'!$A$4:$I$80,6,0)</f>
        <v>40</v>
      </c>
      <c r="J436" s="5">
        <f>+I436*H436</f>
        <v>560</v>
      </c>
      <c r="K436" s="2" t="s">
        <v>44</v>
      </c>
      <c r="L436" s="2" t="s">
        <v>45</v>
      </c>
      <c r="M436" s="2" t="s">
        <v>46</v>
      </c>
    </row>
    <row r="437" spans="2:13" x14ac:dyDescent="0.35">
      <c r="B437" s="2" t="s">
        <v>1084</v>
      </c>
      <c r="C437" s="4">
        <v>42146</v>
      </c>
      <c r="D437" s="2">
        <v>1301</v>
      </c>
      <c r="E437" s="2" t="s">
        <v>19</v>
      </c>
      <c r="F437" s="2">
        <v>30</v>
      </c>
      <c r="G437" s="2" t="s">
        <v>89</v>
      </c>
      <c r="H437" s="3">
        <v>17</v>
      </c>
      <c r="I437" s="5">
        <f>VLOOKUP(F437,'[1]Listado de Productos'!$A$4:$I$80,6,0)</f>
        <v>25.89</v>
      </c>
      <c r="J437" s="5">
        <f>+I437*H437</f>
        <v>440.13</v>
      </c>
      <c r="K437" s="2" t="s">
        <v>30</v>
      </c>
      <c r="L437" s="2" t="s">
        <v>31</v>
      </c>
      <c r="M437" s="2" t="s">
        <v>32</v>
      </c>
    </row>
    <row r="438" spans="2:13" x14ac:dyDescent="0.35">
      <c r="B438" s="2" t="s">
        <v>1092</v>
      </c>
      <c r="C438" s="4">
        <v>42154</v>
      </c>
      <c r="D438" s="2">
        <v>1301</v>
      </c>
      <c r="E438" s="2" t="s">
        <v>19</v>
      </c>
      <c r="F438" s="2">
        <v>60</v>
      </c>
      <c r="G438" s="2" t="s">
        <v>415</v>
      </c>
      <c r="H438" s="3">
        <v>12</v>
      </c>
      <c r="I438" s="5">
        <f>VLOOKUP(F438,'[1]Listado de Productos'!$A$4:$I$80,6,0)</f>
        <v>34</v>
      </c>
      <c r="J438" s="5">
        <f>+I438*H438</f>
        <v>408</v>
      </c>
      <c r="K438" s="2" t="s">
        <v>12</v>
      </c>
      <c r="L438" s="2" t="s">
        <v>13</v>
      </c>
      <c r="M438" s="2" t="s">
        <v>14</v>
      </c>
    </row>
    <row r="439" spans="2:13" x14ac:dyDescent="0.35">
      <c r="B439" s="2" t="s">
        <v>1111</v>
      </c>
      <c r="C439" s="4">
        <v>42173</v>
      </c>
      <c r="D439" s="2">
        <v>1301</v>
      </c>
      <c r="E439" s="2" t="s">
        <v>19</v>
      </c>
      <c r="F439" s="2">
        <v>15</v>
      </c>
      <c r="G439" s="2" t="s">
        <v>43</v>
      </c>
      <c r="H439" s="3">
        <v>28</v>
      </c>
      <c r="I439" s="5">
        <f>VLOOKUP(F439,'[1]Listado de Productos'!$A$4:$I$80,6,0)</f>
        <v>15.5</v>
      </c>
      <c r="J439" s="5">
        <f>+I439*H439</f>
        <v>434</v>
      </c>
      <c r="K439" s="2" t="s">
        <v>124</v>
      </c>
      <c r="L439" s="2" t="s">
        <v>125</v>
      </c>
      <c r="M439" s="2" t="s">
        <v>126</v>
      </c>
    </row>
    <row r="440" spans="2:13" x14ac:dyDescent="0.35">
      <c r="B440" s="2" t="s">
        <v>1132</v>
      </c>
      <c r="C440" s="4">
        <v>42194</v>
      </c>
      <c r="D440" s="2">
        <v>1301</v>
      </c>
      <c r="E440" s="2" t="s">
        <v>19</v>
      </c>
      <c r="F440" s="2">
        <v>21</v>
      </c>
      <c r="G440" s="2" t="s">
        <v>213</v>
      </c>
      <c r="H440" s="3">
        <v>29</v>
      </c>
      <c r="I440" s="5">
        <f>VLOOKUP(F440,'[1]Listado de Productos'!$A$4:$I$80,6,0)</f>
        <v>10</v>
      </c>
      <c r="J440" s="5">
        <f>+I440*H440</f>
        <v>290</v>
      </c>
      <c r="K440" s="2" t="s">
        <v>44</v>
      </c>
      <c r="L440" s="2" t="s">
        <v>45</v>
      </c>
      <c r="M440" s="2" t="s">
        <v>46</v>
      </c>
    </row>
    <row r="441" spans="2:13" x14ac:dyDescent="0.35">
      <c r="B441" s="2" t="s">
        <v>1179</v>
      </c>
      <c r="C441" s="4">
        <v>42241</v>
      </c>
      <c r="D441" s="2">
        <v>1301</v>
      </c>
      <c r="E441" s="2" t="s">
        <v>19</v>
      </c>
      <c r="F441" s="2">
        <v>39</v>
      </c>
      <c r="G441" s="2" t="s">
        <v>263</v>
      </c>
      <c r="H441" s="3">
        <v>21</v>
      </c>
      <c r="I441" s="5">
        <f>VLOOKUP(F441,'[1]Listado de Productos'!$A$4:$I$80,6,0)</f>
        <v>18</v>
      </c>
      <c r="J441" s="5">
        <f>+I441*H441</f>
        <v>378</v>
      </c>
      <c r="K441" s="2" t="s">
        <v>35</v>
      </c>
      <c r="L441" s="2" t="s">
        <v>36</v>
      </c>
      <c r="M441" s="2" t="s">
        <v>37</v>
      </c>
    </row>
    <row r="442" spans="2:13" x14ac:dyDescent="0.35">
      <c r="B442" s="2" t="s">
        <v>1221</v>
      </c>
      <c r="C442" s="4">
        <v>42283</v>
      </c>
      <c r="D442" s="2">
        <v>1301</v>
      </c>
      <c r="E442" s="2" t="s">
        <v>19</v>
      </c>
      <c r="F442" s="2">
        <v>48</v>
      </c>
      <c r="G442" s="2" t="s">
        <v>407</v>
      </c>
      <c r="H442" s="3">
        <v>6</v>
      </c>
      <c r="I442" s="5">
        <f>VLOOKUP(F442,'[1]Listado de Productos'!$A$4:$I$80,6,0)</f>
        <v>12.75</v>
      </c>
      <c r="J442" s="5">
        <f>+I442*H442</f>
        <v>76.5</v>
      </c>
      <c r="K442" s="2" t="s">
        <v>44</v>
      </c>
      <c r="L442" s="2" t="s">
        <v>45</v>
      </c>
      <c r="M442" s="2" t="s">
        <v>46</v>
      </c>
    </row>
    <row r="443" spans="2:13" x14ac:dyDescent="0.35">
      <c r="B443" s="2" t="s">
        <v>1288</v>
      </c>
      <c r="C443" s="4">
        <v>42350</v>
      </c>
      <c r="D443" s="2">
        <v>1301</v>
      </c>
      <c r="E443" s="2" t="s">
        <v>19</v>
      </c>
      <c r="F443" s="2">
        <v>48</v>
      </c>
      <c r="G443" s="2" t="s">
        <v>407</v>
      </c>
      <c r="H443" s="3">
        <v>16</v>
      </c>
      <c r="I443" s="5">
        <f>VLOOKUP(F443,'[1]Listado de Productos'!$A$4:$I$80,6,0)</f>
        <v>12.75</v>
      </c>
      <c r="J443" s="5">
        <f>+I443*H443</f>
        <v>204</v>
      </c>
      <c r="K443" s="2" t="s">
        <v>35</v>
      </c>
      <c r="L443" s="2" t="s">
        <v>36</v>
      </c>
      <c r="M443" s="2" t="s">
        <v>37</v>
      </c>
    </row>
    <row r="444" spans="2:13" x14ac:dyDescent="0.35">
      <c r="B444" s="2" t="s">
        <v>1321</v>
      </c>
      <c r="C444" s="4">
        <v>42383</v>
      </c>
      <c r="D444" s="2">
        <v>1301</v>
      </c>
      <c r="E444" s="2" t="s">
        <v>19</v>
      </c>
      <c r="F444" s="2">
        <v>75</v>
      </c>
      <c r="G444" s="2" t="s">
        <v>130</v>
      </c>
      <c r="H444" s="3">
        <v>22</v>
      </c>
      <c r="I444" s="5">
        <f>VLOOKUP(F444,'[1]Listado de Productos'!$A$4:$I$80,6,0)</f>
        <v>7.75</v>
      </c>
      <c r="J444" s="5">
        <f>+I444*H444</f>
        <v>170.5</v>
      </c>
      <c r="K444" s="2" t="s">
        <v>124</v>
      </c>
      <c r="L444" s="2" t="s">
        <v>125</v>
      </c>
      <c r="M444" s="2" t="s">
        <v>126</v>
      </c>
    </row>
    <row r="445" spans="2:13" x14ac:dyDescent="0.35">
      <c r="B445" s="2" t="s">
        <v>1435</v>
      </c>
      <c r="C445" s="4">
        <v>42497</v>
      </c>
      <c r="D445" s="2">
        <v>1301</v>
      </c>
      <c r="E445" s="2" t="s">
        <v>19</v>
      </c>
      <c r="F445" s="2">
        <v>57</v>
      </c>
      <c r="G445" s="2" t="s">
        <v>116</v>
      </c>
      <c r="H445" s="3">
        <v>11</v>
      </c>
      <c r="I445" s="5">
        <f>VLOOKUP(F445,'[1]Listado de Productos'!$A$4:$I$80,6,0)</f>
        <v>19.5</v>
      </c>
      <c r="J445" s="5">
        <f>+I445*H445</f>
        <v>214.5</v>
      </c>
      <c r="K445" s="2" t="s">
        <v>30</v>
      </c>
      <c r="L445" s="2" t="s">
        <v>31</v>
      </c>
      <c r="M445" s="2" t="s">
        <v>32</v>
      </c>
    </row>
    <row r="446" spans="2:13" x14ac:dyDescent="0.35">
      <c r="B446" s="2" t="s">
        <v>1518</v>
      </c>
      <c r="C446" s="4">
        <v>42580</v>
      </c>
      <c r="D446" s="2">
        <v>1301</v>
      </c>
      <c r="E446" s="2" t="s">
        <v>19</v>
      </c>
      <c r="F446" s="2">
        <v>29</v>
      </c>
      <c r="G446" s="2" t="s">
        <v>113</v>
      </c>
      <c r="H446" s="3">
        <v>17</v>
      </c>
      <c r="I446" s="5">
        <f>VLOOKUP(F446,'[1]Listado de Productos'!$A$4:$I$80,6,0)</f>
        <v>123.79</v>
      </c>
      <c r="J446" s="5">
        <f>+I446*H446</f>
        <v>2104.4300000000003</v>
      </c>
      <c r="K446" s="2" t="s">
        <v>35</v>
      </c>
      <c r="L446" s="2" t="s">
        <v>36</v>
      </c>
      <c r="M446" s="2" t="s">
        <v>37</v>
      </c>
    </row>
    <row r="447" spans="2:13" x14ac:dyDescent="0.35">
      <c r="B447" s="2" t="s">
        <v>1560</v>
      </c>
      <c r="C447" s="4">
        <v>42622</v>
      </c>
      <c r="D447" s="2">
        <v>1301</v>
      </c>
      <c r="E447" s="2" t="s">
        <v>19</v>
      </c>
      <c r="F447" s="2">
        <v>9</v>
      </c>
      <c r="G447" s="2" t="s">
        <v>17</v>
      </c>
      <c r="H447" s="3">
        <v>21</v>
      </c>
      <c r="I447" s="5">
        <f>VLOOKUP(F447,'[1]Listado de Productos'!$A$4:$I$80,6,0)</f>
        <v>97</v>
      </c>
      <c r="J447" s="5">
        <f>+I447*H447</f>
        <v>2037</v>
      </c>
      <c r="K447" s="2" t="s">
        <v>124</v>
      </c>
      <c r="L447" s="2" t="s">
        <v>125</v>
      </c>
      <c r="M447" s="2" t="s">
        <v>126</v>
      </c>
    </row>
    <row r="448" spans="2:13" x14ac:dyDescent="0.35">
      <c r="B448" s="2" t="s">
        <v>1774</v>
      </c>
      <c r="C448" s="4">
        <v>42836</v>
      </c>
      <c r="D448" s="2">
        <v>1301</v>
      </c>
      <c r="E448" s="2" t="s">
        <v>19</v>
      </c>
      <c r="F448" s="2">
        <v>54</v>
      </c>
      <c r="G448" s="2" t="s">
        <v>340</v>
      </c>
      <c r="H448" s="3">
        <v>23</v>
      </c>
      <c r="I448" s="5">
        <f>VLOOKUP(F448,'[1]Listado de Productos'!$A$4:$I$80,6,0)</f>
        <v>7.45</v>
      </c>
      <c r="J448" s="5">
        <f>+I448*H448</f>
        <v>171.35</v>
      </c>
      <c r="K448" s="2" t="s">
        <v>30</v>
      </c>
      <c r="L448" s="2" t="s">
        <v>31</v>
      </c>
      <c r="M448" s="2" t="s">
        <v>32</v>
      </c>
    </row>
    <row r="449" spans="2:13" x14ac:dyDescent="0.35">
      <c r="B449" s="2" t="s">
        <v>1786</v>
      </c>
      <c r="C449" s="4">
        <v>42848</v>
      </c>
      <c r="D449" s="2">
        <v>1301</v>
      </c>
      <c r="E449" s="2" t="s">
        <v>19</v>
      </c>
      <c r="F449" s="2">
        <v>4</v>
      </c>
      <c r="G449" s="2" t="s">
        <v>225</v>
      </c>
      <c r="H449" s="3">
        <v>26</v>
      </c>
      <c r="I449" s="5">
        <f>VLOOKUP(F449,'[1]Listado de Productos'!$A$4:$I$80,6,0)</f>
        <v>22</v>
      </c>
      <c r="J449" s="5">
        <f>+I449*H449</f>
        <v>572</v>
      </c>
      <c r="K449" s="2" t="s">
        <v>24</v>
      </c>
      <c r="L449" s="2" t="s">
        <v>25</v>
      </c>
      <c r="M449" s="2" t="s">
        <v>26</v>
      </c>
    </row>
    <row r="450" spans="2:13" x14ac:dyDescent="0.35">
      <c r="B450" s="2" t="s">
        <v>1806</v>
      </c>
      <c r="C450" s="4">
        <v>42868</v>
      </c>
      <c r="D450" s="2">
        <v>1301</v>
      </c>
      <c r="E450" s="2" t="s">
        <v>19</v>
      </c>
      <c r="F450" s="2">
        <v>6</v>
      </c>
      <c r="G450" s="2" t="s">
        <v>186</v>
      </c>
      <c r="H450" s="3">
        <v>15</v>
      </c>
      <c r="I450" s="5">
        <f>VLOOKUP(F450,'[1]Listado de Productos'!$A$4:$I$80,6,0)</f>
        <v>25</v>
      </c>
      <c r="J450" s="5">
        <f>+I450*H450</f>
        <v>375</v>
      </c>
      <c r="K450" s="2" t="s">
        <v>12</v>
      </c>
      <c r="L450" s="2" t="s">
        <v>13</v>
      </c>
      <c r="M450" s="2" t="s">
        <v>14</v>
      </c>
    </row>
    <row r="451" spans="2:13" x14ac:dyDescent="0.35">
      <c r="B451" s="2" t="s">
        <v>1808</v>
      </c>
      <c r="C451" s="4">
        <v>42870</v>
      </c>
      <c r="D451" s="2">
        <v>1301</v>
      </c>
      <c r="E451" s="2" t="s">
        <v>19</v>
      </c>
      <c r="F451" s="2">
        <v>4</v>
      </c>
      <c r="G451" s="2" t="s">
        <v>225</v>
      </c>
      <c r="H451" s="3">
        <v>32</v>
      </c>
      <c r="I451" s="5">
        <f>VLOOKUP(F451,'[1]Listado de Productos'!$A$4:$I$80,6,0)</f>
        <v>22</v>
      </c>
      <c r="J451" s="5">
        <f>+I451*H451</f>
        <v>704</v>
      </c>
      <c r="K451" s="2" t="s">
        <v>12</v>
      </c>
      <c r="L451" s="2" t="s">
        <v>13</v>
      </c>
      <c r="M451" s="2" t="s">
        <v>14</v>
      </c>
    </row>
    <row r="452" spans="2:13" x14ac:dyDescent="0.35">
      <c r="B452" s="2" t="s">
        <v>1812</v>
      </c>
      <c r="C452" s="4">
        <v>42874</v>
      </c>
      <c r="D452" s="2">
        <v>1301</v>
      </c>
      <c r="E452" s="2" t="s">
        <v>19</v>
      </c>
      <c r="F452" s="2">
        <v>21</v>
      </c>
      <c r="G452" s="2" t="s">
        <v>213</v>
      </c>
      <c r="H452" s="3">
        <v>20</v>
      </c>
      <c r="I452" s="5">
        <f>VLOOKUP(F452,'[1]Listado de Productos'!$A$4:$I$80,6,0)</f>
        <v>10</v>
      </c>
      <c r="J452" s="5">
        <f>+I452*H452</f>
        <v>200</v>
      </c>
      <c r="K452" s="2" t="s">
        <v>12</v>
      </c>
      <c r="L452" s="2" t="s">
        <v>13</v>
      </c>
      <c r="M452" s="2" t="s">
        <v>14</v>
      </c>
    </row>
    <row r="453" spans="2:13" x14ac:dyDescent="0.35">
      <c r="B453" s="2" t="s">
        <v>1900</v>
      </c>
      <c r="C453" s="4">
        <v>42962</v>
      </c>
      <c r="D453" s="2">
        <v>1301</v>
      </c>
      <c r="E453" s="2" t="s">
        <v>19</v>
      </c>
      <c r="F453" s="2">
        <v>8</v>
      </c>
      <c r="G453" s="2" t="s">
        <v>81</v>
      </c>
      <c r="H453" s="3">
        <v>10</v>
      </c>
      <c r="I453" s="5">
        <f>VLOOKUP(F453,'[1]Listado de Productos'!$A$4:$I$80,6,0)</f>
        <v>40</v>
      </c>
      <c r="J453" s="5">
        <f>+I453*H453</f>
        <v>400</v>
      </c>
      <c r="K453" s="2" t="s">
        <v>56</v>
      </c>
      <c r="L453" s="2" t="s">
        <v>57</v>
      </c>
      <c r="M453" s="2" t="s">
        <v>58</v>
      </c>
    </row>
    <row r="454" spans="2:13" x14ac:dyDescent="0.35">
      <c r="B454" s="2" t="s">
        <v>1906</v>
      </c>
      <c r="C454" s="4">
        <v>42968</v>
      </c>
      <c r="D454" s="2">
        <v>1301</v>
      </c>
      <c r="E454" s="2" t="s">
        <v>19</v>
      </c>
      <c r="F454" s="2">
        <v>2</v>
      </c>
      <c r="G454" s="2" t="s">
        <v>78</v>
      </c>
      <c r="H454" s="3">
        <v>13</v>
      </c>
      <c r="I454" s="5">
        <f>VLOOKUP(F454,'[1]Listado de Productos'!$A$4:$I$80,6,0)</f>
        <v>19</v>
      </c>
      <c r="J454" s="5">
        <f>+I454*H454</f>
        <v>247</v>
      </c>
      <c r="K454" s="2" t="s">
        <v>44</v>
      </c>
      <c r="L454" s="2" t="s">
        <v>45</v>
      </c>
      <c r="M454" s="2" t="s">
        <v>46</v>
      </c>
    </row>
    <row r="455" spans="2:13" x14ac:dyDescent="0.35">
      <c r="B455" s="2" t="s">
        <v>1932</v>
      </c>
      <c r="C455" s="4">
        <v>42994</v>
      </c>
      <c r="D455" s="2">
        <v>1301</v>
      </c>
      <c r="E455" s="2" t="s">
        <v>19</v>
      </c>
      <c r="F455" s="2">
        <v>62</v>
      </c>
      <c r="G455" s="2" t="s">
        <v>11</v>
      </c>
      <c r="H455" s="3">
        <v>30</v>
      </c>
      <c r="I455" s="5">
        <f>VLOOKUP(F455,'[1]Listado de Productos'!$A$4:$I$80,6,0)</f>
        <v>49.3</v>
      </c>
      <c r="J455" s="5">
        <f>+I455*H455</f>
        <v>1479</v>
      </c>
      <c r="K455" s="2" t="s">
        <v>12</v>
      </c>
      <c r="L455" s="2" t="s">
        <v>13</v>
      </c>
      <c r="M455" s="2" t="s">
        <v>14</v>
      </c>
    </row>
    <row r="456" spans="2:13" x14ac:dyDescent="0.35">
      <c r="B456" s="2" t="s">
        <v>27</v>
      </c>
      <c r="C456" s="4">
        <v>41279</v>
      </c>
      <c r="D456" s="2">
        <v>1302</v>
      </c>
      <c r="E456" s="2" t="s">
        <v>28</v>
      </c>
      <c r="F456" s="2">
        <v>36</v>
      </c>
      <c r="G456" s="2" t="s">
        <v>29</v>
      </c>
      <c r="H456" s="3">
        <v>1</v>
      </c>
      <c r="I456" s="5">
        <f>VLOOKUP(F456,'[1]Listado de Productos'!$A$4:$I$80,6,0)</f>
        <v>19</v>
      </c>
      <c r="J456" s="5">
        <f>+I456*H456</f>
        <v>19</v>
      </c>
      <c r="K456" s="2" t="s">
        <v>30</v>
      </c>
      <c r="L456" s="2" t="s">
        <v>31</v>
      </c>
      <c r="M456" s="2" t="s">
        <v>32</v>
      </c>
    </row>
    <row r="457" spans="2:13" x14ac:dyDescent="0.35">
      <c r="B457" s="2" t="s">
        <v>195</v>
      </c>
      <c r="C457" s="4">
        <v>41344</v>
      </c>
      <c r="D457" s="2">
        <v>1302</v>
      </c>
      <c r="E457" s="2" t="s">
        <v>28</v>
      </c>
      <c r="F457" s="2">
        <v>18</v>
      </c>
      <c r="G457" s="2" t="s">
        <v>72</v>
      </c>
      <c r="H457" s="3">
        <v>1</v>
      </c>
      <c r="I457" s="5">
        <f>VLOOKUP(F457,'[1]Listado de Productos'!$A$4:$I$80,6,0)</f>
        <v>62.5</v>
      </c>
      <c r="J457" s="5">
        <f>+I457*H457</f>
        <v>62.5</v>
      </c>
      <c r="K457" s="2" t="s">
        <v>12</v>
      </c>
      <c r="L457" s="2" t="s">
        <v>13</v>
      </c>
      <c r="M457" s="2" t="s">
        <v>14</v>
      </c>
    </row>
    <row r="458" spans="2:13" x14ac:dyDescent="0.35">
      <c r="B458" s="2" t="s">
        <v>249</v>
      </c>
      <c r="C458" s="4">
        <v>41372</v>
      </c>
      <c r="D458" s="2">
        <v>1302</v>
      </c>
      <c r="E458" s="2" t="s">
        <v>28</v>
      </c>
      <c r="F458" s="2">
        <v>52</v>
      </c>
      <c r="G458" s="2" t="s">
        <v>250</v>
      </c>
      <c r="H458" s="3">
        <v>5</v>
      </c>
      <c r="I458" s="5">
        <f>VLOOKUP(F458,'[1]Listado de Productos'!$A$4:$I$80,6,0)</f>
        <v>7</v>
      </c>
      <c r="J458" s="5">
        <f>+I458*H458</f>
        <v>35</v>
      </c>
      <c r="K458" s="2" t="s">
        <v>44</v>
      </c>
      <c r="L458" s="2" t="s">
        <v>45</v>
      </c>
      <c r="M458" s="2" t="s">
        <v>46</v>
      </c>
    </row>
    <row r="459" spans="2:13" x14ac:dyDescent="0.35">
      <c r="B459" s="2" t="s">
        <v>349</v>
      </c>
      <c r="C459" s="4">
        <v>41440</v>
      </c>
      <c r="D459" s="2">
        <v>1302</v>
      </c>
      <c r="E459" s="2" t="s">
        <v>28</v>
      </c>
      <c r="F459" s="2">
        <v>34</v>
      </c>
      <c r="G459" s="2" t="s">
        <v>110</v>
      </c>
      <c r="H459" s="3">
        <v>2</v>
      </c>
      <c r="I459" s="5">
        <f>VLOOKUP(F459,'[1]Listado de Productos'!$A$4:$I$80,6,0)</f>
        <v>14</v>
      </c>
      <c r="J459" s="5">
        <f>+I459*H459</f>
        <v>28</v>
      </c>
      <c r="K459" s="2" t="s">
        <v>35</v>
      </c>
      <c r="L459" s="2" t="s">
        <v>36</v>
      </c>
      <c r="M459" s="2" t="s">
        <v>37</v>
      </c>
    </row>
    <row r="460" spans="2:13" x14ac:dyDescent="0.35">
      <c r="B460" s="2" t="s">
        <v>376</v>
      </c>
      <c r="C460" s="4">
        <v>41462</v>
      </c>
      <c r="D460" s="2">
        <v>1302</v>
      </c>
      <c r="E460" s="2" t="s">
        <v>28</v>
      </c>
      <c r="F460" s="2">
        <v>28</v>
      </c>
      <c r="G460" s="2" t="s">
        <v>103</v>
      </c>
      <c r="H460" s="3">
        <v>24</v>
      </c>
      <c r="I460" s="5">
        <f>VLOOKUP(F460,'[1]Listado de Productos'!$A$4:$I$80,6,0)</f>
        <v>45.6</v>
      </c>
      <c r="J460" s="5">
        <f>+I460*H460</f>
        <v>1094.4000000000001</v>
      </c>
      <c r="K460" s="2" t="s">
        <v>124</v>
      </c>
      <c r="L460" s="2" t="s">
        <v>125</v>
      </c>
      <c r="M460" s="2" t="s">
        <v>126</v>
      </c>
    </row>
    <row r="461" spans="2:13" x14ac:dyDescent="0.35">
      <c r="B461" s="2" t="s">
        <v>530</v>
      </c>
      <c r="C461" s="4">
        <v>41584</v>
      </c>
      <c r="D461" s="2">
        <v>1302</v>
      </c>
      <c r="E461" s="2" t="s">
        <v>28</v>
      </c>
      <c r="F461" s="2">
        <v>59</v>
      </c>
      <c r="G461" s="2" t="s">
        <v>281</v>
      </c>
      <c r="H461" s="3">
        <v>35</v>
      </c>
      <c r="I461" s="5">
        <f>VLOOKUP(F461,'[1]Listado de Productos'!$A$4:$I$80,6,0)</f>
        <v>55</v>
      </c>
      <c r="J461" s="5">
        <f>+I461*H461</f>
        <v>1925</v>
      </c>
      <c r="K461" s="2" t="s">
        <v>30</v>
      </c>
      <c r="L461" s="2" t="s">
        <v>31</v>
      </c>
      <c r="M461" s="2" t="s">
        <v>32</v>
      </c>
    </row>
    <row r="462" spans="2:13" x14ac:dyDescent="0.35">
      <c r="B462" s="2" t="s">
        <v>571</v>
      </c>
      <c r="C462" s="4">
        <v>41631</v>
      </c>
      <c r="D462" s="2">
        <v>1302</v>
      </c>
      <c r="E462" s="2" t="s">
        <v>28</v>
      </c>
      <c r="F462" s="2">
        <v>42</v>
      </c>
      <c r="G462" s="2" t="s">
        <v>75</v>
      </c>
      <c r="H462" s="3">
        <v>6</v>
      </c>
      <c r="I462" s="5">
        <f>VLOOKUP(F462,'[1]Listado de Productos'!$A$4:$I$80,6,0)</f>
        <v>14</v>
      </c>
      <c r="J462" s="5">
        <f>+I462*H462</f>
        <v>84</v>
      </c>
      <c r="K462" s="2" t="s">
        <v>24</v>
      </c>
      <c r="L462" s="2" t="s">
        <v>25</v>
      </c>
      <c r="M462" s="2" t="s">
        <v>26</v>
      </c>
    </row>
    <row r="463" spans="2:13" x14ac:dyDescent="0.35">
      <c r="B463" s="2" t="s">
        <v>694</v>
      </c>
      <c r="C463" s="4">
        <v>41756</v>
      </c>
      <c r="D463" s="2">
        <v>1302</v>
      </c>
      <c r="E463" s="2" t="s">
        <v>28</v>
      </c>
      <c r="F463" s="2">
        <v>3</v>
      </c>
      <c r="G463" s="2" t="s">
        <v>134</v>
      </c>
      <c r="H463" s="3">
        <v>5</v>
      </c>
      <c r="I463" s="5">
        <f>VLOOKUP(F463,'[1]Listado de Productos'!$A$4:$I$80,6,0)</f>
        <v>10</v>
      </c>
      <c r="J463" s="5">
        <f>+I463*H463</f>
        <v>50</v>
      </c>
      <c r="K463" s="2" t="s">
        <v>124</v>
      </c>
      <c r="L463" s="2" t="s">
        <v>125</v>
      </c>
      <c r="M463" s="2" t="s">
        <v>126</v>
      </c>
    </row>
    <row r="464" spans="2:13" x14ac:dyDescent="0.35">
      <c r="B464" s="2" t="s">
        <v>1369</v>
      </c>
      <c r="C464" s="4">
        <v>42431</v>
      </c>
      <c r="D464" s="2">
        <v>1302</v>
      </c>
      <c r="E464" s="2" t="s">
        <v>28</v>
      </c>
      <c r="F464" s="2">
        <v>29</v>
      </c>
      <c r="G464" s="2" t="s">
        <v>113</v>
      </c>
      <c r="H464" s="3">
        <v>5</v>
      </c>
      <c r="I464" s="5">
        <f>VLOOKUP(F464,'[1]Listado de Productos'!$A$4:$I$80,6,0)</f>
        <v>123.79</v>
      </c>
      <c r="J464" s="5">
        <f>+I464*H464</f>
        <v>618.95000000000005</v>
      </c>
      <c r="K464" s="2" t="s">
        <v>35</v>
      </c>
      <c r="L464" s="2" t="s">
        <v>36</v>
      </c>
      <c r="M464" s="2" t="s">
        <v>37</v>
      </c>
    </row>
    <row r="465" spans="2:13" x14ac:dyDescent="0.35">
      <c r="B465" s="2" t="s">
        <v>1420</v>
      </c>
      <c r="C465" s="4">
        <v>42482</v>
      </c>
      <c r="D465" s="2">
        <v>1302</v>
      </c>
      <c r="E465" s="2" t="s">
        <v>28</v>
      </c>
      <c r="F465" s="2">
        <v>74</v>
      </c>
      <c r="G465" s="2" t="s">
        <v>373</v>
      </c>
      <c r="H465" s="3">
        <v>18</v>
      </c>
      <c r="I465" s="5">
        <f>VLOOKUP(F465,'[1]Listado de Productos'!$A$4:$I$80,6,0)</f>
        <v>10</v>
      </c>
      <c r="J465" s="5">
        <f>+I465*H465</f>
        <v>180</v>
      </c>
      <c r="K465" s="2" t="s">
        <v>30</v>
      </c>
      <c r="L465" s="2" t="s">
        <v>31</v>
      </c>
      <c r="M465" s="2" t="s">
        <v>32</v>
      </c>
    </row>
    <row r="466" spans="2:13" x14ac:dyDescent="0.35">
      <c r="B466" s="2" t="s">
        <v>1471</v>
      </c>
      <c r="C466" s="4">
        <v>42533</v>
      </c>
      <c r="D466" s="2">
        <v>1302</v>
      </c>
      <c r="E466" s="2" t="s">
        <v>28</v>
      </c>
      <c r="F466" s="2">
        <v>67</v>
      </c>
      <c r="G466" s="2" t="s">
        <v>142</v>
      </c>
      <c r="H466" s="3">
        <v>26</v>
      </c>
      <c r="I466" s="5">
        <f>VLOOKUP(F466,'[1]Listado de Productos'!$A$4:$I$80,6,0)</f>
        <v>14</v>
      </c>
      <c r="J466" s="5">
        <f>+I466*H466</f>
        <v>364</v>
      </c>
      <c r="K466" s="2" t="s">
        <v>12</v>
      </c>
      <c r="L466" s="2" t="s">
        <v>13</v>
      </c>
      <c r="M466" s="2" t="s">
        <v>14</v>
      </c>
    </row>
    <row r="467" spans="2:13" x14ac:dyDescent="0.35">
      <c r="B467" s="2" t="s">
        <v>1719</v>
      </c>
      <c r="C467" s="4">
        <v>42781</v>
      </c>
      <c r="D467" s="2">
        <v>1302</v>
      </c>
      <c r="E467" s="2" t="s">
        <v>28</v>
      </c>
      <c r="F467" s="2">
        <v>11</v>
      </c>
      <c r="G467" s="2" t="s">
        <v>60</v>
      </c>
      <c r="H467" s="3">
        <v>7</v>
      </c>
      <c r="I467" s="5">
        <f>VLOOKUP(F467,'[1]Listado de Productos'!$A$4:$I$80,6,0)</f>
        <v>21</v>
      </c>
      <c r="J467" s="5">
        <f>+I467*H467</f>
        <v>147</v>
      </c>
      <c r="K467" s="2" t="s">
        <v>44</v>
      </c>
      <c r="L467" s="2" t="s">
        <v>45</v>
      </c>
      <c r="M467" s="2" t="s">
        <v>46</v>
      </c>
    </row>
    <row r="468" spans="2:13" x14ac:dyDescent="0.35">
      <c r="B468" s="2" t="s">
        <v>53</v>
      </c>
      <c r="C468" s="4">
        <v>41285</v>
      </c>
      <c r="D468" s="2">
        <v>1303</v>
      </c>
      <c r="E468" s="2" t="s">
        <v>54</v>
      </c>
      <c r="F468" s="2">
        <v>51</v>
      </c>
      <c r="G468" s="2" t="s">
        <v>55</v>
      </c>
      <c r="H468" s="3">
        <v>29</v>
      </c>
      <c r="I468" s="5">
        <f>VLOOKUP(F468,'[1]Listado de Productos'!$A$4:$I$80,6,0)</f>
        <v>53</v>
      </c>
      <c r="J468" s="5">
        <f>+I468*H468</f>
        <v>1537</v>
      </c>
      <c r="K468" s="2" t="s">
        <v>56</v>
      </c>
      <c r="L468" s="2" t="s">
        <v>57</v>
      </c>
      <c r="M468" s="2" t="s">
        <v>58</v>
      </c>
    </row>
    <row r="469" spans="2:13" x14ac:dyDescent="0.35">
      <c r="B469" s="2" t="s">
        <v>59</v>
      </c>
      <c r="C469" s="4">
        <v>41286</v>
      </c>
      <c r="D469" s="2">
        <v>1303</v>
      </c>
      <c r="E469" s="2" t="s">
        <v>54</v>
      </c>
      <c r="F469" s="2">
        <v>11</v>
      </c>
      <c r="G469" s="2" t="s">
        <v>60</v>
      </c>
      <c r="H469" s="3">
        <v>33</v>
      </c>
      <c r="I469" s="5">
        <f>VLOOKUP(F469,'[1]Listado de Productos'!$A$4:$I$80,6,0)</f>
        <v>21</v>
      </c>
      <c r="J469" s="5">
        <f>+I469*H469</f>
        <v>693</v>
      </c>
      <c r="K469" s="2" t="s">
        <v>24</v>
      </c>
      <c r="L469" s="2" t="s">
        <v>25</v>
      </c>
      <c r="M469" s="2" t="s">
        <v>26</v>
      </c>
    </row>
    <row r="470" spans="2:13" x14ac:dyDescent="0.35">
      <c r="B470" s="2" t="s">
        <v>420</v>
      </c>
      <c r="C470" s="4">
        <v>41496</v>
      </c>
      <c r="D470" s="2">
        <v>1303</v>
      </c>
      <c r="E470" s="2" t="s">
        <v>54</v>
      </c>
      <c r="F470" s="2">
        <v>3</v>
      </c>
      <c r="G470" s="2" t="s">
        <v>134</v>
      </c>
      <c r="H470" s="3">
        <v>13</v>
      </c>
      <c r="I470" s="5">
        <f>VLOOKUP(F470,'[1]Listado de Productos'!$A$4:$I$80,6,0)</f>
        <v>10</v>
      </c>
      <c r="J470" s="5">
        <f>+I470*H470</f>
        <v>130</v>
      </c>
      <c r="K470" s="2" t="s">
        <v>24</v>
      </c>
      <c r="L470" s="2" t="s">
        <v>25</v>
      </c>
      <c r="M470" s="2" t="s">
        <v>26</v>
      </c>
    </row>
    <row r="471" spans="2:13" x14ac:dyDescent="0.35">
      <c r="B471" s="2" t="s">
        <v>513</v>
      </c>
      <c r="C471" s="4">
        <v>41579</v>
      </c>
      <c r="D471" s="2">
        <v>1303</v>
      </c>
      <c r="E471" s="2" t="s">
        <v>54</v>
      </c>
      <c r="F471" s="2">
        <v>1</v>
      </c>
      <c r="G471" s="2" t="s">
        <v>194</v>
      </c>
      <c r="H471" s="3">
        <v>10</v>
      </c>
      <c r="I471" s="5">
        <f>VLOOKUP(F471,'[1]Listado de Productos'!$A$4:$I$80,6,0)</f>
        <v>18</v>
      </c>
      <c r="J471" s="5">
        <f>+I471*H471</f>
        <v>180</v>
      </c>
      <c r="K471" s="2" t="s">
        <v>44</v>
      </c>
      <c r="L471" s="2" t="s">
        <v>45</v>
      </c>
      <c r="M471" s="2" t="s">
        <v>46</v>
      </c>
    </row>
    <row r="472" spans="2:13" x14ac:dyDescent="0.35">
      <c r="B472" s="2" t="s">
        <v>723</v>
      </c>
      <c r="C472" s="4">
        <v>41785</v>
      </c>
      <c r="D472" s="2">
        <v>1303</v>
      </c>
      <c r="E472" s="2" t="s">
        <v>54</v>
      </c>
      <c r="F472" s="2">
        <v>24</v>
      </c>
      <c r="G472" s="2" t="s">
        <v>293</v>
      </c>
      <c r="H472" s="3">
        <v>25</v>
      </c>
      <c r="I472" s="5">
        <f>VLOOKUP(F472,'[1]Listado de Productos'!$A$4:$I$80,6,0)</f>
        <v>4.5</v>
      </c>
      <c r="J472" s="5">
        <f>+I472*H472</f>
        <v>112.5</v>
      </c>
      <c r="K472" s="2" t="s">
        <v>44</v>
      </c>
      <c r="L472" s="2" t="s">
        <v>45</v>
      </c>
      <c r="M472" s="2" t="s">
        <v>46</v>
      </c>
    </row>
    <row r="473" spans="2:13" x14ac:dyDescent="0.35">
      <c r="B473" s="2" t="s">
        <v>842</v>
      </c>
      <c r="C473" s="4">
        <v>41904</v>
      </c>
      <c r="D473" s="2">
        <v>1303</v>
      </c>
      <c r="E473" s="2" t="s">
        <v>54</v>
      </c>
      <c r="F473" s="2">
        <v>53</v>
      </c>
      <c r="G473" s="2" t="s">
        <v>189</v>
      </c>
      <c r="H473" s="3">
        <v>18</v>
      </c>
      <c r="I473" s="5">
        <f>VLOOKUP(F473,'[1]Listado de Productos'!$A$4:$I$80,6,0)</f>
        <v>32.799999999999997</v>
      </c>
      <c r="J473" s="5">
        <f>+I473*H473</f>
        <v>590.4</v>
      </c>
      <c r="K473" s="2" t="s">
        <v>124</v>
      </c>
      <c r="L473" s="2" t="s">
        <v>125</v>
      </c>
      <c r="M473" s="2" t="s">
        <v>126</v>
      </c>
    </row>
    <row r="474" spans="2:13" x14ac:dyDescent="0.35">
      <c r="B474" s="2" t="s">
        <v>889</v>
      </c>
      <c r="C474" s="4">
        <v>41951</v>
      </c>
      <c r="D474" s="2">
        <v>1303</v>
      </c>
      <c r="E474" s="2" t="s">
        <v>54</v>
      </c>
      <c r="F474" s="2">
        <v>51</v>
      </c>
      <c r="G474" s="2" t="s">
        <v>55</v>
      </c>
      <c r="H474" s="3">
        <v>13</v>
      </c>
      <c r="I474" s="5">
        <f>VLOOKUP(F474,'[1]Listado de Productos'!$A$4:$I$80,6,0)</f>
        <v>53</v>
      </c>
      <c r="J474" s="5">
        <f>+I474*H474</f>
        <v>689</v>
      </c>
      <c r="K474" s="2" t="s">
        <v>12</v>
      </c>
      <c r="L474" s="2" t="s">
        <v>13</v>
      </c>
      <c r="M474" s="2" t="s">
        <v>14</v>
      </c>
    </row>
    <row r="475" spans="2:13" x14ac:dyDescent="0.35">
      <c r="B475" s="2" t="s">
        <v>992</v>
      </c>
      <c r="C475" s="4">
        <v>42054</v>
      </c>
      <c r="D475" s="2">
        <v>1303</v>
      </c>
      <c r="E475" s="2" t="s">
        <v>54</v>
      </c>
      <c r="F475" s="2">
        <v>36</v>
      </c>
      <c r="G475" s="2" t="s">
        <v>29</v>
      </c>
      <c r="H475" s="3">
        <v>29</v>
      </c>
      <c r="I475" s="5">
        <f>VLOOKUP(F475,'[1]Listado de Productos'!$A$4:$I$80,6,0)</f>
        <v>19</v>
      </c>
      <c r="J475" s="5">
        <f>+I475*H475</f>
        <v>551</v>
      </c>
      <c r="K475" s="2" t="s">
        <v>124</v>
      </c>
      <c r="L475" s="2" t="s">
        <v>125</v>
      </c>
      <c r="M475" s="2" t="s">
        <v>126</v>
      </c>
    </row>
    <row r="476" spans="2:13" x14ac:dyDescent="0.35">
      <c r="B476" s="2" t="s">
        <v>1116</v>
      </c>
      <c r="C476" s="4">
        <v>42178</v>
      </c>
      <c r="D476" s="2">
        <v>1303</v>
      </c>
      <c r="E476" s="2" t="s">
        <v>54</v>
      </c>
      <c r="F476" s="2">
        <v>47</v>
      </c>
      <c r="G476" s="2" t="s">
        <v>165</v>
      </c>
      <c r="H476" s="3">
        <v>28</v>
      </c>
      <c r="I476" s="5">
        <f>VLOOKUP(F476,'[1]Listado de Productos'!$A$4:$I$80,6,0)</f>
        <v>9.5</v>
      </c>
      <c r="J476" s="5">
        <f>+I476*H476</f>
        <v>266</v>
      </c>
      <c r="K476" s="2" t="s">
        <v>12</v>
      </c>
      <c r="L476" s="2" t="s">
        <v>13</v>
      </c>
      <c r="M476" s="2" t="s">
        <v>14</v>
      </c>
    </row>
    <row r="477" spans="2:13" x14ac:dyDescent="0.35">
      <c r="B477" s="2" t="s">
        <v>1306</v>
      </c>
      <c r="C477" s="4">
        <v>42368</v>
      </c>
      <c r="D477" s="2">
        <v>1303</v>
      </c>
      <c r="E477" s="2" t="s">
        <v>54</v>
      </c>
      <c r="F477" s="2">
        <v>40</v>
      </c>
      <c r="G477" s="2" t="s">
        <v>158</v>
      </c>
      <c r="H477" s="3">
        <v>3</v>
      </c>
      <c r="I477" s="5">
        <f>VLOOKUP(F477,'[1]Listado de Productos'!$A$4:$I$80,6,0)</f>
        <v>18.399999999999999</v>
      </c>
      <c r="J477" s="5">
        <f>+I477*H477</f>
        <v>55.199999999999996</v>
      </c>
      <c r="K477" s="2" t="s">
        <v>56</v>
      </c>
      <c r="L477" s="2" t="s">
        <v>57</v>
      </c>
      <c r="M477" s="2" t="s">
        <v>58</v>
      </c>
    </row>
    <row r="478" spans="2:13" x14ac:dyDescent="0.35">
      <c r="B478" s="2" t="s">
        <v>1359</v>
      </c>
      <c r="C478" s="4">
        <v>42421</v>
      </c>
      <c r="D478" s="2">
        <v>1303</v>
      </c>
      <c r="E478" s="2" t="s">
        <v>54</v>
      </c>
      <c r="F478" s="2">
        <v>67</v>
      </c>
      <c r="G478" s="2" t="s">
        <v>142</v>
      </c>
      <c r="H478" s="3">
        <v>31</v>
      </c>
      <c r="I478" s="5">
        <f>VLOOKUP(F478,'[1]Listado de Productos'!$A$4:$I$80,6,0)</f>
        <v>14</v>
      </c>
      <c r="J478" s="5">
        <f>+I478*H478</f>
        <v>434</v>
      </c>
      <c r="K478" s="2" t="s">
        <v>24</v>
      </c>
      <c r="L478" s="2" t="s">
        <v>25</v>
      </c>
      <c r="M478" s="2" t="s">
        <v>26</v>
      </c>
    </row>
    <row r="479" spans="2:13" x14ac:dyDescent="0.35">
      <c r="B479" s="2" t="s">
        <v>1402</v>
      </c>
      <c r="C479" s="4">
        <v>42464</v>
      </c>
      <c r="D479" s="2">
        <v>1303</v>
      </c>
      <c r="E479" s="2" t="s">
        <v>54</v>
      </c>
      <c r="F479" s="2">
        <v>30</v>
      </c>
      <c r="G479" s="2" t="s">
        <v>89</v>
      </c>
      <c r="H479" s="3">
        <v>3</v>
      </c>
      <c r="I479" s="5">
        <f>VLOOKUP(F479,'[1]Listado de Productos'!$A$4:$I$80,6,0)</f>
        <v>25.89</v>
      </c>
      <c r="J479" s="5">
        <f>+I479*H479</f>
        <v>77.67</v>
      </c>
      <c r="K479" s="2" t="s">
        <v>56</v>
      </c>
      <c r="L479" s="2" t="s">
        <v>57</v>
      </c>
      <c r="M479" s="2" t="s">
        <v>58</v>
      </c>
    </row>
    <row r="480" spans="2:13" x14ac:dyDescent="0.35">
      <c r="B480" s="2" t="s">
        <v>1445</v>
      </c>
      <c r="C480" s="4">
        <v>42507</v>
      </c>
      <c r="D480" s="2">
        <v>1303</v>
      </c>
      <c r="E480" s="2" t="s">
        <v>54</v>
      </c>
      <c r="F480" s="2">
        <v>40</v>
      </c>
      <c r="G480" s="2" t="s">
        <v>158</v>
      </c>
      <c r="H480" s="3">
        <v>13</v>
      </c>
      <c r="I480" s="5">
        <f>VLOOKUP(F480,'[1]Listado de Productos'!$A$4:$I$80,6,0)</f>
        <v>18.399999999999999</v>
      </c>
      <c r="J480" s="5">
        <f>+I480*H480</f>
        <v>239.2</v>
      </c>
      <c r="K480" s="2" t="s">
        <v>30</v>
      </c>
      <c r="L480" s="2" t="s">
        <v>31</v>
      </c>
      <c r="M480" s="2" t="s">
        <v>32</v>
      </c>
    </row>
    <row r="481" spans="2:13" x14ac:dyDescent="0.35">
      <c r="B481" s="2" t="s">
        <v>1467</v>
      </c>
      <c r="C481" s="4">
        <v>42529</v>
      </c>
      <c r="D481" s="2">
        <v>1303</v>
      </c>
      <c r="E481" s="2" t="s">
        <v>54</v>
      </c>
      <c r="F481" s="2">
        <v>54</v>
      </c>
      <c r="G481" s="2" t="s">
        <v>340</v>
      </c>
      <c r="H481" s="3">
        <v>32</v>
      </c>
      <c r="I481" s="5">
        <f>VLOOKUP(F481,'[1]Listado de Productos'!$A$4:$I$80,6,0)</f>
        <v>7.45</v>
      </c>
      <c r="J481" s="5">
        <f>+I481*H481</f>
        <v>238.4</v>
      </c>
      <c r="K481" s="2" t="s">
        <v>35</v>
      </c>
      <c r="L481" s="2" t="s">
        <v>36</v>
      </c>
      <c r="M481" s="2" t="s">
        <v>37</v>
      </c>
    </row>
    <row r="482" spans="2:13" x14ac:dyDescent="0.35">
      <c r="B482" s="2" t="s">
        <v>1733</v>
      </c>
      <c r="C482" s="4">
        <v>42795</v>
      </c>
      <c r="D482" s="2">
        <v>1303</v>
      </c>
      <c r="E482" s="2" t="s">
        <v>54</v>
      </c>
      <c r="F482" s="2">
        <v>17</v>
      </c>
      <c r="G482" s="2" t="s">
        <v>52</v>
      </c>
      <c r="H482" s="3">
        <v>25</v>
      </c>
      <c r="I482" s="5">
        <f>VLOOKUP(F482,'[1]Listado de Productos'!$A$4:$I$80,6,0)</f>
        <v>39</v>
      </c>
      <c r="J482" s="5">
        <f>+I482*H482</f>
        <v>975</v>
      </c>
      <c r="K482" s="2" t="s">
        <v>124</v>
      </c>
      <c r="L482" s="2" t="s">
        <v>125</v>
      </c>
      <c r="M482" s="2" t="s">
        <v>126</v>
      </c>
    </row>
    <row r="483" spans="2:13" x14ac:dyDescent="0.35">
      <c r="B483" s="2" t="s">
        <v>1891</v>
      </c>
      <c r="C483" s="4">
        <v>42953</v>
      </c>
      <c r="D483" s="2">
        <v>1303</v>
      </c>
      <c r="E483" s="2" t="s">
        <v>54</v>
      </c>
      <c r="F483" s="2">
        <v>33</v>
      </c>
      <c r="G483" s="2" t="s">
        <v>314</v>
      </c>
      <c r="H483" s="3">
        <v>34</v>
      </c>
      <c r="I483" s="5">
        <f>VLOOKUP(F483,'[1]Listado de Productos'!$A$4:$I$80,6,0)</f>
        <v>2.5</v>
      </c>
      <c r="J483" s="5">
        <f>+I483*H483</f>
        <v>85</v>
      </c>
      <c r="K483" s="2" t="s">
        <v>30</v>
      </c>
      <c r="L483" s="2" t="s">
        <v>31</v>
      </c>
      <c r="M483" s="2" t="s">
        <v>32</v>
      </c>
    </row>
    <row r="484" spans="2:13" x14ac:dyDescent="0.35">
      <c r="B484" s="2" t="s">
        <v>1908</v>
      </c>
      <c r="C484" s="4">
        <v>42970</v>
      </c>
      <c r="D484" s="2">
        <v>1303</v>
      </c>
      <c r="E484" s="2" t="s">
        <v>54</v>
      </c>
      <c r="F484" s="2">
        <v>40</v>
      </c>
      <c r="G484" s="2" t="s">
        <v>158</v>
      </c>
      <c r="H484" s="3">
        <v>11</v>
      </c>
      <c r="I484" s="5">
        <f>VLOOKUP(F484,'[1]Listado de Productos'!$A$4:$I$80,6,0)</f>
        <v>18.399999999999999</v>
      </c>
      <c r="J484" s="5">
        <f>+I484*H484</f>
        <v>202.39999999999998</v>
      </c>
      <c r="K484" s="2" t="s">
        <v>30</v>
      </c>
      <c r="L484" s="2" t="s">
        <v>31</v>
      </c>
      <c r="M484" s="2" t="s">
        <v>32</v>
      </c>
    </row>
    <row r="485" spans="2:13" x14ac:dyDescent="0.35">
      <c r="B485" s="2" t="s">
        <v>1964</v>
      </c>
      <c r="C485" s="4">
        <v>43026</v>
      </c>
      <c r="D485" s="2">
        <v>1303</v>
      </c>
      <c r="E485" s="2" t="s">
        <v>54</v>
      </c>
      <c r="F485" s="2">
        <v>31</v>
      </c>
      <c r="G485" s="2" t="s">
        <v>63</v>
      </c>
      <c r="H485" s="3">
        <v>34</v>
      </c>
      <c r="I485" s="5">
        <f>VLOOKUP(F485,'[1]Listado de Productos'!$A$4:$I$80,6,0)</f>
        <v>12.5</v>
      </c>
      <c r="J485" s="5">
        <f>+I485*H485</f>
        <v>425</v>
      </c>
      <c r="K485" s="2" t="s">
        <v>24</v>
      </c>
      <c r="L485" s="2" t="s">
        <v>25</v>
      </c>
      <c r="M485" s="2" t="s">
        <v>26</v>
      </c>
    </row>
    <row r="486" spans="2:13" x14ac:dyDescent="0.35">
      <c r="B486" s="2" t="s">
        <v>98</v>
      </c>
      <c r="C486" s="4">
        <v>41301</v>
      </c>
      <c r="D486" s="2">
        <v>1310</v>
      </c>
      <c r="E486" s="2" t="s">
        <v>99</v>
      </c>
      <c r="F486" s="2">
        <v>14</v>
      </c>
      <c r="G486" s="2" t="s">
        <v>100</v>
      </c>
      <c r="H486" s="3">
        <v>7</v>
      </c>
      <c r="I486" s="5">
        <f>VLOOKUP(F486,'[1]Listado de Productos'!$A$4:$I$80,6,0)</f>
        <v>23.25</v>
      </c>
      <c r="J486" s="5">
        <f>+I486*H486</f>
        <v>162.75</v>
      </c>
      <c r="K486" s="2" t="s">
        <v>44</v>
      </c>
      <c r="L486" s="2" t="s">
        <v>45</v>
      </c>
      <c r="M486" s="2" t="s">
        <v>46</v>
      </c>
    </row>
    <row r="487" spans="2:13" x14ac:dyDescent="0.35">
      <c r="B487" s="2" t="s">
        <v>273</v>
      </c>
      <c r="C487" s="4">
        <v>41387</v>
      </c>
      <c r="D487" s="2">
        <v>1310</v>
      </c>
      <c r="E487" s="2" t="s">
        <v>99</v>
      </c>
      <c r="F487" s="2">
        <v>52</v>
      </c>
      <c r="G487" s="2" t="s">
        <v>250</v>
      </c>
      <c r="H487" s="3">
        <v>31</v>
      </c>
      <c r="I487" s="5">
        <f>VLOOKUP(F487,'[1]Listado de Productos'!$A$4:$I$80,6,0)</f>
        <v>7</v>
      </c>
      <c r="J487" s="5">
        <f>+I487*H487</f>
        <v>217</v>
      </c>
      <c r="K487" s="2" t="s">
        <v>44</v>
      </c>
      <c r="L487" s="2" t="s">
        <v>45</v>
      </c>
      <c r="M487" s="2" t="s">
        <v>46</v>
      </c>
    </row>
    <row r="488" spans="2:13" x14ac:dyDescent="0.35">
      <c r="B488" s="2" t="s">
        <v>280</v>
      </c>
      <c r="C488" s="4">
        <v>41391</v>
      </c>
      <c r="D488" s="2">
        <v>1310</v>
      </c>
      <c r="E488" s="2" t="s">
        <v>99</v>
      </c>
      <c r="F488" s="2">
        <v>59</v>
      </c>
      <c r="G488" s="2" t="s">
        <v>281</v>
      </c>
      <c r="H488" s="3">
        <v>19</v>
      </c>
      <c r="I488" s="5">
        <f>VLOOKUP(F488,'[1]Listado de Productos'!$A$4:$I$80,6,0)</f>
        <v>55</v>
      </c>
      <c r="J488" s="5">
        <f>+I488*H488</f>
        <v>1045</v>
      </c>
      <c r="K488" s="2" t="s">
        <v>44</v>
      </c>
      <c r="L488" s="2" t="s">
        <v>45</v>
      </c>
      <c r="M488" s="2" t="s">
        <v>46</v>
      </c>
    </row>
    <row r="489" spans="2:13" x14ac:dyDescent="0.35">
      <c r="B489" s="2" t="s">
        <v>482</v>
      </c>
      <c r="C489" s="4">
        <v>41554</v>
      </c>
      <c r="D489" s="2">
        <v>1310</v>
      </c>
      <c r="E489" s="2" t="s">
        <v>99</v>
      </c>
      <c r="F489" s="2">
        <v>35</v>
      </c>
      <c r="G489" s="2" t="s">
        <v>92</v>
      </c>
      <c r="H489" s="3">
        <v>32</v>
      </c>
      <c r="I489" s="5">
        <f>VLOOKUP(F489,'[1]Listado de Productos'!$A$4:$I$80,6,0)</f>
        <v>18</v>
      </c>
      <c r="J489" s="5">
        <f>+I489*H489</f>
        <v>576</v>
      </c>
      <c r="K489" s="2" t="s">
        <v>35</v>
      </c>
      <c r="L489" s="2" t="s">
        <v>36</v>
      </c>
      <c r="M489" s="2" t="s">
        <v>37</v>
      </c>
    </row>
    <row r="490" spans="2:13" x14ac:dyDescent="0.35">
      <c r="B490" s="2" t="s">
        <v>637</v>
      </c>
      <c r="C490" s="4">
        <v>41700</v>
      </c>
      <c r="D490" s="2">
        <v>1310</v>
      </c>
      <c r="E490" s="2" t="s">
        <v>99</v>
      </c>
      <c r="F490" s="2">
        <v>52</v>
      </c>
      <c r="G490" s="2" t="s">
        <v>250</v>
      </c>
      <c r="H490" s="3">
        <v>34</v>
      </c>
      <c r="I490" s="5">
        <f>VLOOKUP(F490,'[1]Listado de Productos'!$A$4:$I$80,6,0)</f>
        <v>7</v>
      </c>
      <c r="J490" s="5">
        <f>+I490*H490</f>
        <v>238</v>
      </c>
      <c r="K490" s="2" t="s">
        <v>24</v>
      </c>
      <c r="L490" s="2" t="s">
        <v>25</v>
      </c>
      <c r="M490" s="2" t="s">
        <v>26</v>
      </c>
    </row>
    <row r="491" spans="2:13" x14ac:dyDescent="0.35">
      <c r="B491" s="2" t="s">
        <v>728</v>
      </c>
      <c r="C491" s="4">
        <v>41790</v>
      </c>
      <c r="D491" s="2">
        <v>1310</v>
      </c>
      <c r="E491" s="2" t="s">
        <v>99</v>
      </c>
      <c r="F491" s="2">
        <v>54</v>
      </c>
      <c r="G491" s="2" t="s">
        <v>340</v>
      </c>
      <c r="H491" s="3">
        <v>20</v>
      </c>
      <c r="I491" s="5">
        <f>VLOOKUP(F491,'[1]Listado de Productos'!$A$4:$I$80,6,0)</f>
        <v>7.45</v>
      </c>
      <c r="J491" s="5">
        <f>+I491*H491</f>
        <v>149</v>
      </c>
      <c r="K491" s="2" t="s">
        <v>24</v>
      </c>
      <c r="L491" s="2" t="s">
        <v>25</v>
      </c>
      <c r="M491" s="2" t="s">
        <v>26</v>
      </c>
    </row>
    <row r="492" spans="2:13" x14ac:dyDescent="0.35">
      <c r="B492" s="2" t="s">
        <v>790</v>
      </c>
      <c r="C492" s="4">
        <v>41852</v>
      </c>
      <c r="D492" s="2">
        <v>1310</v>
      </c>
      <c r="E492" s="2" t="s">
        <v>99</v>
      </c>
      <c r="F492" s="2">
        <v>3</v>
      </c>
      <c r="G492" s="2" t="s">
        <v>134</v>
      </c>
      <c r="H492" s="3">
        <v>13</v>
      </c>
      <c r="I492" s="5">
        <f>VLOOKUP(F492,'[1]Listado de Productos'!$A$4:$I$80,6,0)</f>
        <v>10</v>
      </c>
      <c r="J492" s="5">
        <f>+I492*H492</f>
        <v>130</v>
      </c>
      <c r="K492" s="2" t="s">
        <v>12</v>
      </c>
      <c r="L492" s="2" t="s">
        <v>13</v>
      </c>
      <c r="M492" s="2" t="s">
        <v>14</v>
      </c>
    </row>
    <row r="493" spans="2:13" x14ac:dyDescent="0.35">
      <c r="B493" s="2" t="s">
        <v>1108</v>
      </c>
      <c r="C493" s="4">
        <v>42170</v>
      </c>
      <c r="D493" s="2">
        <v>1310</v>
      </c>
      <c r="E493" s="2" t="s">
        <v>99</v>
      </c>
      <c r="F493" s="2">
        <v>11</v>
      </c>
      <c r="G493" s="2" t="s">
        <v>60</v>
      </c>
      <c r="H493" s="3">
        <v>22</v>
      </c>
      <c r="I493" s="5">
        <f>VLOOKUP(F493,'[1]Listado de Productos'!$A$4:$I$80,6,0)</f>
        <v>21</v>
      </c>
      <c r="J493" s="5">
        <f>+I493*H493</f>
        <v>462</v>
      </c>
      <c r="K493" s="2" t="s">
        <v>24</v>
      </c>
      <c r="L493" s="2" t="s">
        <v>25</v>
      </c>
      <c r="M493" s="2" t="s">
        <v>26</v>
      </c>
    </row>
    <row r="494" spans="2:13" x14ac:dyDescent="0.35">
      <c r="B494" s="2" t="s">
        <v>1211</v>
      </c>
      <c r="C494" s="4">
        <v>42273</v>
      </c>
      <c r="D494" s="2">
        <v>1310</v>
      </c>
      <c r="E494" s="2" t="s">
        <v>99</v>
      </c>
      <c r="F494" s="2">
        <v>38</v>
      </c>
      <c r="G494" s="2" t="s">
        <v>200</v>
      </c>
      <c r="H494" s="3">
        <v>9</v>
      </c>
      <c r="I494" s="5">
        <f>VLOOKUP(F494,'[1]Listado de Productos'!$A$4:$I$80,6,0)</f>
        <v>263.5</v>
      </c>
      <c r="J494" s="5">
        <f>+I494*H494</f>
        <v>2371.5</v>
      </c>
      <c r="K494" s="2" t="s">
        <v>24</v>
      </c>
      <c r="L494" s="2" t="s">
        <v>25</v>
      </c>
      <c r="M494" s="2" t="s">
        <v>26</v>
      </c>
    </row>
    <row r="495" spans="2:13" x14ac:dyDescent="0.35">
      <c r="B495" s="2" t="s">
        <v>1298</v>
      </c>
      <c r="C495" s="4">
        <v>42360</v>
      </c>
      <c r="D495" s="2">
        <v>1310</v>
      </c>
      <c r="E495" s="2" t="s">
        <v>99</v>
      </c>
      <c r="F495" s="2">
        <v>52</v>
      </c>
      <c r="G495" s="2" t="s">
        <v>250</v>
      </c>
      <c r="H495" s="3">
        <v>3</v>
      </c>
      <c r="I495" s="5">
        <f>VLOOKUP(F495,'[1]Listado de Productos'!$A$4:$I$80,6,0)</f>
        <v>7</v>
      </c>
      <c r="J495" s="5">
        <f>+I495*H495</f>
        <v>21</v>
      </c>
      <c r="K495" s="2" t="s">
        <v>30</v>
      </c>
      <c r="L495" s="2" t="s">
        <v>31</v>
      </c>
      <c r="M495" s="2" t="s">
        <v>32</v>
      </c>
    </row>
    <row r="496" spans="2:13" x14ac:dyDescent="0.35">
      <c r="B496" s="2" t="s">
        <v>1304</v>
      </c>
      <c r="C496" s="4">
        <v>42366</v>
      </c>
      <c r="D496" s="2">
        <v>1310</v>
      </c>
      <c r="E496" s="2" t="s">
        <v>99</v>
      </c>
      <c r="F496" s="2">
        <v>34</v>
      </c>
      <c r="G496" s="2" t="s">
        <v>110</v>
      </c>
      <c r="H496" s="3">
        <v>32</v>
      </c>
      <c r="I496" s="5">
        <f>VLOOKUP(F496,'[1]Listado de Productos'!$A$4:$I$80,6,0)</f>
        <v>14</v>
      </c>
      <c r="J496" s="5">
        <f>+I496*H496</f>
        <v>448</v>
      </c>
      <c r="K496" s="2" t="s">
        <v>56</v>
      </c>
      <c r="L496" s="2" t="s">
        <v>57</v>
      </c>
      <c r="M496" s="2" t="s">
        <v>58</v>
      </c>
    </row>
    <row r="497" spans="2:13" x14ac:dyDescent="0.35">
      <c r="B497" s="2" t="s">
        <v>1427</v>
      </c>
      <c r="C497" s="4">
        <v>42489</v>
      </c>
      <c r="D497" s="2">
        <v>1310</v>
      </c>
      <c r="E497" s="2" t="s">
        <v>99</v>
      </c>
      <c r="F497" s="2">
        <v>59</v>
      </c>
      <c r="G497" s="2" t="s">
        <v>281</v>
      </c>
      <c r="H497" s="3">
        <v>31</v>
      </c>
      <c r="I497" s="5">
        <f>VLOOKUP(F497,'[1]Listado de Productos'!$A$4:$I$80,6,0)</f>
        <v>55</v>
      </c>
      <c r="J497" s="5">
        <f>+I497*H497</f>
        <v>1705</v>
      </c>
      <c r="K497" s="2" t="s">
        <v>12</v>
      </c>
      <c r="L497" s="2" t="s">
        <v>13</v>
      </c>
      <c r="M497" s="2" t="s">
        <v>14</v>
      </c>
    </row>
    <row r="498" spans="2:13" x14ac:dyDescent="0.35">
      <c r="B498" s="2" t="s">
        <v>1428</v>
      </c>
      <c r="C498" s="4">
        <v>42490</v>
      </c>
      <c r="D498" s="2">
        <v>1310</v>
      </c>
      <c r="E498" s="2" t="s">
        <v>99</v>
      </c>
      <c r="F498" s="2">
        <v>70</v>
      </c>
      <c r="G498" s="2" t="s">
        <v>174</v>
      </c>
      <c r="H498" s="3">
        <v>13</v>
      </c>
      <c r="I498" s="5">
        <f>VLOOKUP(F498,'[1]Listado de Productos'!$A$4:$I$80,6,0)</f>
        <v>15</v>
      </c>
      <c r="J498" s="5">
        <f>+I498*H498</f>
        <v>195</v>
      </c>
      <c r="K498" s="2" t="s">
        <v>24</v>
      </c>
      <c r="L498" s="2" t="s">
        <v>25</v>
      </c>
      <c r="M498" s="2" t="s">
        <v>26</v>
      </c>
    </row>
    <row r="499" spans="2:13" x14ac:dyDescent="0.35">
      <c r="B499" s="2" t="s">
        <v>1549</v>
      </c>
      <c r="C499" s="4">
        <v>42611</v>
      </c>
      <c r="D499" s="2">
        <v>1310</v>
      </c>
      <c r="E499" s="2" t="s">
        <v>99</v>
      </c>
      <c r="F499" s="2">
        <v>11</v>
      </c>
      <c r="G499" s="2" t="s">
        <v>60</v>
      </c>
      <c r="H499" s="3">
        <v>23</v>
      </c>
      <c r="I499" s="5">
        <f>VLOOKUP(F499,'[1]Listado de Productos'!$A$4:$I$80,6,0)</f>
        <v>21</v>
      </c>
      <c r="J499" s="5">
        <f>+I499*H499</f>
        <v>483</v>
      </c>
      <c r="K499" s="2" t="s">
        <v>30</v>
      </c>
      <c r="L499" s="2" t="s">
        <v>31</v>
      </c>
      <c r="M499" s="2" t="s">
        <v>32</v>
      </c>
    </row>
    <row r="500" spans="2:13" x14ac:dyDescent="0.35">
      <c r="B500" s="2" t="s">
        <v>1657</v>
      </c>
      <c r="C500" s="4">
        <v>42719</v>
      </c>
      <c r="D500" s="2">
        <v>1310</v>
      </c>
      <c r="E500" s="2" t="s">
        <v>99</v>
      </c>
      <c r="F500" s="2">
        <v>74</v>
      </c>
      <c r="G500" s="2" t="s">
        <v>373</v>
      </c>
      <c r="H500" s="3">
        <v>11</v>
      </c>
      <c r="I500" s="5">
        <f>VLOOKUP(F500,'[1]Listado de Productos'!$A$4:$I$80,6,0)</f>
        <v>10</v>
      </c>
      <c r="J500" s="5">
        <f>+I500*H500</f>
        <v>110</v>
      </c>
      <c r="K500" s="2" t="s">
        <v>35</v>
      </c>
      <c r="L500" s="2" t="s">
        <v>36</v>
      </c>
      <c r="M500" s="2" t="s">
        <v>37</v>
      </c>
    </row>
    <row r="501" spans="2:13" x14ac:dyDescent="0.35">
      <c r="B501" s="2" t="s">
        <v>1720</v>
      </c>
      <c r="C501" s="4">
        <v>42782</v>
      </c>
      <c r="D501" s="2">
        <v>1310</v>
      </c>
      <c r="E501" s="2" t="s">
        <v>99</v>
      </c>
      <c r="F501" s="2">
        <v>50</v>
      </c>
      <c r="G501" s="2" t="s">
        <v>219</v>
      </c>
      <c r="H501" s="3">
        <v>10</v>
      </c>
      <c r="I501" s="5">
        <f>VLOOKUP(F501,'[1]Listado de Productos'!$A$4:$I$80,6,0)</f>
        <v>16.25</v>
      </c>
      <c r="J501" s="5">
        <f>+I501*H501</f>
        <v>162.5</v>
      </c>
      <c r="K501" s="2" t="s">
        <v>35</v>
      </c>
      <c r="L501" s="2" t="s">
        <v>36</v>
      </c>
      <c r="M501" s="2" t="s">
        <v>37</v>
      </c>
    </row>
    <row r="502" spans="2:13" x14ac:dyDescent="0.35">
      <c r="B502" s="2" t="s">
        <v>1780</v>
      </c>
      <c r="C502" s="4">
        <v>42842</v>
      </c>
      <c r="D502" s="2">
        <v>1310</v>
      </c>
      <c r="E502" s="2" t="s">
        <v>99</v>
      </c>
      <c r="F502" s="2">
        <v>62</v>
      </c>
      <c r="G502" s="2" t="s">
        <v>11</v>
      </c>
      <c r="H502" s="3">
        <v>31</v>
      </c>
      <c r="I502" s="5">
        <f>VLOOKUP(F502,'[1]Listado de Productos'!$A$4:$I$80,6,0)</f>
        <v>49.3</v>
      </c>
      <c r="J502" s="5">
        <f>+I502*H502</f>
        <v>1528.3</v>
      </c>
      <c r="K502" s="2" t="s">
        <v>12</v>
      </c>
      <c r="L502" s="2" t="s">
        <v>13</v>
      </c>
      <c r="M502" s="2" t="s">
        <v>14</v>
      </c>
    </row>
    <row r="503" spans="2:13" x14ac:dyDescent="0.35">
      <c r="B503" s="2" t="s">
        <v>1883</v>
      </c>
      <c r="C503" s="4">
        <v>42945</v>
      </c>
      <c r="D503" s="2">
        <v>1310</v>
      </c>
      <c r="E503" s="2" t="s">
        <v>99</v>
      </c>
      <c r="F503" s="2">
        <v>58</v>
      </c>
      <c r="G503" s="2" t="s">
        <v>23</v>
      </c>
      <c r="H503" s="3">
        <v>23</v>
      </c>
      <c r="I503" s="5">
        <f>VLOOKUP(F503,'[1]Listado de Productos'!$A$4:$I$80,6,0)</f>
        <v>13.25</v>
      </c>
      <c r="J503" s="5">
        <f>+I503*H503</f>
        <v>304.75</v>
      </c>
      <c r="K503" s="2" t="s">
        <v>35</v>
      </c>
      <c r="L503" s="2" t="s">
        <v>36</v>
      </c>
      <c r="M503" s="2" t="s">
        <v>37</v>
      </c>
    </row>
    <row r="504" spans="2:13" x14ac:dyDescent="0.35">
      <c r="B504" s="2" t="s">
        <v>1910</v>
      </c>
      <c r="C504" s="4">
        <v>42972</v>
      </c>
      <c r="D504" s="2">
        <v>1310</v>
      </c>
      <c r="E504" s="2" t="s">
        <v>99</v>
      </c>
      <c r="F504" s="2">
        <v>38</v>
      </c>
      <c r="G504" s="2" t="s">
        <v>200</v>
      </c>
      <c r="H504" s="3">
        <v>15</v>
      </c>
      <c r="I504" s="5">
        <f>VLOOKUP(F504,'[1]Listado de Productos'!$A$4:$I$80,6,0)</f>
        <v>263.5</v>
      </c>
      <c r="J504" s="5">
        <f>+I504*H504</f>
        <v>3952.5</v>
      </c>
      <c r="K504" s="2" t="s">
        <v>124</v>
      </c>
      <c r="L504" s="2" t="s">
        <v>125</v>
      </c>
      <c r="M504" s="2" t="s">
        <v>126</v>
      </c>
    </row>
    <row r="505" spans="2:13" x14ac:dyDescent="0.35">
      <c r="B505" s="2" t="s">
        <v>381</v>
      </c>
      <c r="C505" s="4">
        <v>41467</v>
      </c>
      <c r="D505" s="2">
        <v>1311</v>
      </c>
      <c r="E505" s="2" t="s">
        <v>382</v>
      </c>
      <c r="F505" s="2">
        <v>66</v>
      </c>
      <c r="G505" s="2" t="s">
        <v>84</v>
      </c>
      <c r="H505" s="3">
        <v>23</v>
      </c>
      <c r="I505" s="5">
        <f>VLOOKUP(F505,'[1]Listado de Productos'!$A$4:$I$80,6,0)</f>
        <v>17</v>
      </c>
      <c r="J505" s="5">
        <f>+I505*H505</f>
        <v>391</v>
      </c>
      <c r="K505" s="2" t="s">
        <v>30</v>
      </c>
      <c r="L505" s="2" t="s">
        <v>31</v>
      </c>
      <c r="M505" s="2" t="s">
        <v>32</v>
      </c>
    </row>
    <row r="506" spans="2:13" x14ac:dyDescent="0.35">
      <c r="B506" s="2" t="s">
        <v>544</v>
      </c>
      <c r="C506" s="4">
        <v>41611</v>
      </c>
      <c r="D506" s="2">
        <v>1311</v>
      </c>
      <c r="E506" s="2" t="s">
        <v>382</v>
      </c>
      <c r="F506" s="2">
        <v>30</v>
      </c>
      <c r="G506" s="2" t="s">
        <v>89</v>
      </c>
      <c r="H506" s="3">
        <v>27</v>
      </c>
      <c r="I506" s="5">
        <f>VLOOKUP(F506,'[1]Listado de Productos'!$A$4:$I$80,6,0)</f>
        <v>25.89</v>
      </c>
      <c r="J506" s="5">
        <f>+I506*H506</f>
        <v>699.03</v>
      </c>
      <c r="K506" s="2" t="s">
        <v>56</v>
      </c>
      <c r="L506" s="2" t="s">
        <v>57</v>
      </c>
      <c r="M506" s="2" t="s">
        <v>58</v>
      </c>
    </row>
    <row r="507" spans="2:13" x14ac:dyDescent="0.35">
      <c r="B507" s="2" t="s">
        <v>608</v>
      </c>
      <c r="C507" s="4">
        <v>41641</v>
      </c>
      <c r="D507" s="2">
        <v>1311</v>
      </c>
      <c r="E507" s="2" t="s">
        <v>382</v>
      </c>
      <c r="F507" s="2">
        <v>28</v>
      </c>
      <c r="G507" s="2" t="s">
        <v>103</v>
      </c>
      <c r="H507" s="3">
        <v>8</v>
      </c>
      <c r="I507" s="5">
        <f>VLOOKUP(F507,'[1]Listado de Productos'!$A$4:$I$80,6,0)</f>
        <v>45.6</v>
      </c>
      <c r="J507" s="5">
        <f>+I507*H507</f>
        <v>364.8</v>
      </c>
      <c r="K507" s="2" t="s">
        <v>44</v>
      </c>
      <c r="L507" s="2" t="s">
        <v>45</v>
      </c>
      <c r="M507" s="2" t="s">
        <v>46</v>
      </c>
    </row>
    <row r="508" spans="2:13" x14ac:dyDescent="0.35">
      <c r="B508" s="2" t="s">
        <v>846</v>
      </c>
      <c r="C508" s="4">
        <v>41908</v>
      </c>
      <c r="D508" s="2">
        <v>1311</v>
      </c>
      <c r="E508" s="2" t="s">
        <v>382</v>
      </c>
      <c r="F508" s="2">
        <v>58</v>
      </c>
      <c r="G508" s="2" t="s">
        <v>23</v>
      </c>
      <c r="H508" s="3">
        <v>3</v>
      </c>
      <c r="I508" s="5">
        <f>VLOOKUP(F508,'[1]Listado de Productos'!$A$4:$I$80,6,0)</f>
        <v>13.25</v>
      </c>
      <c r="J508" s="5">
        <f>+I508*H508</f>
        <v>39.75</v>
      </c>
      <c r="K508" s="2" t="s">
        <v>30</v>
      </c>
      <c r="L508" s="2" t="s">
        <v>31</v>
      </c>
      <c r="M508" s="2" t="s">
        <v>32</v>
      </c>
    </row>
    <row r="509" spans="2:13" x14ac:dyDescent="0.35">
      <c r="B509" s="2" t="s">
        <v>902</v>
      </c>
      <c r="C509" s="4">
        <v>41964</v>
      </c>
      <c r="D509" s="2">
        <v>1311</v>
      </c>
      <c r="E509" s="2" t="s">
        <v>382</v>
      </c>
      <c r="F509" s="2">
        <v>49</v>
      </c>
      <c r="G509" s="2" t="s">
        <v>87</v>
      </c>
      <c r="H509" s="3">
        <v>27</v>
      </c>
      <c r="I509" s="5">
        <f>VLOOKUP(F509,'[1]Listado de Productos'!$A$4:$I$80,6,0)</f>
        <v>20</v>
      </c>
      <c r="J509" s="5">
        <f>+I509*H509</f>
        <v>540</v>
      </c>
      <c r="K509" s="2" t="s">
        <v>30</v>
      </c>
      <c r="L509" s="2" t="s">
        <v>31</v>
      </c>
      <c r="M509" s="2" t="s">
        <v>32</v>
      </c>
    </row>
    <row r="510" spans="2:13" x14ac:dyDescent="0.35">
      <c r="B510" s="2" t="s">
        <v>998</v>
      </c>
      <c r="C510" s="4">
        <v>42060</v>
      </c>
      <c r="D510" s="2">
        <v>1311</v>
      </c>
      <c r="E510" s="2" t="s">
        <v>382</v>
      </c>
      <c r="F510" s="2">
        <v>70</v>
      </c>
      <c r="G510" s="2" t="s">
        <v>174</v>
      </c>
      <c r="H510" s="3">
        <v>2</v>
      </c>
      <c r="I510" s="5">
        <f>VLOOKUP(F510,'[1]Listado de Productos'!$A$4:$I$80,6,0)</f>
        <v>15</v>
      </c>
      <c r="J510" s="5">
        <f>+I510*H510</f>
        <v>30</v>
      </c>
      <c r="K510" s="2" t="s">
        <v>30</v>
      </c>
      <c r="L510" s="2" t="s">
        <v>31</v>
      </c>
      <c r="M510" s="2" t="s">
        <v>32</v>
      </c>
    </row>
    <row r="511" spans="2:13" x14ac:dyDescent="0.35">
      <c r="B511" s="2" t="s">
        <v>1005</v>
      </c>
      <c r="C511" s="4">
        <v>42067</v>
      </c>
      <c r="D511" s="2">
        <v>1311</v>
      </c>
      <c r="E511" s="2" t="s">
        <v>382</v>
      </c>
      <c r="F511" s="2">
        <v>77</v>
      </c>
      <c r="G511" s="2" t="s">
        <v>256</v>
      </c>
      <c r="H511" s="3">
        <v>17</v>
      </c>
      <c r="I511" s="5">
        <f>VLOOKUP(F511,'[1]Listado de Productos'!$A$4:$I$80,6,0)</f>
        <v>13</v>
      </c>
      <c r="J511" s="5">
        <f>+I511*H511</f>
        <v>221</v>
      </c>
      <c r="K511" s="2" t="s">
        <v>56</v>
      </c>
      <c r="L511" s="2" t="s">
        <v>57</v>
      </c>
      <c r="M511" s="2" t="s">
        <v>58</v>
      </c>
    </row>
    <row r="512" spans="2:13" x14ac:dyDescent="0.35">
      <c r="B512" s="2" t="s">
        <v>1012</v>
      </c>
      <c r="C512" s="4">
        <v>42074</v>
      </c>
      <c r="D512" s="2">
        <v>1311</v>
      </c>
      <c r="E512" s="2" t="s">
        <v>382</v>
      </c>
      <c r="F512" s="2">
        <v>46</v>
      </c>
      <c r="G512" s="2" t="s">
        <v>269</v>
      </c>
      <c r="H512" s="3">
        <v>18</v>
      </c>
      <c r="I512" s="5">
        <f>VLOOKUP(F512,'[1]Listado de Productos'!$A$4:$I$80,6,0)</f>
        <v>12</v>
      </c>
      <c r="J512" s="5">
        <f>+I512*H512</f>
        <v>216</v>
      </c>
      <c r="K512" s="2" t="s">
        <v>30</v>
      </c>
      <c r="L512" s="2" t="s">
        <v>31</v>
      </c>
      <c r="M512" s="2" t="s">
        <v>32</v>
      </c>
    </row>
    <row r="513" spans="2:13" x14ac:dyDescent="0.35">
      <c r="B513" s="2" t="s">
        <v>1073</v>
      </c>
      <c r="C513" s="4">
        <v>42135</v>
      </c>
      <c r="D513" s="2">
        <v>1311</v>
      </c>
      <c r="E513" s="2" t="s">
        <v>382</v>
      </c>
      <c r="F513" s="2">
        <v>29</v>
      </c>
      <c r="G513" s="2" t="s">
        <v>113</v>
      </c>
      <c r="H513" s="3">
        <v>28</v>
      </c>
      <c r="I513" s="5">
        <f>VLOOKUP(F513,'[1]Listado de Productos'!$A$4:$I$80,6,0)</f>
        <v>123.79</v>
      </c>
      <c r="J513" s="5">
        <f>+I513*H513</f>
        <v>3466.1200000000003</v>
      </c>
      <c r="K513" s="2" t="s">
        <v>124</v>
      </c>
      <c r="L513" s="2" t="s">
        <v>125</v>
      </c>
      <c r="M513" s="2" t="s">
        <v>126</v>
      </c>
    </row>
    <row r="514" spans="2:13" x14ac:dyDescent="0.35">
      <c r="B514" s="2" t="s">
        <v>1087</v>
      </c>
      <c r="C514" s="4">
        <v>42149</v>
      </c>
      <c r="D514" s="2">
        <v>1311</v>
      </c>
      <c r="E514" s="2" t="s">
        <v>382</v>
      </c>
      <c r="F514" s="2">
        <v>20</v>
      </c>
      <c r="G514" s="2" t="s">
        <v>170</v>
      </c>
      <c r="H514" s="3">
        <v>19</v>
      </c>
      <c r="I514" s="5">
        <f>VLOOKUP(F514,'[1]Listado de Productos'!$A$4:$I$80,6,0)</f>
        <v>81</v>
      </c>
      <c r="J514" s="5">
        <f>+I514*H514</f>
        <v>1539</v>
      </c>
      <c r="K514" s="2" t="s">
        <v>124</v>
      </c>
      <c r="L514" s="2" t="s">
        <v>125</v>
      </c>
      <c r="M514" s="2" t="s">
        <v>126</v>
      </c>
    </row>
    <row r="515" spans="2:13" x14ac:dyDescent="0.35">
      <c r="B515" s="2" t="s">
        <v>1212</v>
      </c>
      <c r="C515" s="4">
        <v>42274</v>
      </c>
      <c r="D515" s="2">
        <v>1311</v>
      </c>
      <c r="E515" s="2" t="s">
        <v>382</v>
      </c>
      <c r="F515" s="2">
        <v>61</v>
      </c>
      <c r="G515" s="2" t="s">
        <v>20</v>
      </c>
      <c r="H515" s="3">
        <v>13</v>
      </c>
      <c r="I515" s="5">
        <f>VLOOKUP(F515,'[1]Listado de Productos'!$A$4:$I$80,6,0)</f>
        <v>28.5</v>
      </c>
      <c r="J515" s="5">
        <f>+I515*H515</f>
        <v>370.5</v>
      </c>
      <c r="K515" s="2" t="s">
        <v>124</v>
      </c>
      <c r="L515" s="2" t="s">
        <v>125</v>
      </c>
      <c r="M515" s="2" t="s">
        <v>126</v>
      </c>
    </row>
    <row r="516" spans="2:13" x14ac:dyDescent="0.35">
      <c r="B516" s="2" t="s">
        <v>1452</v>
      </c>
      <c r="C516" s="4">
        <v>42514</v>
      </c>
      <c r="D516" s="2">
        <v>1311</v>
      </c>
      <c r="E516" s="2" t="s">
        <v>382</v>
      </c>
      <c r="F516" s="2">
        <v>62</v>
      </c>
      <c r="G516" s="2" t="s">
        <v>11</v>
      </c>
      <c r="H516" s="3">
        <v>30</v>
      </c>
      <c r="I516" s="5">
        <f>VLOOKUP(F516,'[1]Listado de Productos'!$A$4:$I$80,6,0)</f>
        <v>49.3</v>
      </c>
      <c r="J516" s="5">
        <f>+I516*H516</f>
        <v>1479</v>
      </c>
      <c r="K516" s="2" t="s">
        <v>12</v>
      </c>
      <c r="L516" s="2" t="s">
        <v>13</v>
      </c>
      <c r="M516" s="2" t="s">
        <v>14</v>
      </c>
    </row>
    <row r="517" spans="2:13" x14ac:dyDescent="0.35">
      <c r="B517" s="2" t="s">
        <v>1529</v>
      </c>
      <c r="C517" s="4">
        <v>42591</v>
      </c>
      <c r="D517" s="2">
        <v>1311</v>
      </c>
      <c r="E517" s="2" t="s">
        <v>382</v>
      </c>
      <c r="F517" s="2">
        <v>9</v>
      </c>
      <c r="G517" s="2" t="s">
        <v>17</v>
      </c>
      <c r="H517" s="3">
        <v>6</v>
      </c>
      <c r="I517" s="5">
        <f>VLOOKUP(F517,'[1]Listado de Productos'!$A$4:$I$80,6,0)</f>
        <v>97</v>
      </c>
      <c r="J517" s="5">
        <f>+I517*H517</f>
        <v>582</v>
      </c>
      <c r="K517" s="2" t="s">
        <v>24</v>
      </c>
      <c r="L517" s="2" t="s">
        <v>25</v>
      </c>
      <c r="M517" s="2" t="s">
        <v>26</v>
      </c>
    </row>
    <row r="518" spans="2:13" x14ac:dyDescent="0.35">
      <c r="B518" s="2" t="s">
        <v>1767</v>
      </c>
      <c r="C518" s="4">
        <v>42829</v>
      </c>
      <c r="D518" s="2">
        <v>1311</v>
      </c>
      <c r="E518" s="2" t="s">
        <v>382</v>
      </c>
      <c r="F518" s="2">
        <v>69</v>
      </c>
      <c r="G518" s="2" t="s">
        <v>151</v>
      </c>
      <c r="H518" s="3">
        <v>17</v>
      </c>
      <c r="I518" s="5">
        <f>VLOOKUP(F518,'[1]Listado de Productos'!$A$4:$I$80,6,0)</f>
        <v>36</v>
      </c>
      <c r="J518" s="5">
        <f>+I518*H518</f>
        <v>612</v>
      </c>
      <c r="K518" s="2" t="s">
        <v>44</v>
      </c>
      <c r="L518" s="2" t="s">
        <v>45</v>
      </c>
      <c r="M518" s="2" t="s">
        <v>46</v>
      </c>
    </row>
    <row r="519" spans="2:13" x14ac:dyDescent="0.35">
      <c r="B519" s="2" t="s">
        <v>1916</v>
      </c>
      <c r="C519" s="4">
        <v>42978</v>
      </c>
      <c r="D519" s="2">
        <v>1311</v>
      </c>
      <c r="E519" s="2" t="s">
        <v>382</v>
      </c>
      <c r="F519" s="2">
        <v>62</v>
      </c>
      <c r="G519" s="2" t="s">
        <v>11</v>
      </c>
      <c r="H519" s="3">
        <v>27</v>
      </c>
      <c r="I519" s="5">
        <f>VLOOKUP(F519,'[1]Listado de Productos'!$A$4:$I$80,6,0)</f>
        <v>49.3</v>
      </c>
      <c r="J519" s="5">
        <f>+I519*H519</f>
        <v>1331.1</v>
      </c>
      <c r="K519" s="2" t="s">
        <v>30</v>
      </c>
      <c r="L519" s="2" t="s">
        <v>31</v>
      </c>
      <c r="M519" s="2" t="s">
        <v>32</v>
      </c>
    </row>
    <row r="520" spans="2:13" x14ac:dyDescent="0.35">
      <c r="B520" s="2" t="s">
        <v>182</v>
      </c>
      <c r="C520" s="4">
        <v>41332</v>
      </c>
      <c r="D520" s="2">
        <v>1329</v>
      </c>
      <c r="E520" s="2" t="s">
        <v>183</v>
      </c>
      <c r="F520" s="2">
        <v>30</v>
      </c>
      <c r="G520" s="2" t="s">
        <v>89</v>
      </c>
      <c r="H520" s="3">
        <v>20</v>
      </c>
      <c r="I520" s="5">
        <f>VLOOKUP(F520,'[1]Listado de Productos'!$A$4:$I$80,6,0)</f>
        <v>25.89</v>
      </c>
      <c r="J520" s="5">
        <f>+I520*H520</f>
        <v>517.79999999999995</v>
      </c>
      <c r="K520" s="2" t="s">
        <v>44</v>
      </c>
      <c r="L520" s="2" t="s">
        <v>45</v>
      </c>
      <c r="M520" s="2" t="s">
        <v>46</v>
      </c>
    </row>
    <row r="521" spans="2:13" x14ac:dyDescent="0.35">
      <c r="B521" s="2" t="s">
        <v>229</v>
      </c>
      <c r="C521" s="4">
        <v>41360</v>
      </c>
      <c r="D521" s="2">
        <v>1329</v>
      </c>
      <c r="E521" s="2" t="s">
        <v>183</v>
      </c>
      <c r="F521" s="2">
        <v>36</v>
      </c>
      <c r="G521" s="2" t="s">
        <v>29</v>
      </c>
      <c r="H521" s="3">
        <v>24</v>
      </c>
      <c r="I521" s="5">
        <f>VLOOKUP(F521,'[1]Listado de Productos'!$A$4:$I$80,6,0)</f>
        <v>19</v>
      </c>
      <c r="J521" s="5">
        <f>+I521*H521</f>
        <v>456</v>
      </c>
      <c r="K521" s="2" t="s">
        <v>35</v>
      </c>
      <c r="L521" s="2" t="s">
        <v>36</v>
      </c>
      <c r="M521" s="2" t="s">
        <v>37</v>
      </c>
    </row>
    <row r="522" spans="2:13" x14ac:dyDescent="0.35">
      <c r="B522" s="2" t="s">
        <v>519</v>
      </c>
      <c r="C522" s="4">
        <v>41579</v>
      </c>
      <c r="D522" s="2">
        <v>1329</v>
      </c>
      <c r="E522" s="2" t="s">
        <v>183</v>
      </c>
      <c r="F522" s="2">
        <v>64</v>
      </c>
      <c r="G522" s="2" t="s">
        <v>319</v>
      </c>
      <c r="H522" s="3">
        <v>25</v>
      </c>
      <c r="I522" s="5">
        <f>VLOOKUP(F522,'[1]Listado de Productos'!$A$4:$I$80,6,0)</f>
        <v>33.25</v>
      </c>
      <c r="J522" s="5">
        <f>+I522*H522</f>
        <v>831.25</v>
      </c>
      <c r="K522" s="2" t="s">
        <v>35</v>
      </c>
      <c r="L522" s="2" t="s">
        <v>36</v>
      </c>
      <c r="M522" s="2" t="s">
        <v>37</v>
      </c>
    </row>
    <row r="523" spans="2:13" x14ac:dyDescent="0.35">
      <c r="B523" s="2" t="s">
        <v>696</v>
      </c>
      <c r="C523" s="4">
        <v>41758</v>
      </c>
      <c r="D523" s="2">
        <v>1329</v>
      </c>
      <c r="E523" s="2" t="s">
        <v>183</v>
      </c>
      <c r="F523" s="2">
        <v>66</v>
      </c>
      <c r="G523" s="2" t="s">
        <v>84</v>
      </c>
      <c r="H523" s="3">
        <v>26</v>
      </c>
      <c r="I523" s="5">
        <f>VLOOKUP(F523,'[1]Listado de Productos'!$A$4:$I$80,6,0)</f>
        <v>17</v>
      </c>
      <c r="J523" s="5">
        <f>+I523*H523</f>
        <v>442</v>
      </c>
      <c r="K523" s="2" t="s">
        <v>124</v>
      </c>
      <c r="L523" s="2" t="s">
        <v>125</v>
      </c>
      <c r="M523" s="2" t="s">
        <v>126</v>
      </c>
    </row>
    <row r="524" spans="2:13" x14ac:dyDescent="0.35">
      <c r="B524" s="2" t="s">
        <v>901</v>
      </c>
      <c r="C524" s="4">
        <v>41963</v>
      </c>
      <c r="D524" s="2">
        <v>1329</v>
      </c>
      <c r="E524" s="2" t="s">
        <v>183</v>
      </c>
      <c r="F524" s="2">
        <v>55</v>
      </c>
      <c r="G524" s="2" t="s">
        <v>288</v>
      </c>
      <c r="H524" s="3">
        <v>12</v>
      </c>
      <c r="I524" s="5">
        <f>VLOOKUP(F524,'[1]Listado de Productos'!$A$4:$I$80,6,0)</f>
        <v>24</v>
      </c>
      <c r="J524" s="5">
        <f>+I524*H524</f>
        <v>288</v>
      </c>
      <c r="K524" s="2" t="s">
        <v>56</v>
      </c>
      <c r="L524" s="2" t="s">
        <v>57</v>
      </c>
      <c r="M524" s="2" t="s">
        <v>58</v>
      </c>
    </row>
    <row r="525" spans="2:13" x14ac:dyDescent="0.35">
      <c r="B525" s="2" t="s">
        <v>945</v>
      </c>
      <c r="C525" s="4">
        <v>42007</v>
      </c>
      <c r="D525" s="2">
        <v>1329</v>
      </c>
      <c r="E525" s="2" t="s">
        <v>183</v>
      </c>
      <c r="F525" s="2">
        <v>20</v>
      </c>
      <c r="G525" s="2" t="s">
        <v>170</v>
      </c>
      <c r="H525" s="3">
        <v>18</v>
      </c>
      <c r="I525" s="5">
        <f>VLOOKUP(F525,'[1]Listado de Productos'!$A$4:$I$80,6,0)</f>
        <v>81</v>
      </c>
      <c r="J525" s="5">
        <f>+I525*H525</f>
        <v>1458</v>
      </c>
      <c r="K525" s="2" t="s">
        <v>30</v>
      </c>
      <c r="L525" s="2" t="s">
        <v>31</v>
      </c>
      <c r="M525" s="2" t="s">
        <v>32</v>
      </c>
    </row>
    <row r="526" spans="2:13" x14ac:dyDescent="0.35">
      <c r="B526" s="2" t="s">
        <v>1240</v>
      </c>
      <c r="C526" s="4">
        <v>42302</v>
      </c>
      <c r="D526" s="2">
        <v>1329</v>
      </c>
      <c r="E526" s="2" t="s">
        <v>183</v>
      </c>
      <c r="F526" s="2">
        <v>5</v>
      </c>
      <c r="G526" s="2" t="s">
        <v>40</v>
      </c>
      <c r="H526" s="3">
        <v>25</v>
      </c>
      <c r="I526" s="5">
        <f>VLOOKUP(F526,'[1]Listado de Productos'!$A$4:$I$80,6,0)</f>
        <v>21.35</v>
      </c>
      <c r="J526" s="5">
        <f>+I526*H526</f>
        <v>533.75</v>
      </c>
      <c r="K526" s="2" t="s">
        <v>56</v>
      </c>
      <c r="L526" s="2" t="s">
        <v>57</v>
      </c>
      <c r="M526" s="2" t="s">
        <v>58</v>
      </c>
    </row>
    <row r="527" spans="2:13" x14ac:dyDescent="0.35">
      <c r="B527" s="2" t="s">
        <v>1350</v>
      </c>
      <c r="C527" s="4">
        <v>42412</v>
      </c>
      <c r="D527" s="2">
        <v>1329</v>
      </c>
      <c r="E527" s="2" t="s">
        <v>183</v>
      </c>
      <c r="F527" s="2">
        <v>51</v>
      </c>
      <c r="G527" s="2" t="s">
        <v>55</v>
      </c>
      <c r="H527" s="3">
        <v>15</v>
      </c>
      <c r="I527" s="5">
        <f>VLOOKUP(F527,'[1]Listado de Productos'!$A$4:$I$80,6,0)</f>
        <v>53</v>
      </c>
      <c r="J527" s="5">
        <f>+I527*H527</f>
        <v>795</v>
      </c>
      <c r="K527" s="2" t="s">
        <v>24</v>
      </c>
      <c r="L527" s="2" t="s">
        <v>25</v>
      </c>
      <c r="M527" s="2" t="s">
        <v>26</v>
      </c>
    </row>
    <row r="528" spans="2:13" x14ac:dyDescent="0.35">
      <c r="B528" s="2" t="s">
        <v>1523</v>
      </c>
      <c r="C528" s="4">
        <v>42585</v>
      </c>
      <c r="D528" s="2">
        <v>1329</v>
      </c>
      <c r="E528" s="2" t="s">
        <v>183</v>
      </c>
      <c r="F528" s="2">
        <v>52</v>
      </c>
      <c r="G528" s="2" t="s">
        <v>250</v>
      </c>
      <c r="H528" s="3">
        <v>10</v>
      </c>
      <c r="I528" s="5">
        <f>VLOOKUP(F528,'[1]Listado de Productos'!$A$4:$I$80,6,0)</f>
        <v>7</v>
      </c>
      <c r="J528" s="5">
        <f>+I528*H528</f>
        <v>70</v>
      </c>
      <c r="K528" s="2" t="s">
        <v>12</v>
      </c>
      <c r="L528" s="2" t="s">
        <v>13</v>
      </c>
      <c r="M528" s="2" t="s">
        <v>14</v>
      </c>
    </row>
    <row r="529" spans="2:13" x14ac:dyDescent="0.35">
      <c r="B529" s="2" t="s">
        <v>1535</v>
      </c>
      <c r="C529" s="4">
        <v>42597</v>
      </c>
      <c r="D529" s="2">
        <v>1329</v>
      </c>
      <c r="E529" s="2" t="s">
        <v>183</v>
      </c>
      <c r="F529" s="2">
        <v>40</v>
      </c>
      <c r="G529" s="2" t="s">
        <v>158</v>
      </c>
      <c r="H529" s="3">
        <v>24</v>
      </c>
      <c r="I529" s="5">
        <f>VLOOKUP(F529,'[1]Listado de Productos'!$A$4:$I$80,6,0)</f>
        <v>18.399999999999999</v>
      </c>
      <c r="J529" s="5">
        <f>+I529*H529</f>
        <v>441.59999999999997</v>
      </c>
      <c r="K529" s="2" t="s">
        <v>12</v>
      </c>
      <c r="L529" s="2" t="s">
        <v>13</v>
      </c>
      <c r="M529" s="2" t="s">
        <v>14</v>
      </c>
    </row>
    <row r="530" spans="2:13" x14ac:dyDescent="0.35">
      <c r="B530" s="2" t="s">
        <v>1803</v>
      </c>
      <c r="C530" s="4">
        <v>42865</v>
      </c>
      <c r="D530" s="2">
        <v>1329</v>
      </c>
      <c r="E530" s="2" t="s">
        <v>183</v>
      </c>
      <c r="F530" s="2">
        <v>21</v>
      </c>
      <c r="G530" s="2" t="s">
        <v>213</v>
      </c>
      <c r="H530" s="3">
        <v>9</v>
      </c>
      <c r="I530" s="5">
        <f>VLOOKUP(F530,'[1]Listado de Productos'!$A$4:$I$80,6,0)</f>
        <v>10</v>
      </c>
      <c r="J530" s="5">
        <f>+I530*H530</f>
        <v>90</v>
      </c>
      <c r="K530" s="2" t="s">
        <v>30</v>
      </c>
      <c r="L530" s="2" t="s">
        <v>31</v>
      </c>
      <c r="M530" s="2" t="s">
        <v>32</v>
      </c>
    </row>
    <row r="531" spans="2:13" x14ac:dyDescent="0.35">
      <c r="B531" s="2" t="s">
        <v>487</v>
      </c>
      <c r="C531" s="4">
        <v>41554</v>
      </c>
      <c r="D531" s="2">
        <v>1330</v>
      </c>
      <c r="E531" s="2" t="s">
        <v>488</v>
      </c>
      <c r="F531" s="2">
        <v>61</v>
      </c>
      <c r="G531" s="2" t="s">
        <v>20</v>
      </c>
      <c r="H531" s="3">
        <v>1</v>
      </c>
      <c r="I531" s="5">
        <f>VLOOKUP(F531,'[1]Listado de Productos'!$A$4:$I$80,6,0)</f>
        <v>28.5</v>
      </c>
      <c r="J531" s="5">
        <f>+I531*H531</f>
        <v>28.5</v>
      </c>
      <c r="K531" s="2" t="s">
        <v>44</v>
      </c>
      <c r="L531" s="2" t="s">
        <v>45</v>
      </c>
      <c r="M531" s="2" t="s">
        <v>46</v>
      </c>
    </row>
    <row r="532" spans="2:13" x14ac:dyDescent="0.35">
      <c r="B532" s="2" t="s">
        <v>523</v>
      </c>
      <c r="C532" s="4">
        <v>41579</v>
      </c>
      <c r="D532" s="2">
        <v>1330</v>
      </c>
      <c r="E532" s="2" t="s">
        <v>488</v>
      </c>
      <c r="F532" s="2">
        <v>76</v>
      </c>
      <c r="G532" s="2" t="s">
        <v>139</v>
      </c>
      <c r="H532" s="3">
        <v>18</v>
      </c>
      <c r="I532" s="5">
        <f>VLOOKUP(F532,'[1]Listado de Productos'!$A$4:$I$80,6,0)</f>
        <v>18</v>
      </c>
      <c r="J532" s="5">
        <f>+I532*H532</f>
        <v>324</v>
      </c>
      <c r="K532" s="2" t="s">
        <v>24</v>
      </c>
      <c r="L532" s="2" t="s">
        <v>25</v>
      </c>
      <c r="M532" s="2" t="s">
        <v>26</v>
      </c>
    </row>
    <row r="533" spans="2:13" x14ac:dyDescent="0.35">
      <c r="B533" s="2" t="s">
        <v>664</v>
      </c>
      <c r="C533" s="4">
        <v>41726</v>
      </c>
      <c r="D533" s="2">
        <v>1330</v>
      </c>
      <c r="E533" s="2" t="s">
        <v>488</v>
      </c>
      <c r="F533" s="2">
        <v>45</v>
      </c>
      <c r="G533" s="2" t="s">
        <v>559</v>
      </c>
      <c r="H533" s="3">
        <v>14</v>
      </c>
      <c r="I533" s="5">
        <f>VLOOKUP(F533,'[1]Listado de Productos'!$A$4:$I$80,6,0)</f>
        <v>9.5</v>
      </c>
      <c r="J533" s="5">
        <f>+I533*H533</f>
        <v>133</v>
      </c>
      <c r="K533" s="2" t="s">
        <v>35</v>
      </c>
      <c r="L533" s="2" t="s">
        <v>36</v>
      </c>
      <c r="M533" s="2" t="s">
        <v>37</v>
      </c>
    </row>
    <row r="534" spans="2:13" x14ac:dyDescent="0.35">
      <c r="B534" s="2" t="s">
        <v>838</v>
      </c>
      <c r="C534" s="4">
        <v>41900</v>
      </c>
      <c r="D534" s="2">
        <v>1330</v>
      </c>
      <c r="E534" s="2" t="s">
        <v>488</v>
      </c>
      <c r="F534" s="2">
        <v>18</v>
      </c>
      <c r="G534" s="2" t="s">
        <v>72</v>
      </c>
      <c r="H534" s="3">
        <v>34</v>
      </c>
      <c r="I534" s="5">
        <f>VLOOKUP(F534,'[1]Listado de Productos'!$A$4:$I$80,6,0)</f>
        <v>62.5</v>
      </c>
      <c r="J534" s="5">
        <f>+I534*H534</f>
        <v>2125</v>
      </c>
      <c r="K534" s="2" t="s">
        <v>24</v>
      </c>
      <c r="L534" s="2" t="s">
        <v>25</v>
      </c>
      <c r="M534" s="2" t="s">
        <v>26</v>
      </c>
    </row>
    <row r="535" spans="2:13" x14ac:dyDescent="0.35">
      <c r="B535" s="2" t="s">
        <v>995</v>
      </c>
      <c r="C535" s="4">
        <v>42057</v>
      </c>
      <c r="D535" s="2">
        <v>1330</v>
      </c>
      <c r="E535" s="2" t="s">
        <v>488</v>
      </c>
      <c r="F535" s="2">
        <v>20</v>
      </c>
      <c r="G535" s="2" t="s">
        <v>170</v>
      </c>
      <c r="H535" s="3">
        <v>32</v>
      </c>
      <c r="I535" s="5">
        <f>VLOOKUP(F535,'[1]Listado de Productos'!$A$4:$I$80,6,0)</f>
        <v>81</v>
      </c>
      <c r="J535" s="5">
        <f>+I535*H535</f>
        <v>2592</v>
      </c>
      <c r="K535" s="2" t="s">
        <v>35</v>
      </c>
      <c r="L535" s="2" t="s">
        <v>36</v>
      </c>
      <c r="M535" s="2" t="s">
        <v>37</v>
      </c>
    </row>
    <row r="536" spans="2:13" x14ac:dyDescent="0.35">
      <c r="B536" s="2" t="s">
        <v>1040</v>
      </c>
      <c r="C536" s="4">
        <v>42102</v>
      </c>
      <c r="D536" s="2">
        <v>1330</v>
      </c>
      <c r="E536" s="2" t="s">
        <v>488</v>
      </c>
      <c r="F536" s="2">
        <v>36</v>
      </c>
      <c r="G536" s="2" t="s">
        <v>29</v>
      </c>
      <c r="H536" s="3">
        <v>35</v>
      </c>
      <c r="I536" s="5">
        <f>VLOOKUP(F536,'[1]Listado de Productos'!$A$4:$I$80,6,0)</f>
        <v>19</v>
      </c>
      <c r="J536" s="5">
        <f>+I536*H536</f>
        <v>665</v>
      </c>
      <c r="K536" s="2" t="s">
        <v>124</v>
      </c>
      <c r="L536" s="2" t="s">
        <v>125</v>
      </c>
      <c r="M536" s="2" t="s">
        <v>126</v>
      </c>
    </row>
    <row r="537" spans="2:13" x14ac:dyDescent="0.35">
      <c r="B537" s="2" t="s">
        <v>1189</v>
      </c>
      <c r="C537" s="4">
        <v>42251</v>
      </c>
      <c r="D537" s="2">
        <v>1330</v>
      </c>
      <c r="E537" s="2" t="s">
        <v>488</v>
      </c>
      <c r="F537" s="2">
        <v>10</v>
      </c>
      <c r="G537" s="2" t="s">
        <v>266</v>
      </c>
      <c r="H537" s="3">
        <v>7</v>
      </c>
      <c r="I537" s="5">
        <f>VLOOKUP(F537,'[1]Listado de Productos'!$A$4:$I$80,6,0)</f>
        <v>31</v>
      </c>
      <c r="J537" s="5">
        <f>+I537*H537</f>
        <v>217</v>
      </c>
      <c r="K537" s="2" t="s">
        <v>56</v>
      </c>
      <c r="L537" s="2" t="s">
        <v>57</v>
      </c>
      <c r="M537" s="2" t="s">
        <v>58</v>
      </c>
    </row>
    <row r="538" spans="2:13" x14ac:dyDescent="0.35">
      <c r="B538" s="2" t="s">
        <v>1268</v>
      </c>
      <c r="C538" s="4">
        <v>42330</v>
      </c>
      <c r="D538" s="2">
        <v>1330</v>
      </c>
      <c r="E538" s="2" t="s">
        <v>488</v>
      </c>
      <c r="F538" s="2">
        <v>21</v>
      </c>
      <c r="G538" s="2" t="s">
        <v>213</v>
      </c>
      <c r="H538" s="3">
        <v>16</v>
      </c>
      <c r="I538" s="5">
        <f>VLOOKUP(F538,'[1]Listado de Productos'!$A$4:$I$80,6,0)</f>
        <v>10</v>
      </c>
      <c r="J538" s="5">
        <f>+I538*H538</f>
        <v>160</v>
      </c>
      <c r="K538" s="2" t="s">
        <v>44</v>
      </c>
      <c r="L538" s="2" t="s">
        <v>45</v>
      </c>
      <c r="M538" s="2" t="s">
        <v>46</v>
      </c>
    </row>
    <row r="539" spans="2:13" x14ac:dyDescent="0.35">
      <c r="B539" s="2" t="s">
        <v>1307</v>
      </c>
      <c r="C539" s="4">
        <v>42369</v>
      </c>
      <c r="D539" s="2">
        <v>1330</v>
      </c>
      <c r="E539" s="2" t="s">
        <v>488</v>
      </c>
      <c r="F539" s="2">
        <v>56</v>
      </c>
      <c r="G539" s="2" t="s">
        <v>181</v>
      </c>
      <c r="H539" s="3">
        <v>29</v>
      </c>
      <c r="I539" s="5">
        <f>VLOOKUP(F539,'[1]Listado de Productos'!$A$4:$I$80,6,0)</f>
        <v>38</v>
      </c>
      <c r="J539" s="5">
        <f>+I539*H539</f>
        <v>1102</v>
      </c>
      <c r="K539" s="2" t="s">
        <v>35</v>
      </c>
      <c r="L539" s="2" t="s">
        <v>36</v>
      </c>
      <c r="M539" s="2" t="s">
        <v>37</v>
      </c>
    </row>
    <row r="540" spans="2:13" x14ac:dyDescent="0.35">
      <c r="B540" s="2" t="s">
        <v>1459</v>
      </c>
      <c r="C540" s="4">
        <v>42521</v>
      </c>
      <c r="D540" s="2">
        <v>1330</v>
      </c>
      <c r="E540" s="2" t="s">
        <v>488</v>
      </c>
      <c r="F540" s="2">
        <v>68</v>
      </c>
      <c r="G540" s="2" t="s">
        <v>49</v>
      </c>
      <c r="H540" s="3">
        <v>3</v>
      </c>
      <c r="I540" s="5">
        <f>VLOOKUP(F540,'[1]Listado de Productos'!$A$4:$I$80,6,0)</f>
        <v>12.5</v>
      </c>
      <c r="J540" s="5">
        <f>+I540*H540</f>
        <v>37.5</v>
      </c>
      <c r="K540" s="2" t="s">
        <v>56</v>
      </c>
      <c r="L540" s="2" t="s">
        <v>57</v>
      </c>
      <c r="M540" s="2" t="s">
        <v>58</v>
      </c>
    </row>
    <row r="541" spans="2:13" x14ac:dyDescent="0.35">
      <c r="B541" s="2" t="s">
        <v>1507</v>
      </c>
      <c r="C541" s="4">
        <v>42569</v>
      </c>
      <c r="D541" s="2">
        <v>1330</v>
      </c>
      <c r="E541" s="2" t="s">
        <v>488</v>
      </c>
      <c r="F541" s="2">
        <v>43</v>
      </c>
      <c r="G541" s="2" t="s">
        <v>176</v>
      </c>
      <c r="H541" s="3">
        <v>34</v>
      </c>
      <c r="I541" s="5">
        <f>VLOOKUP(F541,'[1]Listado de Productos'!$A$4:$I$80,6,0)</f>
        <v>46</v>
      </c>
      <c r="J541" s="5">
        <f>+I541*H541</f>
        <v>1564</v>
      </c>
      <c r="K541" s="2" t="s">
        <v>24</v>
      </c>
      <c r="L541" s="2" t="s">
        <v>25</v>
      </c>
      <c r="M541" s="2" t="s">
        <v>26</v>
      </c>
    </row>
    <row r="542" spans="2:13" x14ac:dyDescent="0.35">
      <c r="B542" s="2" t="s">
        <v>1569</v>
      </c>
      <c r="C542" s="4">
        <v>42631</v>
      </c>
      <c r="D542" s="2">
        <v>1330</v>
      </c>
      <c r="E542" s="2" t="s">
        <v>488</v>
      </c>
      <c r="F542" s="2">
        <v>11</v>
      </c>
      <c r="G542" s="2" t="s">
        <v>60</v>
      </c>
      <c r="H542" s="3">
        <v>31</v>
      </c>
      <c r="I542" s="5">
        <f>VLOOKUP(F542,'[1]Listado de Productos'!$A$4:$I$80,6,0)</f>
        <v>21</v>
      </c>
      <c r="J542" s="5">
        <f>+I542*H542</f>
        <v>651</v>
      </c>
      <c r="K542" s="2" t="s">
        <v>24</v>
      </c>
      <c r="L542" s="2" t="s">
        <v>25</v>
      </c>
      <c r="M542" s="2" t="s">
        <v>26</v>
      </c>
    </row>
    <row r="543" spans="2:13" x14ac:dyDescent="0.35">
      <c r="B543" s="2" t="s">
        <v>1606</v>
      </c>
      <c r="C543" s="4">
        <v>42668</v>
      </c>
      <c r="D543" s="2">
        <v>1330</v>
      </c>
      <c r="E543" s="2" t="s">
        <v>488</v>
      </c>
      <c r="F543" s="2">
        <v>47</v>
      </c>
      <c r="G543" s="2" t="s">
        <v>165</v>
      </c>
      <c r="H543" s="3">
        <v>16</v>
      </c>
      <c r="I543" s="5">
        <f>VLOOKUP(F543,'[1]Listado de Productos'!$A$4:$I$80,6,0)</f>
        <v>9.5</v>
      </c>
      <c r="J543" s="5">
        <f>+I543*H543</f>
        <v>152</v>
      </c>
      <c r="K543" s="2" t="s">
        <v>44</v>
      </c>
      <c r="L543" s="2" t="s">
        <v>45</v>
      </c>
      <c r="M543" s="2" t="s">
        <v>46</v>
      </c>
    </row>
    <row r="544" spans="2:13" x14ac:dyDescent="0.35">
      <c r="B544" s="2" t="s">
        <v>1644</v>
      </c>
      <c r="C544" s="4">
        <v>42706</v>
      </c>
      <c r="D544" s="2">
        <v>1330</v>
      </c>
      <c r="E544" s="2" t="s">
        <v>488</v>
      </c>
      <c r="F544" s="2">
        <v>62</v>
      </c>
      <c r="G544" s="2" t="s">
        <v>11</v>
      </c>
      <c r="H544" s="3">
        <v>29</v>
      </c>
      <c r="I544" s="5">
        <f>VLOOKUP(F544,'[1]Listado de Productos'!$A$4:$I$80,6,0)</f>
        <v>49.3</v>
      </c>
      <c r="J544" s="5">
        <f>+I544*H544</f>
        <v>1429.6999999999998</v>
      </c>
      <c r="K544" s="2" t="s">
        <v>44</v>
      </c>
      <c r="L544" s="2" t="s">
        <v>45</v>
      </c>
      <c r="M544" s="2" t="s">
        <v>46</v>
      </c>
    </row>
    <row r="545" spans="2:13" x14ac:dyDescent="0.35">
      <c r="B545" s="2" t="s">
        <v>1848</v>
      </c>
      <c r="C545" s="4">
        <v>42910</v>
      </c>
      <c r="D545" s="2">
        <v>1330</v>
      </c>
      <c r="E545" s="2" t="s">
        <v>488</v>
      </c>
      <c r="F545" s="2">
        <v>35</v>
      </c>
      <c r="G545" s="2" t="s">
        <v>92</v>
      </c>
      <c r="H545" s="3">
        <v>32</v>
      </c>
      <c r="I545" s="5">
        <f>VLOOKUP(F545,'[1]Listado de Productos'!$A$4:$I$80,6,0)</f>
        <v>18</v>
      </c>
      <c r="J545" s="5">
        <f>+I545*H545</f>
        <v>576</v>
      </c>
      <c r="K545" s="2" t="s">
        <v>30</v>
      </c>
      <c r="L545" s="2" t="s">
        <v>31</v>
      </c>
      <c r="M545" s="2" t="s">
        <v>32</v>
      </c>
    </row>
    <row r="546" spans="2:13" x14ac:dyDescent="0.35">
      <c r="B546" s="2" t="s">
        <v>204</v>
      </c>
      <c r="C546" s="4">
        <v>41348</v>
      </c>
      <c r="D546" s="2">
        <v>1331</v>
      </c>
      <c r="E546" s="2" t="s">
        <v>205</v>
      </c>
      <c r="F546" s="2">
        <v>73</v>
      </c>
      <c r="G546" s="2" t="s">
        <v>206</v>
      </c>
      <c r="H546" s="3">
        <v>9</v>
      </c>
      <c r="I546" s="5">
        <f>VLOOKUP(F546,'[1]Listado de Productos'!$A$4:$I$80,6,0)</f>
        <v>15</v>
      </c>
      <c r="J546" s="5">
        <f>+I546*H546</f>
        <v>135</v>
      </c>
      <c r="K546" s="2" t="s">
        <v>56</v>
      </c>
      <c r="L546" s="2" t="s">
        <v>57</v>
      </c>
      <c r="M546" s="2" t="s">
        <v>58</v>
      </c>
    </row>
    <row r="547" spans="2:13" x14ac:dyDescent="0.35">
      <c r="B547" s="2" t="s">
        <v>455</v>
      </c>
      <c r="C547" s="4">
        <v>41530</v>
      </c>
      <c r="D547" s="2">
        <v>1331</v>
      </c>
      <c r="E547" s="2" t="s">
        <v>205</v>
      </c>
      <c r="F547" s="2">
        <v>20</v>
      </c>
      <c r="G547" s="2" t="s">
        <v>170</v>
      </c>
      <c r="H547" s="3">
        <v>27</v>
      </c>
      <c r="I547" s="5">
        <f>VLOOKUP(F547,'[1]Listado de Productos'!$A$4:$I$80,6,0)</f>
        <v>81</v>
      </c>
      <c r="J547" s="5">
        <f>+I547*H547</f>
        <v>2187</v>
      </c>
      <c r="K547" s="2" t="s">
        <v>124</v>
      </c>
      <c r="L547" s="2" t="s">
        <v>125</v>
      </c>
      <c r="M547" s="2" t="s">
        <v>126</v>
      </c>
    </row>
    <row r="548" spans="2:13" x14ac:dyDescent="0.35">
      <c r="B548" s="2" t="s">
        <v>470</v>
      </c>
      <c r="C548" s="4">
        <v>41543</v>
      </c>
      <c r="D548" s="2">
        <v>1331</v>
      </c>
      <c r="E548" s="2" t="s">
        <v>205</v>
      </c>
      <c r="F548" s="2">
        <v>69</v>
      </c>
      <c r="G548" s="2" t="s">
        <v>151</v>
      </c>
      <c r="H548" s="3">
        <v>30</v>
      </c>
      <c r="I548" s="5">
        <f>VLOOKUP(F548,'[1]Listado de Productos'!$A$4:$I$80,6,0)</f>
        <v>36</v>
      </c>
      <c r="J548" s="5">
        <f>+I548*H548</f>
        <v>1080</v>
      </c>
      <c r="K548" s="2" t="s">
        <v>56</v>
      </c>
      <c r="L548" s="2" t="s">
        <v>57</v>
      </c>
      <c r="M548" s="2" t="s">
        <v>58</v>
      </c>
    </row>
    <row r="549" spans="2:13" x14ac:dyDescent="0.35">
      <c r="B549" s="2" t="s">
        <v>713</v>
      </c>
      <c r="C549" s="4">
        <v>41775</v>
      </c>
      <c r="D549" s="2">
        <v>1331</v>
      </c>
      <c r="E549" s="2" t="s">
        <v>205</v>
      </c>
      <c r="F549" s="2">
        <v>8</v>
      </c>
      <c r="G549" s="2" t="s">
        <v>81</v>
      </c>
      <c r="H549" s="3">
        <v>28</v>
      </c>
      <c r="I549" s="5">
        <f>VLOOKUP(F549,'[1]Listado de Productos'!$A$4:$I$80,6,0)</f>
        <v>40</v>
      </c>
      <c r="J549" s="5">
        <f>+I549*H549</f>
        <v>1120</v>
      </c>
      <c r="K549" s="2" t="s">
        <v>30</v>
      </c>
      <c r="L549" s="2" t="s">
        <v>31</v>
      </c>
      <c r="M549" s="2" t="s">
        <v>32</v>
      </c>
    </row>
    <row r="550" spans="2:13" x14ac:dyDescent="0.35">
      <c r="B550" s="2" t="s">
        <v>1233</v>
      </c>
      <c r="C550" s="4">
        <v>42295</v>
      </c>
      <c r="D550" s="2">
        <v>1331</v>
      </c>
      <c r="E550" s="2" t="s">
        <v>205</v>
      </c>
      <c r="F550" s="2">
        <v>39</v>
      </c>
      <c r="G550" s="2" t="s">
        <v>263</v>
      </c>
      <c r="H550" s="3">
        <v>9</v>
      </c>
      <c r="I550" s="5">
        <f>VLOOKUP(F550,'[1]Listado de Productos'!$A$4:$I$80,6,0)</f>
        <v>18</v>
      </c>
      <c r="J550" s="5">
        <f>+I550*H550</f>
        <v>162</v>
      </c>
      <c r="K550" s="2" t="s">
        <v>124</v>
      </c>
      <c r="L550" s="2" t="s">
        <v>125</v>
      </c>
      <c r="M550" s="2" t="s">
        <v>126</v>
      </c>
    </row>
    <row r="551" spans="2:13" x14ac:dyDescent="0.35">
      <c r="B551" s="2" t="s">
        <v>1399</v>
      </c>
      <c r="C551" s="4">
        <v>42461</v>
      </c>
      <c r="D551" s="2">
        <v>1331</v>
      </c>
      <c r="E551" s="2" t="s">
        <v>205</v>
      </c>
      <c r="F551" s="2">
        <v>57</v>
      </c>
      <c r="G551" s="2" t="s">
        <v>116</v>
      </c>
      <c r="H551" s="3">
        <v>33</v>
      </c>
      <c r="I551" s="5">
        <f>VLOOKUP(F551,'[1]Listado de Productos'!$A$4:$I$80,6,0)</f>
        <v>19.5</v>
      </c>
      <c r="J551" s="5">
        <f>+I551*H551</f>
        <v>643.5</v>
      </c>
      <c r="K551" s="2" t="s">
        <v>44</v>
      </c>
      <c r="L551" s="2" t="s">
        <v>45</v>
      </c>
      <c r="M551" s="2" t="s">
        <v>46</v>
      </c>
    </row>
    <row r="552" spans="2:13" x14ac:dyDescent="0.35">
      <c r="B552" s="2" t="s">
        <v>1716</v>
      </c>
      <c r="C552" s="4">
        <v>42778</v>
      </c>
      <c r="D552" s="2">
        <v>1331</v>
      </c>
      <c r="E552" s="2" t="s">
        <v>205</v>
      </c>
      <c r="F552" s="2">
        <v>3</v>
      </c>
      <c r="G552" s="2" t="s">
        <v>134</v>
      </c>
      <c r="H552" s="3">
        <v>5</v>
      </c>
      <c r="I552" s="5">
        <f>VLOOKUP(F552,'[1]Listado de Productos'!$A$4:$I$80,6,0)</f>
        <v>10</v>
      </c>
      <c r="J552" s="5">
        <f>+I552*H552</f>
        <v>50</v>
      </c>
      <c r="K552" s="2" t="s">
        <v>35</v>
      </c>
      <c r="L552" s="2" t="s">
        <v>36</v>
      </c>
      <c r="M552" s="2" t="s">
        <v>37</v>
      </c>
    </row>
    <row r="553" spans="2:13" x14ac:dyDescent="0.35">
      <c r="B553" s="2" t="s">
        <v>1890</v>
      </c>
      <c r="C553" s="4">
        <v>42952</v>
      </c>
      <c r="D553" s="2">
        <v>1331</v>
      </c>
      <c r="E553" s="2" t="s">
        <v>205</v>
      </c>
      <c r="F553" s="2">
        <v>22</v>
      </c>
      <c r="G553" s="2" t="s">
        <v>156</v>
      </c>
      <c r="H553" s="3">
        <v>3</v>
      </c>
      <c r="I553" s="5">
        <f>VLOOKUP(F553,'[1]Listado de Productos'!$A$4:$I$80,6,0)</f>
        <v>21</v>
      </c>
      <c r="J553" s="5">
        <f>+I553*H553</f>
        <v>63</v>
      </c>
      <c r="K553" s="2" t="s">
        <v>12</v>
      </c>
      <c r="L553" s="2" t="s">
        <v>13</v>
      </c>
      <c r="M553" s="2" t="s">
        <v>14</v>
      </c>
    </row>
    <row r="554" spans="2:13" x14ac:dyDescent="0.35">
      <c r="B554" s="2" t="s">
        <v>1939</v>
      </c>
      <c r="C554" s="4">
        <v>43001</v>
      </c>
      <c r="D554" s="2">
        <v>1331</v>
      </c>
      <c r="E554" s="2" t="s">
        <v>205</v>
      </c>
      <c r="F554" s="2">
        <v>55</v>
      </c>
      <c r="G554" s="2" t="s">
        <v>288</v>
      </c>
      <c r="H554" s="3">
        <v>16</v>
      </c>
      <c r="I554" s="5">
        <f>VLOOKUP(F554,'[1]Listado de Productos'!$A$4:$I$80,6,0)</f>
        <v>24</v>
      </c>
      <c r="J554" s="5">
        <f>+I554*H554</f>
        <v>384</v>
      </c>
      <c r="K554" s="2" t="s">
        <v>124</v>
      </c>
      <c r="L554" s="2" t="s">
        <v>125</v>
      </c>
      <c r="M554" s="2" t="s">
        <v>126</v>
      </c>
    </row>
    <row r="555" spans="2:13" x14ac:dyDescent="0.35">
      <c r="B555" s="2" t="s">
        <v>1946</v>
      </c>
      <c r="C555" s="4">
        <v>43008</v>
      </c>
      <c r="D555" s="2">
        <v>1331</v>
      </c>
      <c r="E555" s="2" t="s">
        <v>205</v>
      </c>
      <c r="F555" s="2">
        <v>8</v>
      </c>
      <c r="G555" s="2" t="s">
        <v>81</v>
      </c>
      <c r="H555" s="3">
        <v>29</v>
      </c>
      <c r="I555" s="5">
        <f>VLOOKUP(F555,'[1]Listado de Productos'!$A$4:$I$80,6,0)</f>
        <v>40</v>
      </c>
      <c r="J555" s="5">
        <f>+I555*H555</f>
        <v>1160</v>
      </c>
      <c r="K555" s="2" t="s">
        <v>24</v>
      </c>
      <c r="L555" s="2" t="s">
        <v>25</v>
      </c>
      <c r="M555" s="2" t="s">
        <v>26</v>
      </c>
    </row>
    <row r="556" spans="2:13" x14ac:dyDescent="0.35">
      <c r="B556" s="2" t="s">
        <v>41</v>
      </c>
      <c r="C556" s="4">
        <v>41279</v>
      </c>
      <c r="D556" s="2">
        <v>1333</v>
      </c>
      <c r="E556" s="2" t="s">
        <v>42</v>
      </c>
      <c r="F556" s="2">
        <v>15</v>
      </c>
      <c r="G556" s="2" t="s">
        <v>43</v>
      </c>
      <c r="H556" s="3">
        <v>15</v>
      </c>
      <c r="I556" s="5">
        <f>VLOOKUP(F556,'[1]Listado de Productos'!$A$4:$I$80,6,0)</f>
        <v>15.5</v>
      </c>
      <c r="J556" s="5">
        <f>+I556*H556</f>
        <v>232.5</v>
      </c>
      <c r="K556" s="2" t="s">
        <v>44</v>
      </c>
      <c r="L556" s="2" t="s">
        <v>45</v>
      </c>
      <c r="M556" s="2" t="s">
        <v>46</v>
      </c>
    </row>
    <row r="557" spans="2:13" x14ac:dyDescent="0.35">
      <c r="B557" s="2" t="s">
        <v>724</v>
      </c>
      <c r="C557" s="4">
        <v>41786</v>
      </c>
      <c r="D557" s="2">
        <v>1333</v>
      </c>
      <c r="E557" s="2" t="s">
        <v>42</v>
      </c>
      <c r="F557" s="2">
        <v>57</v>
      </c>
      <c r="G557" s="2" t="s">
        <v>116</v>
      </c>
      <c r="H557" s="3">
        <v>18</v>
      </c>
      <c r="I557" s="5">
        <f>VLOOKUP(F557,'[1]Listado de Productos'!$A$4:$I$80,6,0)</f>
        <v>19.5</v>
      </c>
      <c r="J557" s="5">
        <f>+I557*H557</f>
        <v>351</v>
      </c>
      <c r="K557" s="2" t="s">
        <v>56</v>
      </c>
      <c r="L557" s="2" t="s">
        <v>57</v>
      </c>
      <c r="M557" s="2" t="s">
        <v>58</v>
      </c>
    </row>
    <row r="558" spans="2:13" x14ac:dyDescent="0.35">
      <c r="B558" s="2" t="s">
        <v>766</v>
      </c>
      <c r="C558" s="4">
        <v>41828</v>
      </c>
      <c r="D558" s="2">
        <v>1333</v>
      </c>
      <c r="E558" s="2" t="s">
        <v>42</v>
      </c>
      <c r="F558" s="2">
        <v>14</v>
      </c>
      <c r="G558" s="2" t="s">
        <v>100</v>
      </c>
      <c r="H558" s="3">
        <v>24</v>
      </c>
      <c r="I558" s="5">
        <f>VLOOKUP(F558,'[1]Listado de Productos'!$A$4:$I$80,6,0)</f>
        <v>23.25</v>
      </c>
      <c r="J558" s="5">
        <f>+I558*H558</f>
        <v>558</v>
      </c>
      <c r="K558" s="2" t="s">
        <v>44</v>
      </c>
      <c r="L558" s="2" t="s">
        <v>45</v>
      </c>
      <c r="M558" s="2" t="s">
        <v>46</v>
      </c>
    </row>
    <row r="559" spans="2:13" x14ac:dyDescent="0.35">
      <c r="B559" s="2" t="s">
        <v>1206</v>
      </c>
      <c r="C559" s="4">
        <v>42268</v>
      </c>
      <c r="D559" s="2">
        <v>1333</v>
      </c>
      <c r="E559" s="2" t="s">
        <v>42</v>
      </c>
      <c r="F559" s="2">
        <v>52</v>
      </c>
      <c r="G559" s="2" t="s">
        <v>250</v>
      </c>
      <c r="H559" s="3">
        <v>27</v>
      </c>
      <c r="I559" s="5">
        <f>VLOOKUP(F559,'[1]Listado de Productos'!$A$4:$I$80,6,0)</f>
        <v>7</v>
      </c>
      <c r="J559" s="5">
        <f>+I559*H559</f>
        <v>189</v>
      </c>
      <c r="K559" s="2" t="s">
        <v>12</v>
      </c>
      <c r="L559" s="2" t="s">
        <v>13</v>
      </c>
      <c r="M559" s="2" t="s">
        <v>14</v>
      </c>
    </row>
    <row r="560" spans="2:13" x14ac:dyDescent="0.35">
      <c r="B560" s="2" t="s">
        <v>1302</v>
      </c>
      <c r="C560" s="4">
        <v>42364</v>
      </c>
      <c r="D560" s="2">
        <v>1333</v>
      </c>
      <c r="E560" s="2" t="s">
        <v>42</v>
      </c>
      <c r="F560" s="2">
        <v>22</v>
      </c>
      <c r="G560" s="2" t="s">
        <v>156</v>
      </c>
      <c r="H560" s="3">
        <v>30</v>
      </c>
      <c r="I560" s="5">
        <f>VLOOKUP(F560,'[1]Listado de Productos'!$A$4:$I$80,6,0)</f>
        <v>21</v>
      </c>
      <c r="J560" s="5">
        <f>+I560*H560</f>
        <v>630</v>
      </c>
      <c r="K560" s="2" t="s">
        <v>56</v>
      </c>
      <c r="L560" s="2" t="s">
        <v>57</v>
      </c>
      <c r="M560" s="2" t="s">
        <v>58</v>
      </c>
    </row>
    <row r="561" spans="2:13" x14ac:dyDescent="0.35">
      <c r="B561" s="2" t="s">
        <v>1338</v>
      </c>
      <c r="C561" s="4">
        <v>42400</v>
      </c>
      <c r="D561" s="2">
        <v>1333</v>
      </c>
      <c r="E561" s="2" t="s">
        <v>42</v>
      </c>
      <c r="F561" s="2">
        <v>1</v>
      </c>
      <c r="G561" s="2" t="s">
        <v>194</v>
      </c>
      <c r="H561" s="3">
        <v>15</v>
      </c>
      <c r="I561" s="5">
        <f>VLOOKUP(F561,'[1]Listado de Productos'!$A$4:$I$80,6,0)</f>
        <v>18</v>
      </c>
      <c r="J561" s="5">
        <f>+I561*H561</f>
        <v>270</v>
      </c>
      <c r="K561" s="2" t="s">
        <v>44</v>
      </c>
      <c r="L561" s="2" t="s">
        <v>45</v>
      </c>
      <c r="M561" s="2" t="s">
        <v>46</v>
      </c>
    </row>
    <row r="562" spans="2:13" x14ac:dyDescent="0.35">
      <c r="B562" s="2" t="s">
        <v>1362</v>
      </c>
      <c r="C562" s="4">
        <v>42424</v>
      </c>
      <c r="D562" s="2">
        <v>1333</v>
      </c>
      <c r="E562" s="2" t="s">
        <v>42</v>
      </c>
      <c r="F562" s="2">
        <v>26</v>
      </c>
      <c r="G562" s="2" t="s">
        <v>428</v>
      </c>
      <c r="H562" s="3">
        <v>27</v>
      </c>
      <c r="I562" s="5">
        <f>VLOOKUP(F562,'[1]Listado de Productos'!$A$4:$I$80,6,0)</f>
        <v>31.23</v>
      </c>
      <c r="J562" s="5">
        <f>+I562*H562</f>
        <v>843.21</v>
      </c>
      <c r="K562" s="2" t="s">
        <v>30</v>
      </c>
      <c r="L562" s="2" t="s">
        <v>31</v>
      </c>
      <c r="M562" s="2" t="s">
        <v>32</v>
      </c>
    </row>
    <row r="563" spans="2:13" x14ac:dyDescent="0.35">
      <c r="B563" s="2" t="s">
        <v>1448</v>
      </c>
      <c r="C563" s="4">
        <v>42510</v>
      </c>
      <c r="D563" s="2">
        <v>1333</v>
      </c>
      <c r="E563" s="2" t="s">
        <v>42</v>
      </c>
      <c r="F563" s="2">
        <v>44</v>
      </c>
      <c r="G563" s="2" t="s">
        <v>179</v>
      </c>
      <c r="H563" s="3">
        <v>34</v>
      </c>
      <c r="I563" s="5">
        <f>VLOOKUP(F563,'[1]Listado de Productos'!$A$4:$I$80,6,0)</f>
        <v>19.45</v>
      </c>
      <c r="J563" s="5">
        <f>+I563*H563</f>
        <v>661.3</v>
      </c>
      <c r="K563" s="2" t="s">
        <v>56</v>
      </c>
      <c r="L563" s="2" t="s">
        <v>57</v>
      </c>
      <c r="M563" s="2" t="s">
        <v>58</v>
      </c>
    </row>
    <row r="564" spans="2:13" x14ac:dyDescent="0.35">
      <c r="B564" s="2" t="s">
        <v>1552</v>
      </c>
      <c r="C564" s="4">
        <v>42614</v>
      </c>
      <c r="D564" s="2">
        <v>1333</v>
      </c>
      <c r="E564" s="2" t="s">
        <v>42</v>
      </c>
      <c r="F564" s="2">
        <v>37</v>
      </c>
      <c r="G564" s="2" t="s">
        <v>67</v>
      </c>
      <c r="H564" s="3">
        <v>10</v>
      </c>
      <c r="I564" s="5">
        <f>VLOOKUP(F564,'[1]Listado de Productos'!$A$4:$I$80,6,0)</f>
        <v>26</v>
      </c>
      <c r="J564" s="5">
        <f>+I564*H564</f>
        <v>260</v>
      </c>
      <c r="K564" s="2" t="s">
        <v>56</v>
      </c>
      <c r="L564" s="2" t="s">
        <v>57</v>
      </c>
      <c r="M564" s="2" t="s">
        <v>58</v>
      </c>
    </row>
    <row r="565" spans="2:13" x14ac:dyDescent="0.35">
      <c r="B565" s="2" t="s">
        <v>1868</v>
      </c>
      <c r="C565" s="4">
        <v>42930</v>
      </c>
      <c r="D565" s="2">
        <v>1333</v>
      </c>
      <c r="E565" s="2" t="s">
        <v>42</v>
      </c>
      <c r="F565" s="2">
        <v>65</v>
      </c>
      <c r="G565" s="2" t="s">
        <v>108</v>
      </c>
      <c r="H565" s="3">
        <v>30</v>
      </c>
      <c r="I565" s="5">
        <f>VLOOKUP(F565,'[1]Listado de Productos'!$A$4:$I$80,6,0)</f>
        <v>21.05</v>
      </c>
      <c r="J565" s="5">
        <f>+I565*H565</f>
        <v>631.5</v>
      </c>
      <c r="K565" s="2" t="s">
        <v>44</v>
      </c>
      <c r="L565" s="2" t="s">
        <v>45</v>
      </c>
      <c r="M565" s="2" t="s">
        <v>46</v>
      </c>
    </row>
    <row r="566" spans="2:13" x14ac:dyDescent="0.35">
      <c r="B566" s="2" t="s">
        <v>1892</v>
      </c>
      <c r="C566" s="4">
        <v>42954</v>
      </c>
      <c r="D566" s="2">
        <v>1333</v>
      </c>
      <c r="E566" s="2" t="s">
        <v>42</v>
      </c>
      <c r="F566" s="2">
        <v>59</v>
      </c>
      <c r="G566" s="2" t="s">
        <v>281</v>
      </c>
      <c r="H566" s="3">
        <v>32</v>
      </c>
      <c r="I566" s="5">
        <f>VLOOKUP(F566,'[1]Listado de Productos'!$A$4:$I$80,6,0)</f>
        <v>55</v>
      </c>
      <c r="J566" s="5">
        <f>+I566*H566</f>
        <v>1760</v>
      </c>
      <c r="K566" s="2" t="s">
        <v>44</v>
      </c>
      <c r="L566" s="2" t="s">
        <v>45</v>
      </c>
      <c r="M566" s="2" t="s">
        <v>46</v>
      </c>
    </row>
    <row r="567" spans="2:13" x14ac:dyDescent="0.35">
      <c r="B567" s="2" t="s">
        <v>1937</v>
      </c>
      <c r="C567" s="4">
        <v>42999</v>
      </c>
      <c r="D567" s="2">
        <v>1333</v>
      </c>
      <c r="E567" s="2" t="s">
        <v>42</v>
      </c>
      <c r="F567" s="2">
        <v>28</v>
      </c>
      <c r="G567" s="2" t="s">
        <v>103</v>
      </c>
      <c r="H567" s="3">
        <v>1</v>
      </c>
      <c r="I567" s="5">
        <f>VLOOKUP(F567,'[1]Listado de Productos'!$A$4:$I$80,6,0)</f>
        <v>45.6</v>
      </c>
      <c r="J567" s="5">
        <f>+I567*H567</f>
        <v>45.6</v>
      </c>
      <c r="K567" s="2" t="s">
        <v>12</v>
      </c>
      <c r="L567" s="2" t="s">
        <v>13</v>
      </c>
      <c r="M567" s="2" t="s">
        <v>14</v>
      </c>
    </row>
    <row r="568" spans="2:13" x14ac:dyDescent="0.35">
      <c r="B568" s="2" t="s">
        <v>301</v>
      </c>
      <c r="C568" s="4">
        <v>41404</v>
      </c>
      <c r="D568" s="2">
        <v>1334</v>
      </c>
      <c r="E568" s="2" t="s">
        <v>302</v>
      </c>
      <c r="F568" s="2">
        <v>16</v>
      </c>
      <c r="G568" s="2" t="s">
        <v>123</v>
      </c>
      <c r="H568" s="3">
        <v>15</v>
      </c>
      <c r="I568" s="5">
        <f>VLOOKUP(F568,'[1]Listado de Productos'!$A$4:$I$80,6,0)</f>
        <v>17.45</v>
      </c>
      <c r="J568" s="5">
        <f>+I568*H568</f>
        <v>261.75</v>
      </c>
      <c r="K568" s="2" t="s">
        <v>56</v>
      </c>
      <c r="L568" s="2" t="s">
        <v>57</v>
      </c>
      <c r="M568" s="2" t="s">
        <v>58</v>
      </c>
    </row>
    <row r="569" spans="2:13" x14ac:dyDescent="0.35">
      <c r="B569" s="2" t="s">
        <v>332</v>
      </c>
      <c r="C569" s="4">
        <v>41425</v>
      </c>
      <c r="D569" s="2">
        <v>1334</v>
      </c>
      <c r="E569" s="2" t="s">
        <v>302</v>
      </c>
      <c r="F569" s="2">
        <v>2</v>
      </c>
      <c r="G569" s="2" t="s">
        <v>78</v>
      </c>
      <c r="H569" s="3">
        <v>10</v>
      </c>
      <c r="I569" s="5">
        <f>VLOOKUP(F569,'[1]Listado de Productos'!$A$4:$I$80,6,0)</f>
        <v>19</v>
      </c>
      <c r="J569" s="5">
        <f>+I569*H569</f>
        <v>190</v>
      </c>
      <c r="K569" s="2" t="s">
        <v>44</v>
      </c>
      <c r="L569" s="2" t="s">
        <v>45</v>
      </c>
      <c r="M569" s="2" t="s">
        <v>46</v>
      </c>
    </row>
    <row r="570" spans="2:13" x14ac:dyDescent="0.35">
      <c r="B570" s="2" t="s">
        <v>406</v>
      </c>
      <c r="C570" s="4">
        <v>41487</v>
      </c>
      <c r="D570" s="2">
        <v>1334</v>
      </c>
      <c r="E570" s="2" t="s">
        <v>302</v>
      </c>
      <c r="F570" s="2">
        <v>48</v>
      </c>
      <c r="G570" s="2" t="s">
        <v>407</v>
      </c>
      <c r="H570" s="3">
        <v>6</v>
      </c>
      <c r="I570" s="5">
        <f>VLOOKUP(F570,'[1]Listado de Productos'!$A$4:$I$80,6,0)</f>
        <v>12.75</v>
      </c>
      <c r="J570" s="5">
        <f>+I570*H570</f>
        <v>76.5</v>
      </c>
      <c r="K570" s="2" t="s">
        <v>44</v>
      </c>
      <c r="L570" s="2" t="s">
        <v>45</v>
      </c>
      <c r="M570" s="2" t="s">
        <v>46</v>
      </c>
    </row>
    <row r="571" spans="2:13" x14ac:dyDescent="0.35">
      <c r="B571" s="2" t="s">
        <v>462</v>
      </c>
      <c r="C571" s="4">
        <v>41537</v>
      </c>
      <c r="D571" s="2">
        <v>1334</v>
      </c>
      <c r="E571" s="2" t="s">
        <v>302</v>
      </c>
      <c r="F571" s="2">
        <v>24</v>
      </c>
      <c r="G571" s="2" t="s">
        <v>293</v>
      </c>
      <c r="H571" s="3">
        <v>19</v>
      </c>
      <c r="I571" s="5">
        <f>VLOOKUP(F571,'[1]Listado de Productos'!$A$4:$I$80,6,0)</f>
        <v>4.5</v>
      </c>
      <c r="J571" s="5">
        <f>+I571*H571</f>
        <v>85.5</v>
      </c>
      <c r="K571" s="2" t="s">
        <v>12</v>
      </c>
      <c r="L571" s="2" t="s">
        <v>13</v>
      </c>
      <c r="M571" s="2" t="s">
        <v>14</v>
      </c>
    </row>
    <row r="572" spans="2:13" x14ac:dyDescent="0.35">
      <c r="B572" s="2" t="s">
        <v>717</v>
      </c>
      <c r="C572" s="4">
        <v>41779</v>
      </c>
      <c r="D572" s="2">
        <v>1334</v>
      </c>
      <c r="E572" s="2" t="s">
        <v>302</v>
      </c>
      <c r="F572" s="2">
        <v>33</v>
      </c>
      <c r="G572" s="2" t="s">
        <v>314</v>
      </c>
      <c r="H572" s="3">
        <v>8</v>
      </c>
      <c r="I572" s="5">
        <f>VLOOKUP(F572,'[1]Listado de Productos'!$A$4:$I$80,6,0)</f>
        <v>2.5</v>
      </c>
      <c r="J572" s="5">
        <f>+I572*H572</f>
        <v>20</v>
      </c>
      <c r="K572" s="2" t="s">
        <v>124</v>
      </c>
      <c r="L572" s="2" t="s">
        <v>125</v>
      </c>
      <c r="M572" s="2" t="s">
        <v>126</v>
      </c>
    </row>
    <row r="573" spans="2:13" x14ac:dyDescent="0.35">
      <c r="B573" s="2" t="s">
        <v>855</v>
      </c>
      <c r="C573" s="4">
        <v>41917</v>
      </c>
      <c r="D573" s="2">
        <v>1334</v>
      </c>
      <c r="E573" s="2" t="s">
        <v>302</v>
      </c>
      <c r="F573" s="2">
        <v>17</v>
      </c>
      <c r="G573" s="2" t="s">
        <v>52</v>
      </c>
      <c r="H573" s="3">
        <v>17</v>
      </c>
      <c r="I573" s="5">
        <f>VLOOKUP(F573,'[1]Listado de Productos'!$A$4:$I$80,6,0)</f>
        <v>39</v>
      </c>
      <c r="J573" s="5">
        <f>+I573*H573</f>
        <v>663</v>
      </c>
      <c r="K573" s="2" t="s">
        <v>44</v>
      </c>
      <c r="L573" s="2" t="s">
        <v>45</v>
      </c>
      <c r="M573" s="2" t="s">
        <v>46</v>
      </c>
    </row>
    <row r="574" spans="2:13" x14ac:dyDescent="0.35">
      <c r="B574" s="2" t="s">
        <v>1181</v>
      </c>
      <c r="C574" s="4">
        <v>42243</v>
      </c>
      <c r="D574" s="2">
        <v>1334</v>
      </c>
      <c r="E574" s="2" t="s">
        <v>302</v>
      </c>
      <c r="F574" s="2">
        <v>62</v>
      </c>
      <c r="G574" s="2" t="s">
        <v>11</v>
      </c>
      <c r="H574" s="3">
        <v>6</v>
      </c>
      <c r="I574" s="5">
        <f>VLOOKUP(F574,'[1]Listado de Productos'!$A$4:$I$80,6,0)</f>
        <v>49.3</v>
      </c>
      <c r="J574" s="5">
        <f>+I574*H574</f>
        <v>295.79999999999995</v>
      </c>
      <c r="K574" s="2" t="s">
        <v>12</v>
      </c>
      <c r="L574" s="2" t="s">
        <v>13</v>
      </c>
      <c r="M574" s="2" t="s">
        <v>14</v>
      </c>
    </row>
    <row r="575" spans="2:13" x14ac:dyDescent="0.35">
      <c r="B575" s="2" t="s">
        <v>15</v>
      </c>
      <c r="C575" s="4">
        <v>41276</v>
      </c>
      <c r="D575" s="2">
        <v>1352</v>
      </c>
      <c r="E575" s="2" t="s">
        <v>16</v>
      </c>
      <c r="F575" s="2">
        <v>9</v>
      </c>
      <c r="G575" s="2" t="s">
        <v>17</v>
      </c>
      <c r="H575" s="3">
        <v>18</v>
      </c>
      <c r="I575" s="5">
        <f>VLOOKUP(F575,'[1]Listado de Productos'!$A$4:$I$80,6,0)</f>
        <v>97</v>
      </c>
      <c r="J575" s="5">
        <f>+I575*H575</f>
        <v>1746</v>
      </c>
      <c r="K575" s="2" t="s">
        <v>12</v>
      </c>
      <c r="L575" s="2" t="s">
        <v>13</v>
      </c>
      <c r="M575" s="2" t="s">
        <v>14</v>
      </c>
    </row>
    <row r="576" spans="2:13" x14ac:dyDescent="0.35">
      <c r="B576" s="2" t="s">
        <v>122</v>
      </c>
      <c r="C576" s="4">
        <v>41306</v>
      </c>
      <c r="D576" s="2">
        <v>1352</v>
      </c>
      <c r="E576" s="2" t="s">
        <v>16</v>
      </c>
      <c r="F576" s="2">
        <v>16</v>
      </c>
      <c r="G576" s="2" t="s">
        <v>123</v>
      </c>
      <c r="H576" s="3">
        <v>25</v>
      </c>
      <c r="I576" s="5">
        <f>VLOOKUP(F576,'[1]Listado de Productos'!$A$4:$I$80,6,0)</f>
        <v>17.45</v>
      </c>
      <c r="J576" s="5">
        <f>+I576*H576</f>
        <v>436.25</v>
      </c>
      <c r="K576" s="2" t="s">
        <v>124</v>
      </c>
      <c r="L576" s="2" t="s">
        <v>125</v>
      </c>
      <c r="M576" s="2" t="s">
        <v>126</v>
      </c>
    </row>
    <row r="577" spans="2:13" x14ac:dyDescent="0.35">
      <c r="B577" s="2" t="s">
        <v>437</v>
      </c>
      <c r="C577" s="4">
        <v>41513</v>
      </c>
      <c r="D577" s="2">
        <v>1352</v>
      </c>
      <c r="E577" s="2" t="s">
        <v>16</v>
      </c>
      <c r="F577" s="2">
        <v>3</v>
      </c>
      <c r="G577" s="2" t="s">
        <v>134</v>
      </c>
      <c r="H577" s="3">
        <v>32</v>
      </c>
      <c r="I577" s="5">
        <f>VLOOKUP(F577,'[1]Listado de Productos'!$A$4:$I$80,6,0)</f>
        <v>10</v>
      </c>
      <c r="J577" s="5">
        <f>+I577*H577</f>
        <v>320</v>
      </c>
      <c r="K577" s="2" t="s">
        <v>44</v>
      </c>
      <c r="L577" s="2" t="s">
        <v>45</v>
      </c>
      <c r="M577" s="2" t="s">
        <v>46</v>
      </c>
    </row>
    <row r="578" spans="2:13" x14ac:dyDescent="0.35">
      <c r="B578" s="2" t="s">
        <v>604</v>
      </c>
      <c r="C578" s="4">
        <v>41640</v>
      </c>
      <c r="D578" s="2">
        <v>1352</v>
      </c>
      <c r="E578" s="2" t="s">
        <v>16</v>
      </c>
      <c r="F578" s="2">
        <v>61</v>
      </c>
      <c r="G578" s="2" t="s">
        <v>20</v>
      </c>
      <c r="H578" s="3">
        <v>24</v>
      </c>
      <c r="I578" s="5">
        <f>VLOOKUP(F578,'[1]Listado de Productos'!$A$4:$I$80,6,0)</f>
        <v>28.5</v>
      </c>
      <c r="J578" s="5">
        <f>+I578*H578</f>
        <v>684</v>
      </c>
      <c r="K578" s="2" t="s">
        <v>44</v>
      </c>
      <c r="L578" s="2" t="s">
        <v>45</v>
      </c>
      <c r="M578" s="2" t="s">
        <v>46</v>
      </c>
    </row>
    <row r="579" spans="2:13" x14ac:dyDescent="0.35">
      <c r="B579" s="2" t="s">
        <v>611</v>
      </c>
      <c r="C579" s="4">
        <v>41674</v>
      </c>
      <c r="D579" s="2">
        <v>1352</v>
      </c>
      <c r="E579" s="2" t="s">
        <v>16</v>
      </c>
      <c r="F579" s="2">
        <v>21</v>
      </c>
      <c r="G579" s="2" t="s">
        <v>213</v>
      </c>
      <c r="H579" s="3">
        <v>10</v>
      </c>
      <c r="I579" s="5">
        <f>VLOOKUP(F579,'[1]Listado de Productos'!$A$4:$I$80,6,0)</f>
        <v>10</v>
      </c>
      <c r="J579" s="5">
        <f>+I579*H579</f>
        <v>100</v>
      </c>
      <c r="K579" s="2" t="s">
        <v>44</v>
      </c>
      <c r="L579" s="2" t="s">
        <v>45</v>
      </c>
      <c r="M579" s="2" t="s">
        <v>46</v>
      </c>
    </row>
    <row r="580" spans="2:13" x14ac:dyDescent="0.35">
      <c r="B580" s="2" t="s">
        <v>706</v>
      </c>
      <c r="C580" s="4">
        <v>41766</v>
      </c>
      <c r="D580" s="2">
        <v>1352</v>
      </c>
      <c r="E580" s="2" t="s">
        <v>16</v>
      </c>
      <c r="F580" s="2">
        <v>8</v>
      </c>
      <c r="G580" s="2" t="s">
        <v>81</v>
      </c>
      <c r="H580" s="3">
        <v>21</v>
      </c>
      <c r="I580" s="5">
        <f>VLOOKUP(F580,'[1]Listado de Productos'!$A$4:$I$80,6,0)</f>
        <v>40</v>
      </c>
      <c r="J580" s="5">
        <f>+I580*H580</f>
        <v>840</v>
      </c>
      <c r="K580" s="2" t="s">
        <v>30</v>
      </c>
      <c r="L580" s="2" t="s">
        <v>31</v>
      </c>
      <c r="M580" s="2" t="s">
        <v>32</v>
      </c>
    </row>
    <row r="581" spans="2:13" x14ac:dyDescent="0.35">
      <c r="B581" s="2" t="s">
        <v>866</v>
      </c>
      <c r="C581" s="4">
        <v>41928</v>
      </c>
      <c r="D581" s="2">
        <v>1352</v>
      </c>
      <c r="E581" s="2" t="s">
        <v>16</v>
      </c>
      <c r="F581" s="2">
        <v>65</v>
      </c>
      <c r="G581" s="2" t="s">
        <v>108</v>
      </c>
      <c r="H581" s="3">
        <v>32</v>
      </c>
      <c r="I581" s="5">
        <f>VLOOKUP(F581,'[1]Listado de Productos'!$A$4:$I$80,6,0)</f>
        <v>21.05</v>
      </c>
      <c r="J581" s="5">
        <f>+I581*H581</f>
        <v>673.6</v>
      </c>
      <c r="K581" s="2" t="s">
        <v>24</v>
      </c>
      <c r="L581" s="2" t="s">
        <v>25</v>
      </c>
      <c r="M581" s="2" t="s">
        <v>26</v>
      </c>
    </row>
    <row r="582" spans="2:13" x14ac:dyDescent="0.35">
      <c r="B582" s="2" t="s">
        <v>1015</v>
      </c>
      <c r="C582" s="4">
        <v>42077</v>
      </c>
      <c r="D582" s="2">
        <v>1352</v>
      </c>
      <c r="E582" s="2" t="s">
        <v>16</v>
      </c>
      <c r="F582" s="2">
        <v>39</v>
      </c>
      <c r="G582" s="2" t="s">
        <v>263</v>
      </c>
      <c r="H582" s="3">
        <v>17</v>
      </c>
      <c r="I582" s="5">
        <f>VLOOKUP(F582,'[1]Listado de Productos'!$A$4:$I$80,6,0)</f>
        <v>18</v>
      </c>
      <c r="J582" s="5">
        <f>+I582*H582</f>
        <v>306</v>
      </c>
      <c r="K582" s="2" t="s">
        <v>44</v>
      </c>
      <c r="L582" s="2" t="s">
        <v>45</v>
      </c>
      <c r="M582" s="2" t="s">
        <v>46</v>
      </c>
    </row>
    <row r="583" spans="2:13" x14ac:dyDescent="0.35">
      <c r="B583" s="2" t="s">
        <v>1016</v>
      </c>
      <c r="C583" s="4">
        <v>42078</v>
      </c>
      <c r="D583" s="2">
        <v>1352</v>
      </c>
      <c r="E583" s="2" t="s">
        <v>16</v>
      </c>
      <c r="F583" s="2">
        <v>6</v>
      </c>
      <c r="G583" s="2" t="s">
        <v>186</v>
      </c>
      <c r="H583" s="3">
        <v>7</v>
      </c>
      <c r="I583" s="5">
        <f>VLOOKUP(F583,'[1]Listado de Productos'!$A$4:$I$80,6,0)</f>
        <v>25</v>
      </c>
      <c r="J583" s="5">
        <f>+I583*H583</f>
        <v>175</v>
      </c>
      <c r="K583" s="2" t="s">
        <v>12</v>
      </c>
      <c r="L583" s="2" t="s">
        <v>13</v>
      </c>
      <c r="M583" s="2" t="s">
        <v>14</v>
      </c>
    </row>
    <row r="584" spans="2:13" x14ac:dyDescent="0.35">
      <c r="B584" s="2" t="s">
        <v>1096</v>
      </c>
      <c r="C584" s="4">
        <v>42158</v>
      </c>
      <c r="D584" s="2">
        <v>1352</v>
      </c>
      <c r="E584" s="2" t="s">
        <v>16</v>
      </c>
      <c r="F584" s="2">
        <v>65</v>
      </c>
      <c r="G584" s="2" t="s">
        <v>108</v>
      </c>
      <c r="H584" s="3">
        <v>15</v>
      </c>
      <c r="I584" s="5">
        <f>VLOOKUP(F584,'[1]Listado de Productos'!$A$4:$I$80,6,0)</f>
        <v>21.05</v>
      </c>
      <c r="J584" s="5">
        <f>+I584*H584</f>
        <v>315.75</v>
      </c>
      <c r="K584" s="2" t="s">
        <v>124</v>
      </c>
      <c r="L584" s="2" t="s">
        <v>125</v>
      </c>
      <c r="M584" s="2" t="s">
        <v>126</v>
      </c>
    </row>
    <row r="585" spans="2:13" x14ac:dyDescent="0.35">
      <c r="B585" s="2" t="s">
        <v>1197</v>
      </c>
      <c r="C585" s="4">
        <v>42259</v>
      </c>
      <c r="D585" s="2">
        <v>1352</v>
      </c>
      <c r="E585" s="2" t="s">
        <v>16</v>
      </c>
      <c r="F585" s="2">
        <v>1</v>
      </c>
      <c r="G585" s="2" t="s">
        <v>194</v>
      </c>
      <c r="H585" s="3">
        <v>9</v>
      </c>
      <c r="I585" s="5">
        <f>VLOOKUP(F585,'[1]Listado de Productos'!$A$4:$I$80,6,0)</f>
        <v>18</v>
      </c>
      <c r="J585" s="5">
        <f>+I585*H585</f>
        <v>162</v>
      </c>
      <c r="K585" s="2" t="s">
        <v>30</v>
      </c>
      <c r="L585" s="2" t="s">
        <v>31</v>
      </c>
      <c r="M585" s="2" t="s">
        <v>32</v>
      </c>
    </row>
    <row r="586" spans="2:13" x14ac:dyDescent="0.35">
      <c r="B586" s="2" t="s">
        <v>1234</v>
      </c>
      <c r="C586" s="4">
        <v>42296</v>
      </c>
      <c r="D586" s="2">
        <v>1352</v>
      </c>
      <c r="E586" s="2" t="s">
        <v>16</v>
      </c>
      <c r="F586" s="2">
        <v>71</v>
      </c>
      <c r="G586" s="2" t="s">
        <v>245</v>
      </c>
      <c r="H586" s="3">
        <v>31</v>
      </c>
      <c r="I586" s="5">
        <f>VLOOKUP(F586,'[1]Listado de Productos'!$A$4:$I$80,6,0)</f>
        <v>21.5</v>
      </c>
      <c r="J586" s="5">
        <f>+I586*H586</f>
        <v>666.5</v>
      </c>
      <c r="K586" s="2" t="s">
        <v>35</v>
      </c>
      <c r="L586" s="2" t="s">
        <v>36</v>
      </c>
      <c r="M586" s="2" t="s">
        <v>37</v>
      </c>
    </row>
    <row r="587" spans="2:13" x14ac:dyDescent="0.35">
      <c r="B587" s="2" t="s">
        <v>1238</v>
      </c>
      <c r="C587" s="4">
        <v>42300</v>
      </c>
      <c r="D587" s="2">
        <v>1352</v>
      </c>
      <c r="E587" s="2" t="s">
        <v>16</v>
      </c>
      <c r="F587" s="2">
        <v>69</v>
      </c>
      <c r="G587" s="2" t="s">
        <v>151</v>
      </c>
      <c r="H587" s="3">
        <v>30</v>
      </c>
      <c r="I587" s="5">
        <f>VLOOKUP(F587,'[1]Listado de Productos'!$A$4:$I$80,6,0)</f>
        <v>36</v>
      </c>
      <c r="J587" s="5">
        <f>+I587*H587</f>
        <v>1080</v>
      </c>
      <c r="K587" s="2" t="s">
        <v>124</v>
      </c>
      <c r="L587" s="2" t="s">
        <v>125</v>
      </c>
      <c r="M587" s="2" t="s">
        <v>126</v>
      </c>
    </row>
    <row r="588" spans="2:13" x14ac:dyDescent="0.35">
      <c r="B588" s="2" t="s">
        <v>1296</v>
      </c>
      <c r="C588" s="4">
        <v>42358</v>
      </c>
      <c r="D588" s="2">
        <v>1352</v>
      </c>
      <c r="E588" s="2" t="s">
        <v>16</v>
      </c>
      <c r="F588" s="2">
        <v>3</v>
      </c>
      <c r="G588" s="2" t="s">
        <v>134</v>
      </c>
      <c r="H588" s="3">
        <v>4</v>
      </c>
      <c r="I588" s="5">
        <f>VLOOKUP(F588,'[1]Listado de Productos'!$A$4:$I$80,6,0)</f>
        <v>10</v>
      </c>
      <c r="J588" s="5">
        <f>+I588*H588</f>
        <v>40</v>
      </c>
      <c r="K588" s="2" t="s">
        <v>12</v>
      </c>
      <c r="L588" s="2" t="s">
        <v>13</v>
      </c>
      <c r="M588" s="2" t="s">
        <v>14</v>
      </c>
    </row>
    <row r="589" spans="2:13" x14ac:dyDescent="0.35">
      <c r="B589" s="2" t="s">
        <v>1409</v>
      </c>
      <c r="C589" s="4">
        <v>42471</v>
      </c>
      <c r="D589" s="2">
        <v>1352</v>
      </c>
      <c r="E589" s="2" t="s">
        <v>16</v>
      </c>
      <c r="F589" s="2">
        <v>13</v>
      </c>
      <c r="G589" s="2" t="s">
        <v>203</v>
      </c>
      <c r="H589" s="3">
        <v>29</v>
      </c>
      <c r="I589" s="5">
        <f>VLOOKUP(F589,'[1]Listado de Productos'!$A$4:$I$80,6,0)</f>
        <v>6</v>
      </c>
      <c r="J589" s="5">
        <f>+I589*H589</f>
        <v>174</v>
      </c>
      <c r="K589" s="2" t="s">
        <v>44</v>
      </c>
      <c r="L589" s="2" t="s">
        <v>45</v>
      </c>
      <c r="M589" s="2" t="s">
        <v>46</v>
      </c>
    </row>
    <row r="590" spans="2:13" x14ac:dyDescent="0.35">
      <c r="B590" s="2" t="s">
        <v>1442</v>
      </c>
      <c r="C590" s="4">
        <v>42504</v>
      </c>
      <c r="D590" s="2">
        <v>1352</v>
      </c>
      <c r="E590" s="2" t="s">
        <v>16</v>
      </c>
      <c r="F590" s="2">
        <v>33</v>
      </c>
      <c r="G590" s="2" t="s">
        <v>314</v>
      </c>
      <c r="H590" s="3">
        <v>14</v>
      </c>
      <c r="I590" s="5">
        <f>VLOOKUP(F590,'[1]Listado de Productos'!$A$4:$I$80,6,0)</f>
        <v>2.5</v>
      </c>
      <c r="J590" s="5">
        <f>+I590*H590</f>
        <v>35</v>
      </c>
      <c r="K590" s="2" t="s">
        <v>30</v>
      </c>
      <c r="L590" s="2" t="s">
        <v>31</v>
      </c>
      <c r="M590" s="2" t="s">
        <v>32</v>
      </c>
    </row>
    <row r="591" spans="2:13" x14ac:dyDescent="0.35">
      <c r="B591" s="2" t="s">
        <v>1480</v>
      </c>
      <c r="C591" s="4">
        <v>42542</v>
      </c>
      <c r="D591" s="2">
        <v>1352</v>
      </c>
      <c r="E591" s="2" t="s">
        <v>16</v>
      </c>
      <c r="F591" s="2">
        <v>29</v>
      </c>
      <c r="G591" s="2" t="s">
        <v>113</v>
      </c>
      <c r="H591" s="3">
        <v>12</v>
      </c>
      <c r="I591" s="5">
        <f>VLOOKUP(F591,'[1]Listado de Productos'!$A$4:$I$80,6,0)</f>
        <v>123.79</v>
      </c>
      <c r="J591" s="5">
        <f>+I591*H591</f>
        <v>1485.48</v>
      </c>
      <c r="K591" s="2" t="s">
        <v>44</v>
      </c>
      <c r="L591" s="2" t="s">
        <v>45</v>
      </c>
      <c r="M591" s="2" t="s">
        <v>46</v>
      </c>
    </row>
    <row r="592" spans="2:13" x14ac:dyDescent="0.35">
      <c r="B592" s="2" t="s">
        <v>1488</v>
      </c>
      <c r="C592" s="4">
        <v>42550</v>
      </c>
      <c r="D592" s="2">
        <v>1352</v>
      </c>
      <c r="E592" s="2" t="s">
        <v>16</v>
      </c>
      <c r="F592" s="2">
        <v>52</v>
      </c>
      <c r="G592" s="2" t="s">
        <v>250</v>
      </c>
      <c r="H592" s="3">
        <v>21</v>
      </c>
      <c r="I592" s="5">
        <f>VLOOKUP(F592,'[1]Listado de Productos'!$A$4:$I$80,6,0)</f>
        <v>7</v>
      </c>
      <c r="J592" s="5">
        <f>+I592*H592</f>
        <v>147</v>
      </c>
      <c r="K592" s="2" t="s">
        <v>24</v>
      </c>
      <c r="L592" s="2" t="s">
        <v>25</v>
      </c>
      <c r="M592" s="2" t="s">
        <v>26</v>
      </c>
    </row>
    <row r="593" spans="2:13" x14ac:dyDescent="0.35">
      <c r="B593" s="2" t="s">
        <v>1493</v>
      </c>
      <c r="C593" s="4">
        <v>42555</v>
      </c>
      <c r="D593" s="2">
        <v>1352</v>
      </c>
      <c r="E593" s="2" t="s">
        <v>16</v>
      </c>
      <c r="F593" s="2">
        <v>38</v>
      </c>
      <c r="G593" s="2" t="s">
        <v>200</v>
      </c>
      <c r="H593" s="3">
        <v>19</v>
      </c>
      <c r="I593" s="5">
        <f>VLOOKUP(F593,'[1]Listado de Productos'!$A$4:$I$80,6,0)</f>
        <v>263.5</v>
      </c>
      <c r="J593" s="5">
        <f>+I593*H593</f>
        <v>5006.5</v>
      </c>
      <c r="K593" s="2" t="s">
        <v>56</v>
      </c>
      <c r="L593" s="2" t="s">
        <v>57</v>
      </c>
      <c r="M593" s="2" t="s">
        <v>58</v>
      </c>
    </row>
    <row r="594" spans="2:13" x14ac:dyDescent="0.35">
      <c r="B594" s="2" t="s">
        <v>1564</v>
      </c>
      <c r="C594" s="4">
        <v>42626</v>
      </c>
      <c r="D594" s="2">
        <v>1352</v>
      </c>
      <c r="E594" s="2" t="s">
        <v>16</v>
      </c>
      <c r="F594" s="2">
        <v>36</v>
      </c>
      <c r="G594" s="2" t="s">
        <v>29</v>
      </c>
      <c r="H594" s="3">
        <v>33</v>
      </c>
      <c r="I594" s="5">
        <f>VLOOKUP(F594,'[1]Listado de Productos'!$A$4:$I$80,6,0)</f>
        <v>19</v>
      </c>
      <c r="J594" s="5">
        <f>+I594*H594</f>
        <v>627</v>
      </c>
      <c r="K594" s="2" t="s">
        <v>35</v>
      </c>
      <c r="L594" s="2" t="s">
        <v>36</v>
      </c>
      <c r="M594" s="2" t="s">
        <v>37</v>
      </c>
    </row>
    <row r="595" spans="2:13" x14ac:dyDescent="0.35">
      <c r="B595" s="2" t="s">
        <v>1665</v>
      </c>
      <c r="C595" s="4">
        <v>42727</v>
      </c>
      <c r="D595" s="2">
        <v>1352</v>
      </c>
      <c r="E595" s="2" t="s">
        <v>16</v>
      </c>
      <c r="F595" s="2">
        <v>52</v>
      </c>
      <c r="G595" s="2" t="s">
        <v>250</v>
      </c>
      <c r="H595" s="3">
        <v>18</v>
      </c>
      <c r="I595" s="5">
        <f>VLOOKUP(F595,'[1]Listado de Productos'!$A$4:$I$80,6,0)</f>
        <v>7</v>
      </c>
      <c r="J595" s="5">
        <f>+I595*H595</f>
        <v>126</v>
      </c>
      <c r="K595" s="2" t="s">
        <v>124</v>
      </c>
      <c r="L595" s="2" t="s">
        <v>125</v>
      </c>
      <c r="M595" s="2" t="s">
        <v>126</v>
      </c>
    </row>
    <row r="596" spans="2:13" x14ac:dyDescent="0.35">
      <c r="B596" s="2" t="s">
        <v>1677</v>
      </c>
      <c r="C596" s="4">
        <v>42739</v>
      </c>
      <c r="D596" s="2">
        <v>1352</v>
      </c>
      <c r="E596" s="2" t="s">
        <v>16</v>
      </c>
      <c r="F596" s="2">
        <v>17</v>
      </c>
      <c r="G596" s="2" t="s">
        <v>52</v>
      </c>
      <c r="H596" s="3">
        <v>11</v>
      </c>
      <c r="I596" s="5">
        <f>VLOOKUP(F596,'[1]Listado de Productos'!$A$4:$I$80,6,0)</f>
        <v>39</v>
      </c>
      <c r="J596" s="5">
        <f>+I596*H596</f>
        <v>429</v>
      </c>
      <c r="K596" s="2" t="s">
        <v>12</v>
      </c>
      <c r="L596" s="2" t="s">
        <v>13</v>
      </c>
      <c r="M596" s="2" t="s">
        <v>14</v>
      </c>
    </row>
    <row r="597" spans="2:13" x14ac:dyDescent="0.35">
      <c r="B597" s="2" t="s">
        <v>317</v>
      </c>
      <c r="C597" s="4">
        <v>41415</v>
      </c>
      <c r="D597" s="2">
        <v>1353</v>
      </c>
      <c r="E597" s="2" t="s">
        <v>318</v>
      </c>
      <c r="F597" s="2">
        <v>64</v>
      </c>
      <c r="G597" s="2" t="s">
        <v>319</v>
      </c>
      <c r="H597" s="3">
        <v>6</v>
      </c>
      <c r="I597" s="5">
        <f>VLOOKUP(F597,'[1]Listado de Productos'!$A$4:$I$80,6,0)</f>
        <v>33.25</v>
      </c>
      <c r="J597" s="5">
        <f>+I597*H597</f>
        <v>199.5</v>
      </c>
      <c r="K597" s="2" t="s">
        <v>35</v>
      </c>
      <c r="L597" s="2" t="s">
        <v>36</v>
      </c>
      <c r="M597" s="2" t="s">
        <v>37</v>
      </c>
    </row>
    <row r="598" spans="2:13" x14ac:dyDescent="0.35">
      <c r="B598" s="2" t="s">
        <v>498</v>
      </c>
      <c r="C598" s="4">
        <v>41569</v>
      </c>
      <c r="D598" s="2">
        <v>1353</v>
      </c>
      <c r="E598" s="2" t="s">
        <v>318</v>
      </c>
      <c r="F598" s="2">
        <v>74</v>
      </c>
      <c r="G598" s="2" t="s">
        <v>373</v>
      </c>
      <c r="H598" s="3">
        <v>1</v>
      </c>
      <c r="I598" s="5">
        <f>VLOOKUP(F598,'[1]Listado de Productos'!$A$4:$I$80,6,0)</f>
        <v>10</v>
      </c>
      <c r="J598" s="5">
        <f>+I598*H598</f>
        <v>10</v>
      </c>
      <c r="K598" s="2" t="s">
        <v>124</v>
      </c>
      <c r="L598" s="2" t="s">
        <v>125</v>
      </c>
      <c r="M598" s="2" t="s">
        <v>126</v>
      </c>
    </row>
    <row r="599" spans="2:13" x14ac:dyDescent="0.35">
      <c r="B599" s="2" t="s">
        <v>554</v>
      </c>
      <c r="C599" s="4">
        <v>41620</v>
      </c>
      <c r="D599" s="2">
        <v>1353</v>
      </c>
      <c r="E599" s="2" t="s">
        <v>318</v>
      </c>
      <c r="F599" s="2">
        <v>8</v>
      </c>
      <c r="G599" s="2" t="s">
        <v>81</v>
      </c>
      <c r="H599" s="3">
        <v>13</v>
      </c>
      <c r="I599" s="5">
        <f>VLOOKUP(F599,'[1]Listado de Productos'!$A$4:$I$80,6,0)</f>
        <v>40</v>
      </c>
      <c r="J599" s="5">
        <f>+I599*H599</f>
        <v>520</v>
      </c>
      <c r="K599" s="2" t="s">
        <v>35</v>
      </c>
      <c r="L599" s="2" t="s">
        <v>36</v>
      </c>
      <c r="M599" s="2" t="s">
        <v>37</v>
      </c>
    </row>
    <row r="600" spans="2:13" x14ac:dyDescent="0.35">
      <c r="B600" s="2" t="s">
        <v>825</v>
      </c>
      <c r="C600" s="4">
        <v>41887</v>
      </c>
      <c r="D600" s="2">
        <v>1353</v>
      </c>
      <c r="E600" s="2" t="s">
        <v>318</v>
      </c>
      <c r="F600" s="2">
        <v>38</v>
      </c>
      <c r="G600" s="2" t="s">
        <v>200</v>
      </c>
      <c r="H600" s="3">
        <v>25</v>
      </c>
      <c r="I600" s="5">
        <f>VLOOKUP(F600,'[1]Listado de Productos'!$A$4:$I$80,6,0)</f>
        <v>263.5</v>
      </c>
      <c r="J600" s="5">
        <f>+I600*H600</f>
        <v>6587.5</v>
      </c>
      <c r="K600" s="2" t="s">
        <v>44</v>
      </c>
      <c r="L600" s="2" t="s">
        <v>45</v>
      </c>
      <c r="M600" s="2" t="s">
        <v>46</v>
      </c>
    </row>
    <row r="601" spans="2:13" x14ac:dyDescent="0.35">
      <c r="B601" s="2" t="s">
        <v>910</v>
      </c>
      <c r="C601" s="4">
        <v>41972</v>
      </c>
      <c r="D601" s="2">
        <v>1353</v>
      </c>
      <c r="E601" s="2" t="s">
        <v>318</v>
      </c>
      <c r="F601" s="2">
        <v>77</v>
      </c>
      <c r="G601" s="2" t="s">
        <v>256</v>
      </c>
      <c r="H601" s="3">
        <v>4</v>
      </c>
      <c r="I601" s="5">
        <f>VLOOKUP(F601,'[1]Listado de Productos'!$A$4:$I$80,6,0)</f>
        <v>13</v>
      </c>
      <c r="J601" s="5">
        <f>+I601*H601</f>
        <v>52</v>
      </c>
      <c r="K601" s="2" t="s">
        <v>24</v>
      </c>
      <c r="L601" s="2" t="s">
        <v>25</v>
      </c>
      <c r="M601" s="2" t="s">
        <v>26</v>
      </c>
    </row>
    <row r="602" spans="2:13" x14ac:dyDescent="0.35">
      <c r="B602" s="2" t="s">
        <v>954</v>
      </c>
      <c r="C602" s="4">
        <v>42016</v>
      </c>
      <c r="D602" s="2">
        <v>1353</v>
      </c>
      <c r="E602" s="2" t="s">
        <v>318</v>
      </c>
      <c r="F602" s="2">
        <v>37</v>
      </c>
      <c r="G602" s="2" t="s">
        <v>67</v>
      </c>
      <c r="H602" s="3">
        <v>8</v>
      </c>
      <c r="I602" s="5">
        <f>VLOOKUP(F602,'[1]Listado de Productos'!$A$4:$I$80,6,0)</f>
        <v>26</v>
      </c>
      <c r="J602" s="5">
        <f>+I602*H602</f>
        <v>208</v>
      </c>
      <c r="K602" s="2" t="s">
        <v>30</v>
      </c>
      <c r="L602" s="2" t="s">
        <v>31</v>
      </c>
      <c r="M602" s="2" t="s">
        <v>32</v>
      </c>
    </row>
    <row r="603" spans="2:13" x14ac:dyDescent="0.35">
      <c r="B603" s="2" t="s">
        <v>1117</v>
      </c>
      <c r="C603" s="4">
        <v>42179</v>
      </c>
      <c r="D603" s="2">
        <v>1353</v>
      </c>
      <c r="E603" s="2" t="s">
        <v>318</v>
      </c>
      <c r="F603" s="2">
        <v>8</v>
      </c>
      <c r="G603" s="2" t="s">
        <v>81</v>
      </c>
      <c r="H603" s="3">
        <v>26</v>
      </c>
      <c r="I603" s="5">
        <f>VLOOKUP(F603,'[1]Listado de Productos'!$A$4:$I$80,6,0)</f>
        <v>40</v>
      </c>
      <c r="J603" s="5">
        <f>+I603*H603</f>
        <v>1040</v>
      </c>
      <c r="K603" s="2" t="s">
        <v>56</v>
      </c>
      <c r="L603" s="2" t="s">
        <v>57</v>
      </c>
      <c r="M603" s="2" t="s">
        <v>58</v>
      </c>
    </row>
    <row r="604" spans="2:13" x14ac:dyDescent="0.35">
      <c r="B604" s="2" t="s">
        <v>1170</v>
      </c>
      <c r="C604" s="4">
        <v>42232</v>
      </c>
      <c r="D604" s="2">
        <v>1353</v>
      </c>
      <c r="E604" s="2" t="s">
        <v>318</v>
      </c>
      <c r="F604" s="2">
        <v>69</v>
      </c>
      <c r="G604" s="2" t="s">
        <v>151</v>
      </c>
      <c r="H604" s="3">
        <v>35</v>
      </c>
      <c r="I604" s="5">
        <f>VLOOKUP(F604,'[1]Listado de Productos'!$A$4:$I$80,6,0)</f>
        <v>36</v>
      </c>
      <c r="J604" s="5">
        <f>+I604*H604</f>
        <v>1260</v>
      </c>
      <c r="K604" s="2" t="s">
        <v>124</v>
      </c>
      <c r="L604" s="2" t="s">
        <v>125</v>
      </c>
      <c r="M604" s="2" t="s">
        <v>126</v>
      </c>
    </row>
    <row r="605" spans="2:13" x14ac:dyDescent="0.35">
      <c r="B605" s="2" t="s">
        <v>1178</v>
      </c>
      <c r="C605" s="4">
        <v>42240</v>
      </c>
      <c r="D605" s="2">
        <v>1353</v>
      </c>
      <c r="E605" s="2" t="s">
        <v>318</v>
      </c>
      <c r="F605" s="2">
        <v>32</v>
      </c>
      <c r="G605" s="2" t="s">
        <v>506</v>
      </c>
      <c r="H605" s="3">
        <v>10</v>
      </c>
      <c r="I605" s="5">
        <f>VLOOKUP(F605,'[1]Listado de Productos'!$A$4:$I$80,6,0)</f>
        <v>32</v>
      </c>
      <c r="J605" s="5">
        <f>+I605*H605</f>
        <v>320</v>
      </c>
      <c r="K605" s="2" t="s">
        <v>24</v>
      </c>
      <c r="L605" s="2" t="s">
        <v>25</v>
      </c>
      <c r="M605" s="2" t="s">
        <v>26</v>
      </c>
    </row>
    <row r="606" spans="2:13" x14ac:dyDescent="0.35">
      <c r="B606" s="2" t="s">
        <v>1228</v>
      </c>
      <c r="C606" s="4">
        <v>42290</v>
      </c>
      <c r="D606" s="2">
        <v>1353</v>
      </c>
      <c r="E606" s="2" t="s">
        <v>318</v>
      </c>
      <c r="F606" s="2">
        <v>49</v>
      </c>
      <c r="G606" s="2" t="s">
        <v>87</v>
      </c>
      <c r="H606" s="3">
        <v>31</v>
      </c>
      <c r="I606" s="5">
        <f>VLOOKUP(F606,'[1]Listado de Productos'!$A$4:$I$80,6,0)</f>
        <v>20</v>
      </c>
      <c r="J606" s="5">
        <f>+I606*H606</f>
        <v>620</v>
      </c>
      <c r="K606" s="2" t="s">
        <v>124</v>
      </c>
      <c r="L606" s="2" t="s">
        <v>125</v>
      </c>
      <c r="M606" s="2" t="s">
        <v>126</v>
      </c>
    </row>
    <row r="607" spans="2:13" x14ac:dyDescent="0.35">
      <c r="B607" s="2" t="s">
        <v>1315</v>
      </c>
      <c r="C607" s="4">
        <v>42377</v>
      </c>
      <c r="D607" s="2">
        <v>1353</v>
      </c>
      <c r="E607" s="2" t="s">
        <v>318</v>
      </c>
      <c r="F607" s="2">
        <v>51</v>
      </c>
      <c r="G607" s="2" t="s">
        <v>55</v>
      </c>
      <c r="H607" s="3">
        <v>9</v>
      </c>
      <c r="I607" s="5">
        <f>VLOOKUP(F607,'[1]Listado de Productos'!$A$4:$I$80,6,0)</f>
        <v>53</v>
      </c>
      <c r="J607" s="5">
        <f>+I607*H607</f>
        <v>477</v>
      </c>
      <c r="K607" s="2" t="s">
        <v>44</v>
      </c>
      <c r="L607" s="2" t="s">
        <v>45</v>
      </c>
      <c r="M607" s="2" t="s">
        <v>46</v>
      </c>
    </row>
    <row r="608" spans="2:13" x14ac:dyDescent="0.35">
      <c r="B608" s="2" t="s">
        <v>1394</v>
      </c>
      <c r="C608" s="4">
        <v>42456</v>
      </c>
      <c r="D608" s="2">
        <v>1353</v>
      </c>
      <c r="E608" s="2" t="s">
        <v>318</v>
      </c>
      <c r="F608" s="2">
        <v>77</v>
      </c>
      <c r="G608" s="2" t="s">
        <v>256</v>
      </c>
      <c r="H608" s="3">
        <v>7</v>
      </c>
      <c r="I608" s="5">
        <f>VLOOKUP(F608,'[1]Listado de Productos'!$A$4:$I$80,6,0)</f>
        <v>13</v>
      </c>
      <c r="J608" s="5">
        <f>+I608*H608</f>
        <v>91</v>
      </c>
      <c r="K608" s="2" t="s">
        <v>124</v>
      </c>
      <c r="L608" s="2" t="s">
        <v>125</v>
      </c>
      <c r="M608" s="2" t="s">
        <v>126</v>
      </c>
    </row>
    <row r="609" spans="2:13" x14ac:dyDescent="0.35">
      <c r="B609" s="2" t="s">
        <v>1531</v>
      </c>
      <c r="C609" s="4">
        <v>42593</v>
      </c>
      <c r="D609" s="2">
        <v>1353</v>
      </c>
      <c r="E609" s="2" t="s">
        <v>318</v>
      </c>
      <c r="F609" s="2">
        <v>66</v>
      </c>
      <c r="G609" s="2" t="s">
        <v>84</v>
      </c>
      <c r="H609" s="3">
        <v>14</v>
      </c>
      <c r="I609" s="5">
        <f>VLOOKUP(F609,'[1]Listado de Productos'!$A$4:$I$80,6,0)</f>
        <v>17</v>
      </c>
      <c r="J609" s="5">
        <f>+I609*H609</f>
        <v>238</v>
      </c>
      <c r="K609" s="2" t="s">
        <v>24</v>
      </c>
      <c r="L609" s="2" t="s">
        <v>25</v>
      </c>
      <c r="M609" s="2" t="s">
        <v>26</v>
      </c>
    </row>
    <row r="610" spans="2:13" x14ac:dyDescent="0.35">
      <c r="B610" s="2" t="s">
        <v>1566</v>
      </c>
      <c r="C610" s="4">
        <v>42628</v>
      </c>
      <c r="D610" s="2">
        <v>1353</v>
      </c>
      <c r="E610" s="2" t="s">
        <v>318</v>
      </c>
      <c r="F610" s="2">
        <v>33</v>
      </c>
      <c r="G610" s="2" t="s">
        <v>314</v>
      </c>
      <c r="H610" s="3">
        <v>11</v>
      </c>
      <c r="I610" s="5">
        <f>VLOOKUP(F610,'[1]Listado de Productos'!$A$4:$I$80,6,0)</f>
        <v>2.5</v>
      </c>
      <c r="J610" s="5">
        <f>+I610*H610</f>
        <v>27.5</v>
      </c>
      <c r="K610" s="2" t="s">
        <v>30</v>
      </c>
      <c r="L610" s="2" t="s">
        <v>31</v>
      </c>
      <c r="M610" s="2" t="s">
        <v>32</v>
      </c>
    </row>
    <row r="611" spans="2:13" x14ac:dyDescent="0.35">
      <c r="B611" s="2" t="s">
        <v>1589</v>
      </c>
      <c r="C611" s="4">
        <v>42651</v>
      </c>
      <c r="D611" s="2">
        <v>1353</v>
      </c>
      <c r="E611" s="2" t="s">
        <v>318</v>
      </c>
      <c r="F611" s="2">
        <v>27</v>
      </c>
      <c r="G611" s="2" t="s">
        <v>261</v>
      </c>
      <c r="H611" s="3">
        <v>8</v>
      </c>
      <c r="I611" s="5">
        <f>VLOOKUP(F611,'[1]Listado de Productos'!$A$4:$I$80,6,0)</f>
        <v>43.9</v>
      </c>
      <c r="J611" s="5">
        <f>+I611*H611</f>
        <v>351.2</v>
      </c>
      <c r="K611" s="2" t="s">
        <v>24</v>
      </c>
      <c r="L611" s="2" t="s">
        <v>25</v>
      </c>
      <c r="M611" s="2" t="s">
        <v>26</v>
      </c>
    </row>
    <row r="612" spans="2:13" x14ac:dyDescent="0.35">
      <c r="B612" s="2" t="s">
        <v>1738</v>
      </c>
      <c r="C612" s="4">
        <v>42800</v>
      </c>
      <c r="D612" s="2">
        <v>1353</v>
      </c>
      <c r="E612" s="2" t="s">
        <v>318</v>
      </c>
      <c r="F612" s="2">
        <v>66</v>
      </c>
      <c r="G612" s="2" t="s">
        <v>84</v>
      </c>
      <c r="H612" s="3">
        <v>2</v>
      </c>
      <c r="I612" s="5">
        <f>VLOOKUP(F612,'[1]Listado de Productos'!$A$4:$I$80,6,0)</f>
        <v>17</v>
      </c>
      <c r="J612" s="5">
        <f>+I612*H612</f>
        <v>34</v>
      </c>
      <c r="K612" s="2" t="s">
        <v>12</v>
      </c>
      <c r="L612" s="2" t="s">
        <v>13</v>
      </c>
      <c r="M612" s="2" t="s">
        <v>14</v>
      </c>
    </row>
    <row r="613" spans="2:13" x14ac:dyDescent="0.35">
      <c r="B613" s="2" t="s">
        <v>1799</v>
      </c>
      <c r="C613" s="4">
        <v>42861</v>
      </c>
      <c r="D613" s="2">
        <v>1353</v>
      </c>
      <c r="E613" s="2" t="s">
        <v>318</v>
      </c>
      <c r="F613" s="2">
        <v>28</v>
      </c>
      <c r="G613" s="2" t="s">
        <v>103</v>
      </c>
      <c r="H613" s="3">
        <v>30</v>
      </c>
      <c r="I613" s="5">
        <f>VLOOKUP(F613,'[1]Listado de Productos'!$A$4:$I$80,6,0)</f>
        <v>45.6</v>
      </c>
      <c r="J613" s="5">
        <f>+I613*H613</f>
        <v>1368</v>
      </c>
      <c r="K613" s="2" t="s">
        <v>12</v>
      </c>
      <c r="L613" s="2" t="s">
        <v>13</v>
      </c>
      <c r="M613" s="2" t="s">
        <v>14</v>
      </c>
    </row>
    <row r="614" spans="2:13" x14ac:dyDescent="0.35">
      <c r="B614" s="2" t="s">
        <v>1860</v>
      </c>
      <c r="C614" s="4">
        <v>42922</v>
      </c>
      <c r="D614" s="2">
        <v>1353</v>
      </c>
      <c r="E614" s="2" t="s">
        <v>318</v>
      </c>
      <c r="F614" s="2">
        <v>57</v>
      </c>
      <c r="G614" s="2" t="s">
        <v>116</v>
      </c>
      <c r="H614" s="3">
        <v>29</v>
      </c>
      <c r="I614" s="5">
        <f>VLOOKUP(F614,'[1]Listado de Productos'!$A$4:$I$80,6,0)</f>
        <v>19.5</v>
      </c>
      <c r="J614" s="5">
        <f>+I614*H614</f>
        <v>565.5</v>
      </c>
      <c r="K614" s="2" t="s">
        <v>56</v>
      </c>
      <c r="L614" s="2" t="s">
        <v>57</v>
      </c>
      <c r="M614" s="2" t="s">
        <v>58</v>
      </c>
    </row>
    <row r="615" spans="2:13" x14ac:dyDescent="0.35">
      <c r="B615" s="2" t="s">
        <v>390</v>
      </c>
      <c r="C615" s="4">
        <v>41472</v>
      </c>
      <c r="D615" s="2">
        <v>1354</v>
      </c>
      <c r="E615" s="2" t="s">
        <v>391</v>
      </c>
      <c r="F615" s="2">
        <v>43</v>
      </c>
      <c r="G615" s="2" t="s">
        <v>176</v>
      </c>
      <c r="H615" s="3">
        <v>27</v>
      </c>
      <c r="I615" s="5">
        <f>VLOOKUP(F615,'[1]Listado de Productos'!$A$4:$I$80,6,0)</f>
        <v>46</v>
      </c>
      <c r="J615" s="5">
        <f>+I615*H615</f>
        <v>1242</v>
      </c>
      <c r="K615" s="2" t="s">
        <v>12</v>
      </c>
      <c r="L615" s="2" t="s">
        <v>13</v>
      </c>
      <c r="M615" s="2" t="s">
        <v>14</v>
      </c>
    </row>
    <row r="616" spans="2:13" x14ac:dyDescent="0.35">
      <c r="B616" s="2" t="s">
        <v>457</v>
      </c>
      <c r="C616" s="4">
        <v>41532</v>
      </c>
      <c r="D616" s="2">
        <v>1354</v>
      </c>
      <c r="E616" s="2" t="s">
        <v>391</v>
      </c>
      <c r="F616" s="2">
        <v>12</v>
      </c>
      <c r="G616" s="2" t="s">
        <v>216</v>
      </c>
      <c r="H616" s="3">
        <v>9</v>
      </c>
      <c r="I616" s="5">
        <f>VLOOKUP(F616,'[1]Listado de Productos'!$A$4:$I$80,6,0)</f>
        <v>38</v>
      </c>
      <c r="J616" s="5">
        <f>+I616*H616</f>
        <v>342</v>
      </c>
      <c r="K616" s="2" t="s">
        <v>24</v>
      </c>
      <c r="L616" s="2" t="s">
        <v>25</v>
      </c>
      <c r="M616" s="2" t="s">
        <v>26</v>
      </c>
    </row>
    <row r="617" spans="2:13" x14ac:dyDescent="0.35">
      <c r="B617" s="2" t="s">
        <v>463</v>
      </c>
      <c r="C617" s="4">
        <v>41538</v>
      </c>
      <c r="D617" s="2">
        <v>1354</v>
      </c>
      <c r="E617" s="2" t="s">
        <v>391</v>
      </c>
      <c r="F617" s="2">
        <v>40</v>
      </c>
      <c r="G617" s="2" t="s">
        <v>158</v>
      </c>
      <c r="H617" s="3">
        <v>12</v>
      </c>
      <c r="I617" s="5">
        <f>VLOOKUP(F617,'[1]Listado de Productos'!$A$4:$I$80,6,0)</f>
        <v>18.399999999999999</v>
      </c>
      <c r="J617" s="5">
        <f>+I617*H617</f>
        <v>220.79999999999998</v>
      </c>
      <c r="K617" s="2" t="s">
        <v>12</v>
      </c>
      <c r="L617" s="2" t="s">
        <v>13</v>
      </c>
      <c r="M617" s="2" t="s">
        <v>14</v>
      </c>
    </row>
    <row r="618" spans="2:13" x14ac:dyDescent="0.35">
      <c r="B618" s="2" t="s">
        <v>672</v>
      </c>
      <c r="C618" s="4">
        <v>41733</v>
      </c>
      <c r="D618" s="2">
        <v>1354</v>
      </c>
      <c r="E618" s="2" t="s">
        <v>391</v>
      </c>
      <c r="F618" s="2">
        <v>58</v>
      </c>
      <c r="G618" s="2" t="s">
        <v>23</v>
      </c>
      <c r="H618" s="3">
        <v>8</v>
      </c>
      <c r="I618" s="5">
        <f>VLOOKUP(F618,'[1]Listado de Productos'!$A$4:$I$80,6,0)</f>
        <v>13.25</v>
      </c>
      <c r="J618" s="5">
        <f>+I618*H618</f>
        <v>106</v>
      </c>
      <c r="K618" s="2" t="s">
        <v>124</v>
      </c>
      <c r="L618" s="2" t="s">
        <v>125</v>
      </c>
      <c r="M618" s="2" t="s">
        <v>126</v>
      </c>
    </row>
    <row r="619" spans="2:13" x14ac:dyDescent="0.35">
      <c r="B619" s="2" t="s">
        <v>771</v>
      </c>
      <c r="C619" s="4">
        <v>41833</v>
      </c>
      <c r="D619" s="2">
        <v>1354</v>
      </c>
      <c r="E619" s="2" t="s">
        <v>391</v>
      </c>
      <c r="F619" s="2">
        <v>46</v>
      </c>
      <c r="G619" s="2" t="s">
        <v>269</v>
      </c>
      <c r="H619" s="3">
        <v>18</v>
      </c>
      <c r="I619" s="5">
        <f>VLOOKUP(F619,'[1]Listado de Productos'!$A$4:$I$80,6,0)</f>
        <v>12</v>
      </c>
      <c r="J619" s="5">
        <f>+I619*H619</f>
        <v>216</v>
      </c>
      <c r="K619" s="2" t="s">
        <v>44</v>
      </c>
      <c r="L619" s="2" t="s">
        <v>45</v>
      </c>
      <c r="M619" s="2" t="s">
        <v>46</v>
      </c>
    </row>
    <row r="620" spans="2:13" x14ac:dyDescent="0.35">
      <c r="B620" s="2" t="s">
        <v>791</v>
      </c>
      <c r="C620" s="4">
        <v>41852</v>
      </c>
      <c r="D620" s="2">
        <v>1354</v>
      </c>
      <c r="E620" s="2" t="s">
        <v>391</v>
      </c>
      <c r="F620" s="2">
        <v>14</v>
      </c>
      <c r="G620" s="2" t="s">
        <v>100</v>
      </c>
      <c r="H620" s="3">
        <v>28</v>
      </c>
      <c r="I620" s="5">
        <f>VLOOKUP(F620,'[1]Listado de Productos'!$A$4:$I$80,6,0)</f>
        <v>23.25</v>
      </c>
      <c r="J620" s="5">
        <f>+I620*H620</f>
        <v>651</v>
      </c>
      <c r="K620" s="2" t="s">
        <v>124</v>
      </c>
      <c r="L620" s="2" t="s">
        <v>125</v>
      </c>
      <c r="M620" s="2" t="s">
        <v>126</v>
      </c>
    </row>
    <row r="621" spans="2:13" x14ac:dyDescent="0.35">
      <c r="B621" s="2" t="s">
        <v>807</v>
      </c>
      <c r="C621" s="4">
        <v>41865</v>
      </c>
      <c r="D621" s="2">
        <v>1354</v>
      </c>
      <c r="E621" s="2" t="s">
        <v>391</v>
      </c>
      <c r="F621" s="2">
        <v>69</v>
      </c>
      <c r="G621" s="2" t="s">
        <v>151</v>
      </c>
      <c r="H621" s="3">
        <v>3</v>
      </c>
      <c r="I621" s="5">
        <f>VLOOKUP(F621,'[1]Listado de Productos'!$A$4:$I$80,6,0)</f>
        <v>36</v>
      </c>
      <c r="J621" s="5">
        <f>+I621*H621</f>
        <v>108</v>
      </c>
      <c r="K621" s="2" t="s">
        <v>124</v>
      </c>
      <c r="L621" s="2" t="s">
        <v>125</v>
      </c>
      <c r="M621" s="2" t="s">
        <v>126</v>
      </c>
    </row>
    <row r="622" spans="2:13" x14ac:dyDescent="0.35">
      <c r="B622" s="2" t="s">
        <v>1110</v>
      </c>
      <c r="C622" s="4">
        <v>42172</v>
      </c>
      <c r="D622" s="2">
        <v>1354</v>
      </c>
      <c r="E622" s="2" t="s">
        <v>391</v>
      </c>
      <c r="F622" s="2">
        <v>62</v>
      </c>
      <c r="G622" s="2" t="s">
        <v>11</v>
      </c>
      <c r="H622" s="3">
        <v>17</v>
      </c>
      <c r="I622" s="5">
        <f>VLOOKUP(F622,'[1]Listado de Productos'!$A$4:$I$80,6,0)</f>
        <v>49.3</v>
      </c>
      <c r="J622" s="5">
        <f>+I622*H622</f>
        <v>838.09999999999991</v>
      </c>
      <c r="K622" s="2" t="s">
        <v>12</v>
      </c>
      <c r="L622" s="2" t="s">
        <v>13</v>
      </c>
      <c r="M622" s="2" t="s">
        <v>14</v>
      </c>
    </row>
    <row r="623" spans="2:13" x14ac:dyDescent="0.35">
      <c r="B623" s="2" t="s">
        <v>1134</v>
      </c>
      <c r="C623" s="4">
        <v>42196</v>
      </c>
      <c r="D623" s="2">
        <v>1354</v>
      </c>
      <c r="E623" s="2" t="s">
        <v>391</v>
      </c>
      <c r="F623" s="2">
        <v>30</v>
      </c>
      <c r="G623" s="2" t="s">
        <v>89</v>
      </c>
      <c r="H623" s="3">
        <v>14</v>
      </c>
      <c r="I623" s="5">
        <f>VLOOKUP(F623,'[1]Listado de Productos'!$A$4:$I$80,6,0)</f>
        <v>25.89</v>
      </c>
      <c r="J623" s="5">
        <f>+I623*H623</f>
        <v>362.46000000000004</v>
      </c>
      <c r="K623" s="2" t="s">
        <v>24</v>
      </c>
      <c r="L623" s="2" t="s">
        <v>25</v>
      </c>
      <c r="M623" s="2" t="s">
        <v>26</v>
      </c>
    </row>
    <row r="624" spans="2:13" x14ac:dyDescent="0.35">
      <c r="B624" s="2" t="s">
        <v>1256</v>
      </c>
      <c r="C624" s="4">
        <v>42318</v>
      </c>
      <c r="D624" s="2">
        <v>1354</v>
      </c>
      <c r="E624" s="2" t="s">
        <v>391</v>
      </c>
      <c r="F624" s="2">
        <v>2</v>
      </c>
      <c r="G624" s="2" t="s">
        <v>78</v>
      </c>
      <c r="H624" s="3">
        <v>34</v>
      </c>
      <c r="I624" s="5">
        <f>VLOOKUP(F624,'[1]Listado de Productos'!$A$4:$I$80,6,0)</f>
        <v>19</v>
      </c>
      <c r="J624" s="5">
        <f>+I624*H624</f>
        <v>646</v>
      </c>
      <c r="K624" s="2" t="s">
        <v>12</v>
      </c>
      <c r="L624" s="2" t="s">
        <v>13</v>
      </c>
      <c r="M624" s="2" t="s">
        <v>14</v>
      </c>
    </row>
    <row r="625" spans="2:13" x14ac:dyDescent="0.35">
      <c r="B625" s="2" t="s">
        <v>1351</v>
      </c>
      <c r="C625" s="4">
        <v>42413</v>
      </c>
      <c r="D625" s="2">
        <v>1354</v>
      </c>
      <c r="E625" s="2" t="s">
        <v>391</v>
      </c>
      <c r="F625" s="2">
        <v>25</v>
      </c>
      <c r="G625" s="2" t="s">
        <v>161</v>
      </c>
      <c r="H625" s="3">
        <v>12</v>
      </c>
      <c r="I625" s="5">
        <f>VLOOKUP(F625,'[1]Listado de Productos'!$A$4:$I$80,6,0)</f>
        <v>14</v>
      </c>
      <c r="J625" s="5">
        <f>+I625*H625</f>
        <v>168</v>
      </c>
      <c r="K625" s="2" t="s">
        <v>24</v>
      </c>
      <c r="L625" s="2" t="s">
        <v>25</v>
      </c>
      <c r="M625" s="2" t="s">
        <v>26</v>
      </c>
    </row>
    <row r="626" spans="2:13" x14ac:dyDescent="0.35">
      <c r="B626" s="2" t="s">
        <v>1469</v>
      </c>
      <c r="C626" s="4">
        <v>42531</v>
      </c>
      <c r="D626" s="2">
        <v>1354</v>
      </c>
      <c r="E626" s="2" t="s">
        <v>391</v>
      </c>
      <c r="F626" s="2">
        <v>37</v>
      </c>
      <c r="G626" s="2" t="s">
        <v>67</v>
      </c>
      <c r="H626" s="3">
        <v>22</v>
      </c>
      <c r="I626" s="5">
        <f>VLOOKUP(F626,'[1]Listado de Productos'!$A$4:$I$80,6,0)</f>
        <v>26</v>
      </c>
      <c r="J626" s="5">
        <f>+I626*H626</f>
        <v>572</v>
      </c>
      <c r="K626" s="2" t="s">
        <v>30</v>
      </c>
      <c r="L626" s="2" t="s">
        <v>31</v>
      </c>
      <c r="M626" s="2" t="s">
        <v>32</v>
      </c>
    </row>
    <row r="627" spans="2:13" x14ac:dyDescent="0.35">
      <c r="B627" s="2" t="s">
        <v>1538</v>
      </c>
      <c r="C627" s="4">
        <v>42600</v>
      </c>
      <c r="D627" s="2">
        <v>1354</v>
      </c>
      <c r="E627" s="2" t="s">
        <v>391</v>
      </c>
      <c r="F627" s="2">
        <v>13</v>
      </c>
      <c r="G627" s="2" t="s">
        <v>203</v>
      </c>
      <c r="H627" s="3">
        <v>18</v>
      </c>
      <c r="I627" s="5">
        <f>VLOOKUP(F627,'[1]Listado de Productos'!$A$4:$I$80,6,0)</f>
        <v>6</v>
      </c>
      <c r="J627" s="5">
        <f>+I627*H627</f>
        <v>108</v>
      </c>
      <c r="K627" s="2" t="s">
        <v>35</v>
      </c>
      <c r="L627" s="2" t="s">
        <v>36</v>
      </c>
      <c r="M627" s="2" t="s">
        <v>37</v>
      </c>
    </row>
    <row r="628" spans="2:13" x14ac:dyDescent="0.35">
      <c r="B628" s="2" t="s">
        <v>1905</v>
      </c>
      <c r="C628" s="4">
        <v>42967</v>
      </c>
      <c r="D628" s="2">
        <v>1354</v>
      </c>
      <c r="E628" s="2" t="s">
        <v>391</v>
      </c>
      <c r="F628" s="2">
        <v>47</v>
      </c>
      <c r="G628" s="2" t="s">
        <v>165</v>
      </c>
      <c r="H628" s="3">
        <v>17</v>
      </c>
      <c r="I628" s="5">
        <f>VLOOKUP(F628,'[1]Listado de Productos'!$A$4:$I$80,6,0)</f>
        <v>9.5</v>
      </c>
      <c r="J628" s="5">
        <f>+I628*H628</f>
        <v>161.5</v>
      </c>
      <c r="K628" s="2" t="s">
        <v>12</v>
      </c>
      <c r="L628" s="2" t="s">
        <v>13</v>
      </c>
      <c r="M628" s="2" t="s">
        <v>14</v>
      </c>
    </row>
    <row r="629" spans="2:13" x14ac:dyDescent="0.35">
      <c r="B629" s="2" t="s">
        <v>388</v>
      </c>
      <c r="C629" s="4">
        <v>41472</v>
      </c>
      <c r="D629" s="2">
        <v>1359</v>
      </c>
      <c r="E629" s="2" t="s">
        <v>389</v>
      </c>
      <c r="F629" s="2">
        <v>23</v>
      </c>
      <c r="G629" s="2" t="s">
        <v>278</v>
      </c>
      <c r="H629" s="3">
        <v>18</v>
      </c>
      <c r="I629" s="5">
        <f>VLOOKUP(F629,'[1]Listado de Productos'!$A$4:$I$80,6,0)</f>
        <v>9</v>
      </c>
      <c r="J629" s="5">
        <f>+I629*H629</f>
        <v>162</v>
      </c>
      <c r="K629" s="2" t="s">
        <v>35</v>
      </c>
      <c r="L629" s="2" t="s">
        <v>36</v>
      </c>
      <c r="M629" s="2" t="s">
        <v>37</v>
      </c>
    </row>
    <row r="630" spans="2:13" x14ac:dyDescent="0.35">
      <c r="B630" s="2" t="s">
        <v>467</v>
      </c>
      <c r="C630" s="4">
        <v>41541</v>
      </c>
      <c r="D630" s="2">
        <v>1359</v>
      </c>
      <c r="E630" s="2" t="s">
        <v>389</v>
      </c>
      <c r="F630" s="2">
        <v>47</v>
      </c>
      <c r="G630" s="2" t="s">
        <v>165</v>
      </c>
      <c r="H630" s="3">
        <v>33</v>
      </c>
      <c r="I630" s="5">
        <f>VLOOKUP(F630,'[1]Listado de Productos'!$A$4:$I$80,6,0)</f>
        <v>9.5</v>
      </c>
      <c r="J630" s="5">
        <f>+I630*H630</f>
        <v>313.5</v>
      </c>
      <c r="K630" s="2" t="s">
        <v>30</v>
      </c>
      <c r="L630" s="2" t="s">
        <v>31</v>
      </c>
      <c r="M630" s="2" t="s">
        <v>32</v>
      </c>
    </row>
    <row r="631" spans="2:13" x14ac:dyDescent="0.35">
      <c r="B631" s="2" t="s">
        <v>492</v>
      </c>
      <c r="C631" s="4">
        <v>41564</v>
      </c>
      <c r="D631" s="2">
        <v>1359</v>
      </c>
      <c r="E631" s="2" t="s">
        <v>389</v>
      </c>
      <c r="F631" s="2">
        <v>41</v>
      </c>
      <c r="G631" s="2" t="s">
        <v>97</v>
      </c>
      <c r="H631" s="3">
        <v>27</v>
      </c>
      <c r="I631" s="5">
        <f>VLOOKUP(F631,'[1]Listado de Productos'!$A$4:$I$80,6,0)</f>
        <v>9.65</v>
      </c>
      <c r="J631" s="5">
        <f>+I631*H631</f>
        <v>260.55</v>
      </c>
      <c r="K631" s="2" t="s">
        <v>30</v>
      </c>
      <c r="L631" s="2" t="s">
        <v>31</v>
      </c>
      <c r="M631" s="2" t="s">
        <v>32</v>
      </c>
    </row>
    <row r="632" spans="2:13" x14ac:dyDescent="0.35">
      <c r="B632" s="2" t="s">
        <v>587</v>
      </c>
      <c r="C632" s="4">
        <v>41632</v>
      </c>
      <c r="D632" s="2">
        <v>1359</v>
      </c>
      <c r="E632" s="2" t="s">
        <v>389</v>
      </c>
      <c r="F632" s="2">
        <v>10</v>
      </c>
      <c r="G632" s="2" t="s">
        <v>266</v>
      </c>
      <c r="H632" s="3">
        <v>19</v>
      </c>
      <c r="I632" s="5">
        <f>VLOOKUP(F632,'[1]Listado de Productos'!$A$4:$I$80,6,0)</f>
        <v>31</v>
      </c>
      <c r="J632" s="5">
        <f>+I632*H632</f>
        <v>589</v>
      </c>
      <c r="K632" s="2" t="s">
        <v>30</v>
      </c>
      <c r="L632" s="2" t="s">
        <v>31</v>
      </c>
      <c r="M632" s="2" t="s">
        <v>32</v>
      </c>
    </row>
    <row r="633" spans="2:13" x14ac:dyDescent="0.35">
      <c r="B633" s="2" t="s">
        <v>710</v>
      </c>
      <c r="C633" s="4">
        <v>41772</v>
      </c>
      <c r="D633" s="2">
        <v>1359</v>
      </c>
      <c r="E633" s="2" t="s">
        <v>389</v>
      </c>
      <c r="F633" s="2">
        <v>65</v>
      </c>
      <c r="G633" s="2" t="s">
        <v>108</v>
      </c>
      <c r="H633" s="3">
        <v>30</v>
      </c>
      <c r="I633" s="5">
        <f>VLOOKUP(F633,'[1]Listado de Productos'!$A$4:$I$80,6,0)</f>
        <v>21.05</v>
      </c>
      <c r="J633" s="5">
        <f>+I633*H633</f>
        <v>631.5</v>
      </c>
      <c r="K633" s="2" t="s">
        <v>44</v>
      </c>
      <c r="L633" s="2" t="s">
        <v>45</v>
      </c>
      <c r="M633" s="2" t="s">
        <v>46</v>
      </c>
    </row>
    <row r="634" spans="2:13" x14ac:dyDescent="0.35">
      <c r="B634" s="2" t="s">
        <v>718</v>
      </c>
      <c r="C634" s="4">
        <v>41780</v>
      </c>
      <c r="D634" s="2">
        <v>1359</v>
      </c>
      <c r="E634" s="2" t="s">
        <v>389</v>
      </c>
      <c r="F634" s="2">
        <v>12</v>
      </c>
      <c r="G634" s="2" t="s">
        <v>216</v>
      </c>
      <c r="H634" s="3">
        <v>17</v>
      </c>
      <c r="I634" s="5">
        <f>VLOOKUP(F634,'[1]Listado de Productos'!$A$4:$I$80,6,0)</f>
        <v>38</v>
      </c>
      <c r="J634" s="5">
        <f>+I634*H634</f>
        <v>646</v>
      </c>
      <c r="K634" s="2" t="s">
        <v>30</v>
      </c>
      <c r="L634" s="2" t="s">
        <v>31</v>
      </c>
      <c r="M634" s="2" t="s">
        <v>32</v>
      </c>
    </row>
    <row r="635" spans="2:13" x14ac:dyDescent="0.35">
      <c r="B635" s="2" t="s">
        <v>875</v>
      </c>
      <c r="C635" s="4">
        <v>41937</v>
      </c>
      <c r="D635" s="2">
        <v>1359</v>
      </c>
      <c r="E635" s="2" t="s">
        <v>389</v>
      </c>
      <c r="F635" s="2">
        <v>10</v>
      </c>
      <c r="G635" s="2" t="s">
        <v>266</v>
      </c>
      <c r="H635" s="3">
        <v>2</v>
      </c>
      <c r="I635" s="5">
        <f>VLOOKUP(F635,'[1]Listado de Productos'!$A$4:$I$80,6,0)</f>
        <v>31</v>
      </c>
      <c r="J635" s="5">
        <f>+I635*H635</f>
        <v>62</v>
      </c>
      <c r="K635" s="2" t="s">
        <v>12</v>
      </c>
      <c r="L635" s="2" t="s">
        <v>13</v>
      </c>
      <c r="M635" s="2" t="s">
        <v>14</v>
      </c>
    </row>
    <row r="636" spans="2:13" x14ac:dyDescent="0.35">
      <c r="B636" s="2" t="s">
        <v>980</v>
      </c>
      <c r="C636" s="4">
        <v>42042</v>
      </c>
      <c r="D636" s="2">
        <v>1359</v>
      </c>
      <c r="E636" s="2" t="s">
        <v>389</v>
      </c>
      <c r="F636" s="2">
        <v>44</v>
      </c>
      <c r="G636" s="2" t="s">
        <v>179</v>
      </c>
      <c r="H636" s="3">
        <v>6</v>
      </c>
      <c r="I636" s="5">
        <f>VLOOKUP(F636,'[1]Listado de Productos'!$A$4:$I$80,6,0)</f>
        <v>19.45</v>
      </c>
      <c r="J636" s="5">
        <f>+I636*H636</f>
        <v>116.69999999999999</v>
      </c>
      <c r="K636" s="2" t="s">
        <v>44</v>
      </c>
      <c r="L636" s="2" t="s">
        <v>45</v>
      </c>
      <c r="M636" s="2" t="s">
        <v>46</v>
      </c>
    </row>
    <row r="637" spans="2:13" x14ac:dyDescent="0.35">
      <c r="B637" s="2" t="s">
        <v>997</v>
      </c>
      <c r="C637" s="4">
        <v>42059</v>
      </c>
      <c r="D637" s="2">
        <v>1359</v>
      </c>
      <c r="E637" s="2" t="s">
        <v>389</v>
      </c>
      <c r="F637" s="2">
        <v>12</v>
      </c>
      <c r="G637" s="2" t="s">
        <v>216</v>
      </c>
      <c r="H637" s="3">
        <v>33</v>
      </c>
      <c r="I637" s="5">
        <f>VLOOKUP(F637,'[1]Listado de Productos'!$A$4:$I$80,6,0)</f>
        <v>38</v>
      </c>
      <c r="J637" s="5">
        <f>+I637*H637</f>
        <v>1254</v>
      </c>
      <c r="K637" s="2" t="s">
        <v>12</v>
      </c>
      <c r="L637" s="2" t="s">
        <v>13</v>
      </c>
      <c r="M637" s="2" t="s">
        <v>14</v>
      </c>
    </row>
    <row r="638" spans="2:13" x14ac:dyDescent="0.35">
      <c r="B638" s="2" t="s">
        <v>1050</v>
      </c>
      <c r="C638" s="4">
        <v>42112</v>
      </c>
      <c r="D638" s="2">
        <v>1359</v>
      </c>
      <c r="E638" s="2" t="s">
        <v>389</v>
      </c>
      <c r="F638" s="2">
        <v>69</v>
      </c>
      <c r="G638" s="2" t="s">
        <v>151</v>
      </c>
      <c r="H638" s="3">
        <v>11</v>
      </c>
      <c r="I638" s="5">
        <f>VLOOKUP(F638,'[1]Listado de Productos'!$A$4:$I$80,6,0)</f>
        <v>36</v>
      </c>
      <c r="J638" s="5">
        <f>+I638*H638</f>
        <v>396</v>
      </c>
      <c r="K638" s="2" t="s">
        <v>24</v>
      </c>
      <c r="L638" s="2" t="s">
        <v>25</v>
      </c>
      <c r="M638" s="2" t="s">
        <v>26</v>
      </c>
    </row>
    <row r="639" spans="2:13" x14ac:dyDescent="0.35">
      <c r="B639" s="2" t="s">
        <v>1131</v>
      </c>
      <c r="C639" s="4">
        <v>42193</v>
      </c>
      <c r="D639" s="2">
        <v>1359</v>
      </c>
      <c r="E639" s="2" t="s">
        <v>389</v>
      </c>
      <c r="F639" s="2">
        <v>42</v>
      </c>
      <c r="G639" s="2" t="s">
        <v>75</v>
      </c>
      <c r="H639" s="3">
        <v>34</v>
      </c>
      <c r="I639" s="5">
        <f>VLOOKUP(F639,'[1]Listado de Productos'!$A$4:$I$80,6,0)</f>
        <v>14</v>
      </c>
      <c r="J639" s="5">
        <f>+I639*H639</f>
        <v>476</v>
      </c>
      <c r="K639" s="2" t="s">
        <v>30</v>
      </c>
      <c r="L639" s="2" t="s">
        <v>31</v>
      </c>
      <c r="M639" s="2" t="s">
        <v>32</v>
      </c>
    </row>
    <row r="640" spans="2:13" x14ac:dyDescent="0.35">
      <c r="B640" s="2" t="s">
        <v>1381</v>
      </c>
      <c r="C640" s="4">
        <v>42443</v>
      </c>
      <c r="D640" s="2">
        <v>1359</v>
      </c>
      <c r="E640" s="2" t="s">
        <v>389</v>
      </c>
      <c r="F640" s="2">
        <v>41</v>
      </c>
      <c r="G640" s="2" t="s">
        <v>97</v>
      </c>
      <c r="H640" s="3">
        <v>6</v>
      </c>
      <c r="I640" s="5">
        <f>VLOOKUP(F640,'[1]Listado de Productos'!$A$4:$I$80,6,0)</f>
        <v>9.65</v>
      </c>
      <c r="J640" s="5">
        <f>+I640*H640</f>
        <v>57.900000000000006</v>
      </c>
      <c r="K640" s="2" t="s">
        <v>24</v>
      </c>
      <c r="L640" s="2" t="s">
        <v>25</v>
      </c>
      <c r="M640" s="2" t="s">
        <v>26</v>
      </c>
    </row>
    <row r="641" spans="2:13" x14ac:dyDescent="0.35">
      <c r="B641" s="2" t="s">
        <v>1567</v>
      </c>
      <c r="C641" s="4">
        <v>42629</v>
      </c>
      <c r="D641" s="2">
        <v>1359</v>
      </c>
      <c r="E641" s="2" t="s">
        <v>389</v>
      </c>
      <c r="F641" s="2">
        <v>7</v>
      </c>
      <c r="G641" s="2" t="s">
        <v>258</v>
      </c>
      <c r="H641" s="3">
        <v>16</v>
      </c>
      <c r="I641" s="5">
        <f>VLOOKUP(F641,'[1]Listado de Productos'!$A$4:$I$80,6,0)</f>
        <v>30</v>
      </c>
      <c r="J641" s="5">
        <f>+I641*H641</f>
        <v>480</v>
      </c>
      <c r="K641" s="2" t="s">
        <v>24</v>
      </c>
      <c r="L641" s="2" t="s">
        <v>25</v>
      </c>
      <c r="M641" s="2" t="s">
        <v>26</v>
      </c>
    </row>
    <row r="642" spans="2:13" x14ac:dyDescent="0.35">
      <c r="B642" s="2" t="s">
        <v>289</v>
      </c>
      <c r="C642" s="4">
        <v>41391</v>
      </c>
      <c r="D642" s="2">
        <v>1360</v>
      </c>
      <c r="E642" s="2" t="s">
        <v>290</v>
      </c>
      <c r="F642" s="2">
        <v>3</v>
      </c>
      <c r="G642" s="2" t="s">
        <v>134</v>
      </c>
      <c r="H642" s="3">
        <v>6</v>
      </c>
      <c r="I642" s="5">
        <f>VLOOKUP(F642,'[1]Listado de Productos'!$A$4:$I$80,6,0)</f>
        <v>10</v>
      </c>
      <c r="J642" s="5">
        <f>+I642*H642</f>
        <v>60</v>
      </c>
      <c r="K642" s="2" t="s">
        <v>12</v>
      </c>
      <c r="L642" s="2" t="s">
        <v>13</v>
      </c>
      <c r="M642" s="2" t="s">
        <v>14</v>
      </c>
    </row>
    <row r="643" spans="2:13" x14ac:dyDescent="0.35">
      <c r="B643" s="2" t="s">
        <v>414</v>
      </c>
      <c r="C643" s="4">
        <v>41494</v>
      </c>
      <c r="D643" s="2">
        <v>1360</v>
      </c>
      <c r="E643" s="2" t="s">
        <v>290</v>
      </c>
      <c r="F643" s="2">
        <v>60</v>
      </c>
      <c r="G643" s="2" t="s">
        <v>415</v>
      </c>
      <c r="H643" s="3">
        <v>11</v>
      </c>
      <c r="I643" s="5">
        <f>VLOOKUP(F643,'[1]Listado de Productos'!$A$4:$I$80,6,0)</f>
        <v>34</v>
      </c>
      <c r="J643" s="5">
        <f>+I643*H643</f>
        <v>374</v>
      </c>
      <c r="K643" s="2" t="s">
        <v>124</v>
      </c>
      <c r="L643" s="2" t="s">
        <v>125</v>
      </c>
      <c r="M643" s="2" t="s">
        <v>126</v>
      </c>
    </row>
    <row r="644" spans="2:13" x14ac:dyDescent="0.35">
      <c r="B644" s="2" t="s">
        <v>446</v>
      </c>
      <c r="C644" s="4">
        <v>41520</v>
      </c>
      <c r="D644" s="2">
        <v>1360</v>
      </c>
      <c r="E644" s="2" t="s">
        <v>290</v>
      </c>
      <c r="F644" s="2">
        <v>10</v>
      </c>
      <c r="G644" s="2" t="s">
        <v>266</v>
      </c>
      <c r="H644" s="3">
        <v>7</v>
      </c>
      <c r="I644" s="5">
        <f>VLOOKUP(F644,'[1]Listado de Productos'!$A$4:$I$80,6,0)</f>
        <v>31</v>
      </c>
      <c r="J644" s="5">
        <f>+I644*H644</f>
        <v>217</v>
      </c>
      <c r="K644" s="2" t="s">
        <v>35</v>
      </c>
      <c r="L644" s="2" t="s">
        <v>36</v>
      </c>
      <c r="M644" s="2" t="s">
        <v>37</v>
      </c>
    </row>
    <row r="645" spans="2:13" x14ac:dyDescent="0.35">
      <c r="B645" s="2" t="s">
        <v>874</v>
      </c>
      <c r="C645" s="4">
        <v>41936</v>
      </c>
      <c r="D645" s="2">
        <v>1360</v>
      </c>
      <c r="E645" s="2" t="s">
        <v>290</v>
      </c>
      <c r="F645" s="2">
        <v>36</v>
      </c>
      <c r="G645" s="2" t="s">
        <v>29</v>
      </c>
      <c r="H645" s="3">
        <v>20</v>
      </c>
      <c r="I645" s="5">
        <f>VLOOKUP(F645,'[1]Listado de Productos'!$A$4:$I$80,6,0)</f>
        <v>19</v>
      </c>
      <c r="J645" s="5">
        <f>+I645*H645</f>
        <v>380</v>
      </c>
      <c r="K645" s="2" t="s">
        <v>24</v>
      </c>
      <c r="L645" s="2" t="s">
        <v>25</v>
      </c>
      <c r="M645" s="2" t="s">
        <v>26</v>
      </c>
    </row>
    <row r="646" spans="2:13" x14ac:dyDescent="0.35">
      <c r="B646" s="2" t="s">
        <v>893</v>
      </c>
      <c r="C646" s="4">
        <v>41955</v>
      </c>
      <c r="D646" s="2">
        <v>1360</v>
      </c>
      <c r="E646" s="2" t="s">
        <v>290</v>
      </c>
      <c r="F646" s="2">
        <v>17</v>
      </c>
      <c r="G646" s="2" t="s">
        <v>52</v>
      </c>
      <c r="H646" s="3">
        <v>11</v>
      </c>
      <c r="I646" s="5">
        <f>VLOOKUP(F646,'[1]Listado de Productos'!$A$4:$I$80,6,0)</f>
        <v>39</v>
      </c>
      <c r="J646" s="5">
        <f>+I646*H646</f>
        <v>429</v>
      </c>
      <c r="K646" s="2" t="s">
        <v>12</v>
      </c>
      <c r="L646" s="2" t="s">
        <v>13</v>
      </c>
      <c r="M646" s="2" t="s">
        <v>14</v>
      </c>
    </row>
    <row r="647" spans="2:13" x14ac:dyDescent="0.35">
      <c r="B647" s="2" t="s">
        <v>1182</v>
      </c>
      <c r="C647" s="4">
        <v>42244</v>
      </c>
      <c r="D647" s="2">
        <v>1360</v>
      </c>
      <c r="E647" s="2" t="s">
        <v>290</v>
      </c>
      <c r="F647" s="2">
        <v>35</v>
      </c>
      <c r="G647" s="2" t="s">
        <v>92</v>
      </c>
      <c r="H647" s="3">
        <v>27</v>
      </c>
      <c r="I647" s="5">
        <f>VLOOKUP(F647,'[1]Listado de Productos'!$A$4:$I$80,6,0)</f>
        <v>18</v>
      </c>
      <c r="J647" s="5">
        <f>+I647*H647</f>
        <v>486</v>
      </c>
      <c r="K647" s="2" t="s">
        <v>24</v>
      </c>
      <c r="L647" s="2" t="s">
        <v>25</v>
      </c>
      <c r="M647" s="2" t="s">
        <v>26</v>
      </c>
    </row>
    <row r="648" spans="2:13" x14ac:dyDescent="0.35">
      <c r="B648" s="2" t="s">
        <v>1222</v>
      </c>
      <c r="C648" s="4">
        <v>42284</v>
      </c>
      <c r="D648" s="2">
        <v>1360</v>
      </c>
      <c r="E648" s="2" t="s">
        <v>290</v>
      </c>
      <c r="F648" s="2">
        <v>13</v>
      </c>
      <c r="G648" s="2" t="s">
        <v>203</v>
      </c>
      <c r="H648" s="3">
        <v>3</v>
      </c>
      <c r="I648" s="5">
        <f>VLOOKUP(F648,'[1]Listado de Productos'!$A$4:$I$80,6,0)</f>
        <v>6</v>
      </c>
      <c r="J648" s="5">
        <f>+I648*H648</f>
        <v>18</v>
      </c>
      <c r="K648" s="2" t="s">
        <v>56</v>
      </c>
      <c r="L648" s="2" t="s">
        <v>57</v>
      </c>
      <c r="M648" s="2" t="s">
        <v>58</v>
      </c>
    </row>
    <row r="649" spans="2:13" x14ac:dyDescent="0.35">
      <c r="B649" s="2" t="s">
        <v>1294</v>
      </c>
      <c r="C649" s="4">
        <v>42356</v>
      </c>
      <c r="D649" s="2">
        <v>1360</v>
      </c>
      <c r="E649" s="2" t="s">
        <v>290</v>
      </c>
      <c r="F649" s="2">
        <v>35</v>
      </c>
      <c r="G649" s="2" t="s">
        <v>92</v>
      </c>
      <c r="H649" s="3">
        <v>31</v>
      </c>
      <c r="I649" s="5">
        <f>VLOOKUP(F649,'[1]Listado de Productos'!$A$4:$I$80,6,0)</f>
        <v>18</v>
      </c>
      <c r="J649" s="5">
        <f>+I649*H649</f>
        <v>558</v>
      </c>
      <c r="K649" s="2" t="s">
        <v>35</v>
      </c>
      <c r="L649" s="2" t="s">
        <v>36</v>
      </c>
      <c r="M649" s="2" t="s">
        <v>37</v>
      </c>
    </row>
    <row r="650" spans="2:13" x14ac:dyDescent="0.35">
      <c r="B650" s="2" t="s">
        <v>1384</v>
      </c>
      <c r="C650" s="4">
        <v>42446</v>
      </c>
      <c r="D650" s="2">
        <v>1360</v>
      </c>
      <c r="E650" s="2" t="s">
        <v>290</v>
      </c>
      <c r="F650" s="2">
        <v>34</v>
      </c>
      <c r="G650" s="2" t="s">
        <v>110</v>
      </c>
      <c r="H650" s="3">
        <v>20</v>
      </c>
      <c r="I650" s="5">
        <f>VLOOKUP(F650,'[1]Listado de Productos'!$A$4:$I$80,6,0)</f>
        <v>14</v>
      </c>
      <c r="J650" s="5">
        <f>+I650*H650</f>
        <v>280</v>
      </c>
      <c r="K650" s="2" t="s">
        <v>12</v>
      </c>
      <c r="L650" s="2" t="s">
        <v>13</v>
      </c>
      <c r="M650" s="2" t="s">
        <v>14</v>
      </c>
    </row>
    <row r="651" spans="2:13" x14ac:dyDescent="0.35">
      <c r="B651" s="2" t="s">
        <v>1613</v>
      </c>
      <c r="C651" s="4">
        <v>42675</v>
      </c>
      <c r="D651" s="2">
        <v>1360</v>
      </c>
      <c r="E651" s="2" t="s">
        <v>290</v>
      </c>
      <c r="F651" s="2">
        <v>46</v>
      </c>
      <c r="G651" s="2" t="s">
        <v>269</v>
      </c>
      <c r="H651" s="3">
        <v>30</v>
      </c>
      <c r="I651" s="5">
        <f>VLOOKUP(F651,'[1]Listado de Productos'!$A$4:$I$80,6,0)</f>
        <v>12</v>
      </c>
      <c r="J651" s="5">
        <f>+I651*H651</f>
        <v>360</v>
      </c>
      <c r="K651" s="2" t="s">
        <v>24</v>
      </c>
      <c r="L651" s="2" t="s">
        <v>25</v>
      </c>
      <c r="M651" s="2" t="s">
        <v>26</v>
      </c>
    </row>
    <row r="652" spans="2:13" x14ac:dyDescent="0.35">
      <c r="B652" s="2" t="s">
        <v>1655</v>
      </c>
      <c r="C652" s="4">
        <v>42717</v>
      </c>
      <c r="D652" s="2">
        <v>1360</v>
      </c>
      <c r="E652" s="2" t="s">
        <v>290</v>
      </c>
      <c r="F652" s="2">
        <v>57</v>
      </c>
      <c r="G652" s="2" t="s">
        <v>116</v>
      </c>
      <c r="H652" s="3">
        <v>19</v>
      </c>
      <c r="I652" s="5">
        <f>VLOOKUP(F652,'[1]Listado de Productos'!$A$4:$I$80,6,0)</f>
        <v>19.5</v>
      </c>
      <c r="J652" s="5">
        <f>+I652*H652</f>
        <v>370.5</v>
      </c>
      <c r="K652" s="2" t="s">
        <v>44</v>
      </c>
      <c r="L652" s="2" t="s">
        <v>45</v>
      </c>
      <c r="M652" s="2" t="s">
        <v>46</v>
      </c>
    </row>
    <row r="653" spans="2:13" x14ac:dyDescent="0.35">
      <c r="B653" s="2" t="s">
        <v>1696</v>
      </c>
      <c r="C653" s="4">
        <v>42758</v>
      </c>
      <c r="D653" s="2">
        <v>1360</v>
      </c>
      <c r="E653" s="2" t="s">
        <v>290</v>
      </c>
      <c r="F653" s="2">
        <v>32</v>
      </c>
      <c r="G653" s="2" t="s">
        <v>506</v>
      </c>
      <c r="H653" s="3">
        <v>1</v>
      </c>
      <c r="I653" s="5">
        <f>VLOOKUP(F653,'[1]Listado de Productos'!$A$4:$I$80,6,0)</f>
        <v>32</v>
      </c>
      <c r="J653" s="5">
        <f>+I653*H653</f>
        <v>32</v>
      </c>
      <c r="K653" s="2" t="s">
        <v>24</v>
      </c>
      <c r="L653" s="2" t="s">
        <v>25</v>
      </c>
      <c r="M653" s="2" t="s">
        <v>26</v>
      </c>
    </row>
    <row r="654" spans="2:13" x14ac:dyDescent="0.35">
      <c r="B654" s="2" t="s">
        <v>1852</v>
      </c>
      <c r="C654" s="4">
        <v>42914</v>
      </c>
      <c r="D654" s="2">
        <v>1360</v>
      </c>
      <c r="E654" s="2" t="s">
        <v>290</v>
      </c>
      <c r="F654" s="2">
        <v>10</v>
      </c>
      <c r="G654" s="2" t="s">
        <v>266</v>
      </c>
      <c r="H654" s="3">
        <v>16</v>
      </c>
      <c r="I654" s="5">
        <f>VLOOKUP(F654,'[1]Listado de Productos'!$A$4:$I$80,6,0)</f>
        <v>31</v>
      </c>
      <c r="J654" s="5">
        <f>+I654*H654</f>
        <v>496</v>
      </c>
      <c r="K654" s="2" t="s">
        <v>56</v>
      </c>
      <c r="L654" s="2" t="s">
        <v>57</v>
      </c>
      <c r="M654" s="2" t="s">
        <v>58</v>
      </c>
    </row>
    <row r="655" spans="2:13" x14ac:dyDescent="0.35">
      <c r="B655" s="2" t="s">
        <v>465</v>
      </c>
      <c r="C655" s="4">
        <v>41540</v>
      </c>
      <c r="D655" s="2">
        <v>1361</v>
      </c>
      <c r="E655" s="2" t="s">
        <v>466</v>
      </c>
      <c r="F655" s="2">
        <v>46</v>
      </c>
      <c r="G655" s="2" t="s">
        <v>269</v>
      </c>
      <c r="H655" s="3">
        <v>35</v>
      </c>
      <c r="I655" s="5">
        <f>VLOOKUP(F655,'[1]Listado de Productos'!$A$4:$I$80,6,0)</f>
        <v>12</v>
      </c>
      <c r="J655" s="5">
        <f>+I655*H655</f>
        <v>420</v>
      </c>
      <c r="K655" s="2" t="s">
        <v>24</v>
      </c>
      <c r="L655" s="2" t="s">
        <v>25</v>
      </c>
      <c r="M655" s="2" t="s">
        <v>26</v>
      </c>
    </row>
    <row r="656" spans="2:13" x14ac:dyDescent="0.35">
      <c r="B656" s="2" t="s">
        <v>681</v>
      </c>
      <c r="C656" s="4">
        <v>41743</v>
      </c>
      <c r="D656" s="2">
        <v>1361</v>
      </c>
      <c r="E656" s="2" t="s">
        <v>466</v>
      </c>
      <c r="F656" s="2">
        <v>56</v>
      </c>
      <c r="G656" s="2" t="s">
        <v>181</v>
      </c>
      <c r="H656" s="3">
        <v>7</v>
      </c>
      <c r="I656" s="5">
        <f>VLOOKUP(F656,'[1]Listado de Productos'!$A$4:$I$80,6,0)</f>
        <v>38</v>
      </c>
      <c r="J656" s="5">
        <f>+I656*H656</f>
        <v>266</v>
      </c>
      <c r="K656" s="2" t="s">
        <v>56</v>
      </c>
      <c r="L656" s="2" t="s">
        <v>57</v>
      </c>
      <c r="M656" s="2" t="s">
        <v>58</v>
      </c>
    </row>
    <row r="657" spans="2:13" x14ac:dyDescent="0.35">
      <c r="B657" s="2" t="s">
        <v>714</v>
      </c>
      <c r="C657" s="4">
        <v>41776</v>
      </c>
      <c r="D657" s="2">
        <v>1361</v>
      </c>
      <c r="E657" s="2" t="s">
        <v>466</v>
      </c>
      <c r="F657" s="2">
        <v>5</v>
      </c>
      <c r="G657" s="2" t="s">
        <v>40</v>
      </c>
      <c r="H657" s="3">
        <v>19</v>
      </c>
      <c r="I657" s="5">
        <f>VLOOKUP(F657,'[1]Listado de Productos'!$A$4:$I$80,6,0)</f>
        <v>21.35</v>
      </c>
      <c r="J657" s="5">
        <f>+I657*H657</f>
        <v>405.65000000000003</v>
      </c>
      <c r="K657" s="2" t="s">
        <v>44</v>
      </c>
      <c r="L657" s="2" t="s">
        <v>45</v>
      </c>
      <c r="M657" s="2" t="s">
        <v>46</v>
      </c>
    </row>
    <row r="658" spans="2:13" x14ac:dyDescent="0.35">
      <c r="B658" s="2" t="s">
        <v>971</v>
      </c>
      <c r="C658" s="4">
        <v>42033</v>
      </c>
      <c r="D658" s="2">
        <v>1361</v>
      </c>
      <c r="E658" s="2" t="s">
        <v>466</v>
      </c>
      <c r="F658" s="2">
        <v>65</v>
      </c>
      <c r="G658" s="2" t="s">
        <v>108</v>
      </c>
      <c r="H658" s="3">
        <v>29</v>
      </c>
      <c r="I658" s="5">
        <f>VLOOKUP(F658,'[1]Listado de Productos'!$A$4:$I$80,6,0)</f>
        <v>21.05</v>
      </c>
      <c r="J658" s="5">
        <f>+I658*H658</f>
        <v>610.45000000000005</v>
      </c>
      <c r="K658" s="2" t="s">
        <v>30</v>
      </c>
      <c r="L658" s="2" t="s">
        <v>31</v>
      </c>
      <c r="M658" s="2" t="s">
        <v>32</v>
      </c>
    </row>
    <row r="659" spans="2:13" x14ac:dyDescent="0.35">
      <c r="B659" s="2" t="s">
        <v>976</v>
      </c>
      <c r="C659" s="4">
        <v>42038</v>
      </c>
      <c r="D659" s="2">
        <v>1361</v>
      </c>
      <c r="E659" s="2" t="s">
        <v>466</v>
      </c>
      <c r="F659" s="2">
        <v>63</v>
      </c>
      <c r="G659" s="2" t="s">
        <v>539</v>
      </c>
      <c r="H659" s="3">
        <v>10</v>
      </c>
      <c r="I659" s="5">
        <f>VLOOKUP(F659,'[1]Listado de Productos'!$A$4:$I$80,6,0)</f>
        <v>43.9</v>
      </c>
      <c r="J659" s="5">
        <f>+I659*H659</f>
        <v>439</v>
      </c>
      <c r="K659" s="2" t="s">
        <v>35</v>
      </c>
      <c r="L659" s="2" t="s">
        <v>36</v>
      </c>
      <c r="M659" s="2" t="s">
        <v>37</v>
      </c>
    </row>
    <row r="660" spans="2:13" x14ac:dyDescent="0.35">
      <c r="B660" s="2" t="s">
        <v>986</v>
      </c>
      <c r="C660" s="4">
        <v>42048</v>
      </c>
      <c r="D660" s="2">
        <v>1361</v>
      </c>
      <c r="E660" s="2" t="s">
        <v>466</v>
      </c>
      <c r="F660" s="2">
        <v>72</v>
      </c>
      <c r="G660" s="2" t="s">
        <v>439</v>
      </c>
      <c r="H660" s="3">
        <v>23</v>
      </c>
      <c r="I660" s="5">
        <f>VLOOKUP(F660,'[1]Listado de Productos'!$A$4:$I$80,6,0)</f>
        <v>34.799999999999997</v>
      </c>
      <c r="J660" s="5">
        <f>+I660*H660</f>
        <v>800.4</v>
      </c>
      <c r="K660" s="2" t="s">
        <v>30</v>
      </c>
      <c r="L660" s="2" t="s">
        <v>31</v>
      </c>
      <c r="M660" s="2" t="s">
        <v>32</v>
      </c>
    </row>
    <row r="661" spans="2:13" x14ac:dyDescent="0.35">
      <c r="B661" s="2" t="s">
        <v>988</v>
      </c>
      <c r="C661" s="4">
        <v>42050</v>
      </c>
      <c r="D661" s="2">
        <v>1361</v>
      </c>
      <c r="E661" s="2" t="s">
        <v>466</v>
      </c>
      <c r="F661" s="2">
        <v>53</v>
      </c>
      <c r="G661" s="2" t="s">
        <v>189</v>
      </c>
      <c r="H661" s="3">
        <v>18</v>
      </c>
      <c r="I661" s="5">
        <f>VLOOKUP(F661,'[1]Listado de Productos'!$A$4:$I$80,6,0)</f>
        <v>32.799999999999997</v>
      </c>
      <c r="J661" s="5">
        <f>+I661*H661</f>
        <v>590.4</v>
      </c>
      <c r="K661" s="2" t="s">
        <v>12</v>
      </c>
      <c r="L661" s="2" t="s">
        <v>13</v>
      </c>
      <c r="M661" s="2" t="s">
        <v>14</v>
      </c>
    </row>
    <row r="662" spans="2:13" x14ac:dyDescent="0.35">
      <c r="B662" s="2" t="s">
        <v>1008</v>
      </c>
      <c r="C662" s="4">
        <v>42070</v>
      </c>
      <c r="D662" s="2">
        <v>1361</v>
      </c>
      <c r="E662" s="2" t="s">
        <v>466</v>
      </c>
      <c r="F662" s="2">
        <v>29</v>
      </c>
      <c r="G662" s="2" t="s">
        <v>113</v>
      </c>
      <c r="H662" s="3">
        <v>16</v>
      </c>
      <c r="I662" s="5">
        <f>VLOOKUP(F662,'[1]Listado de Productos'!$A$4:$I$80,6,0)</f>
        <v>123.79</v>
      </c>
      <c r="J662" s="5">
        <f>+I662*H662</f>
        <v>1980.64</v>
      </c>
      <c r="K662" s="2" t="s">
        <v>124</v>
      </c>
      <c r="L662" s="2" t="s">
        <v>125</v>
      </c>
      <c r="M662" s="2" t="s">
        <v>126</v>
      </c>
    </row>
    <row r="663" spans="2:13" x14ac:dyDescent="0.35">
      <c r="B663" s="2" t="s">
        <v>1041</v>
      </c>
      <c r="C663" s="4">
        <v>42103</v>
      </c>
      <c r="D663" s="2">
        <v>1361</v>
      </c>
      <c r="E663" s="2" t="s">
        <v>466</v>
      </c>
      <c r="F663" s="2">
        <v>37</v>
      </c>
      <c r="G663" s="2" t="s">
        <v>67</v>
      </c>
      <c r="H663" s="3">
        <v>35</v>
      </c>
      <c r="I663" s="5">
        <f>VLOOKUP(F663,'[1]Listado de Productos'!$A$4:$I$80,6,0)</f>
        <v>26</v>
      </c>
      <c r="J663" s="5">
        <f>+I663*H663</f>
        <v>910</v>
      </c>
      <c r="K663" s="2" t="s">
        <v>12</v>
      </c>
      <c r="L663" s="2" t="s">
        <v>13</v>
      </c>
      <c r="M663" s="2" t="s">
        <v>14</v>
      </c>
    </row>
    <row r="664" spans="2:13" x14ac:dyDescent="0.35">
      <c r="B664" s="2" t="s">
        <v>1340</v>
      </c>
      <c r="C664" s="4">
        <v>42402</v>
      </c>
      <c r="D664" s="2">
        <v>1361</v>
      </c>
      <c r="E664" s="2" t="s">
        <v>466</v>
      </c>
      <c r="F664" s="2">
        <v>24</v>
      </c>
      <c r="G664" s="2" t="s">
        <v>293</v>
      </c>
      <c r="H664" s="3">
        <v>24</v>
      </c>
      <c r="I664" s="5">
        <f>VLOOKUP(F664,'[1]Listado de Productos'!$A$4:$I$80,6,0)</f>
        <v>4.5</v>
      </c>
      <c r="J664" s="5">
        <f>+I664*H664</f>
        <v>108</v>
      </c>
      <c r="K664" s="2" t="s">
        <v>56</v>
      </c>
      <c r="L664" s="2" t="s">
        <v>57</v>
      </c>
      <c r="M664" s="2" t="s">
        <v>58</v>
      </c>
    </row>
    <row r="665" spans="2:13" x14ac:dyDescent="0.35">
      <c r="B665" s="2" t="s">
        <v>1456</v>
      </c>
      <c r="C665" s="4">
        <v>42518</v>
      </c>
      <c r="D665" s="2">
        <v>1361</v>
      </c>
      <c r="E665" s="2" t="s">
        <v>466</v>
      </c>
      <c r="F665" s="2">
        <v>68</v>
      </c>
      <c r="G665" s="2" t="s">
        <v>49</v>
      </c>
      <c r="H665" s="3">
        <v>21</v>
      </c>
      <c r="I665" s="5">
        <f>VLOOKUP(F665,'[1]Listado de Productos'!$A$4:$I$80,6,0)</f>
        <v>12.5</v>
      </c>
      <c r="J665" s="5">
        <f>+I665*H665</f>
        <v>262.5</v>
      </c>
      <c r="K665" s="2" t="s">
        <v>44</v>
      </c>
      <c r="L665" s="2" t="s">
        <v>45</v>
      </c>
      <c r="M665" s="2" t="s">
        <v>46</v>
      </c>
    </row>
    <row r="666" spans="2:13" x14ac:dyDescent="0.35">
      <c r="B666" s="2" t="s">
        <v>1487</v>
      </c>
      <c r="C666" s="4">
        <v>42549</v>
      </c>
      <c r="D666" s="2">
        <v>1361</v>
      </c>
      <c r="E666" s="2" t="s">
        <v>466</v>
      </c>
      <c r="F666" s="2">
        <v>59</v>
      </c>
      <c r="G666" s="2" t="s">
        <v>281</v>
      </c>
      <c r="H666" s="3">
        <v>24</v>
      </c>
      <c r="I666" s="5">
        <f>VLOOKUP(F666,'[1]Listado de Productos'!$A$4:$I$80,6,0)</f>
        <v>55</v>
      </c>
      <c r="J666" s="5">
        <f>+I666*H666</f>
        <v>1320</v>
      </c>
      <c r="K666" s="2" t="s">
        <v>12</v>
      </c>
      <c r="L666" s="2" t="s">
        <v>13</v>
      </c>
      <c r="M666" s="2" t="s">
        <v>14</v>
      </c>
    </row>
    <row r="667" spans="2:13" x14ac:dyDescent="0.35">
      <c r="B667" s="2" t="s">
        <v>1753</v>
      </c>
      <c r="C667" s="4">
        <v>42815</v>
      </c>
      <c r="D667" s="2">
        <v>1361</v>
      </c>
      <c r="E667" s="2" t="s">
        <v>466</v>
      </c>
      <c r="F667" s="2">
        <v>7</v>
      </c>
      <c r="G667" s="2" t="s">
        <v>258</v>
      </c>
      <c r="H667" s="3">
        <v>19</v>
      </c>
      <c r="I667" s="5">
        <f>VLOOKUP(F667,'[1]Listado de Productos'!$A$4:$I$80,6,0)</f>
        <v>30</v>
      </c>
      <c r="J667" s="5">
        <f>+I667*H667</f>
        <v>570</v>
      </c>
      <c r="K667" s="2" t="s">
        <v>44</v>
      </c>
      <c r="L667" s="2" t="s">
        <v>45</v>
      </c>
      <c r="M667" s="2" t="s">
        <v>46</v>
      </c>
    </row>
    <row r="668" spans="2:13" x14ac:dyDescent="0.35">
      <c r="B668" s="2" t="s">
        <v>1756</v>
      </c>
      <c r="C668" s="4">
        <v>42818</v>
      </c>
      <c r="D668" s="2">
        <v>1361</v>
      </c>
      <c r="E668" s="2" t="s">
        <v>466</v>
      </c>
      <c r="F668" s="2">
        <v>42</v>
      </c>
      <c r="G668" s="2" t="s">
        <v>75</v>
      </c>
      <c r="H668" s="3">
        <v>12</v>
      </c>
      <c r="I668" s="5">
        <f>VLOOKUP(F668,'[1]Listado de Productos'!$A$4:$I$80,6,0)</f>
        <v>14</v>
      </c>
      <c r="J668" s="5">
        <f>+I668*H668</f>
        <v>168</v>
      </c>
      <c r="K668" s="2" t="s">
        <v>44</v>
      </c>
      <c r="L668" s="2" t="s">
        <v>45</v>
      </c>
      <c r="M668" s="2" t="s">
        <v>46</v>
      </c>
    </row>
    <row r="669" spans="2:13" x14ac:dyDescent="0.35">
      <c r="B669" s="2" t="s">
        <v>1807</v>
      </c>
      <c r="C669" s="4">
        <v>42869</v>
      </c>
      <c r="D669" s="2">
        <v>1361</v>
      </c>
      <c r="E669" s="2" t="s">
        <v>466</v>
      </c>
      <c r="F669" s="2">
        <v>44</v>
      </c>
      <c r="G669" s="2" t="s">
        <v>179</v>
      </c>
      <c r="H669" s="3">
        <v>16</v>
      </c>
      <c r="I669" s="5">
        <f>VLOOKUP(F669,'[1]Listado de Productos'!$A$4:$I$80,6,0)</f>
        <v>19.45</v>
      </c>
      <c r="J669" s="5">
        <f>+I669*H669</f>
        <v>311.2</v>
      </c>
      <c r="K669" s="2" t="s">
        <v>24</v>
      </c>
      <c r="L669" s="2" t="s">
        <v>25</v>
      </c>
      <c r="M669" s="2" t="s">
        <v>26</v>
      </c>
    </row>
    <row r="670" spans="2:13" x14ac:dyDescent="0.35">
      <c r="B670" s="2" t="s">
        <v>1826</v>
      </c>
      <c r="C670" s="4">
        <v>42888</v>
      </c>
      <c r="D670" s="2">
        <v>1361</v>
      </c>
      <c r="E670" s="2" t="s">
        <v>466</v>
      </c>
      <c r="F670" s="2">
        <v>65</v>
      </c>
      <c r="G670" s="2" t="s">
        <v>108</v>
      </c>
      <c r="H670" s="3">
        <v>30</v>
      </c>
      <c r="I670" s="5">
        <f>VLOOKUP(F670,'[1]Listado de Productos'!$A$4:$I$80,6,0)</f>
        <v>21.05</v>
      </c>
      <c r="J670" s="5">
        <f>+I670*H670</f>
        <v>631.5</v>
      </c>
      <c r="K670" s="2" t="s">
        <v>124</v>
      </c>
      <c r="L670" s="2" t="s">
        <v>125</v>
      </c>
      <c r="M670" s="2" t="s">
        <v>126</v>
      </c>
    </row>
    <row r="671" spans="2:13" x14ac:dyDescent="0.35">
      <c r="B671" s="2" t="s">
        <v>1840</v>
      </c>
      <c r="C671" s="4">
        <v>42902</v>
      </c>
      <c r="D671" s="2">
        <v>1361</v>
      </c>
      <c r="E671" s="2" t="s">
        <v>466</v>
      </c>
      <c r="F671" s="2">
        <v>11</v>
      </c>
      <c r="G671" s="2" t="s">
        <v>60</v>
      </c>
      <c r="H671" s="3">
        <v>12</v>
      </c>
      <c r="I671" s="5">
        <f>VLOOKUP(F671,'[1]Listado de Productos'!$A$4:$I$80,6,0)</f>
        <v>21</v>
      </c>
      <c r="J671" s="5">
        <f>+I671*H671</f>
        <v>252</v>
      </c>
      <c r="K671" s="2" t="s">
        <v>30</v>
      </c>
      <c r="L671" s="2" t="s">
        <v>31</v>
      </c>
      <c r="M671" s="2" t="s">
        <v>32</v>
      </c>
    </row>
    <row r="672" spans="2:13" x14ac:dyDescent="0.35">
      <c r="B672" s="2" t="s">
        <v>489</v>
      </c>
      <c r="C672" s="4">
        <v>41554</v>
      </c>
      <c r="D672" s="2">
        <v>1368</v>
      </c>
      <c r="E672" s="2" t="s">
        <v>490</v>
      </c>
      <c r="F672" s="2">
        <v>48</v>
      </c>
      <c r="G672" s="2" t="s">
        <v>407</v>
      </c>
      <c r="H672" s="3">
        <v>19</v>
      </c>
      <c r="I672" s="5">
        <f>VLOOKUP(F672,'[1]Listado de Productos'!$A$4:$I$80,6,0)</f>
        <v>12.75</v>
      </c>
      <c r="J672" s="5">
        <f>+I672*H672</f>
        <v>242.25</v>
      </c>
      <c r="K672" s="2" t="s">
        <v>12</v>
      </c>
      <c r="L672" s="2" t="s">
        <v>13</v>
      </c>
      <c r="M672" s="2" t="s">
        <v>14</v>
      </c>
    </row>
    <row r="673" spans="2:13" x14ac:dyDescent="0.35">
      <c r="B673" s="2" t="s">
        <v>616</v>
      </c>
      <c r="C673" s="4">
        <v>41679</v>
      </c>
      <c r="D673" s="2">
        <v>1368</v>
      </c>
      <c r="E673" s="2" t="s">
        <v>490</v>
      </c>
      <c r="F673" s="2">
        <v>67</v>
      </c>
      <c r="G673" s="2" t="s">
        <v>142</v>
      </c>
      <c r="H673" s="3">
        <v>19</v>
      </c>
      <c r="I673" s="5">
        <f>VLOOKUP(F673,'[1]Listado de Productos'!$A$4:$I$80,6,0)</f>
        <v>14</v>
      </c>
      <c r="J673" s="5">
        <f>+I673*H673</f>
        <v>266</v>
      </c>
      <c r="K673" s="2" t="s">
        <v>35</v>
      </c>
      <c r="L673" s="2" t="s">
        <v>36</v>
      </c>
      <c r="M673" s="2" t="s">
        <v>37</v>
      </c>
    </row>
    <row r="674" spans="2:13" x14ac:dyDescent="0.35">
      <c r="B674" s="2" t="s">
        <v>658</v>
      </c>
      <c r="C674" s="4">
        <v>41716</v>
      </c>
      <c r="D674" s="2">
        <v>1368</v>
      </c>
      <c r="E674" s="2" t="s">
        <v>490</v>
      </c>
      <c r="F674" s="2">
        <v>7</v>
      </c>
      <c r="G674" s="2" t="s">
        <v>258</v>
      </c>
      <c r="H674" s="3">
        <v>8</v>
      </c>
      <c r="I674" s="5">
        <f>VLOOKUP(F674,'[1]Listado de Productos'!$A$4:$I$80,6,0)</f>
        <v>30</v>
      </c>
      <c r="J674" s="5">
        <f>+I674*H674</f>
        <v>240</v>
      </c>
      <c r="K674" s="2" t="s">
        <v>12</v>
      </c>
      <c r="L674" s="2" t="s">
        <v>13</v>
      </c>
      <c r="M674" s="2" t="s">
        <v>14</v>
      </c>
    </row>
    <row r="675" spans="2:13" x14ac:dyDescent="0.35">
      <c r="B675" s="2" t="s">
        <v>726</v>
      </c>
      <c r="C675" s="4">
        <v>41788</v>
      </c>
      <c r="D675" s="2">
        <v>1368</v>
      </c>
      <c r="E675" s="2" t="s">
        <v>490</v>
      </c>
      <c r="F675" s="2">
        <v>53</v>
      </c>
      <c r="G675" s="2" t="s">
        <v>189</v>
      </c>
      <c r="H675" s="3">
        <v>18</v>
      </c>
      <c r="I675" s="5">
        <f>VLOOKUP(F675,'[1]Listado de Productos'!$A$4:$I$80,6,0)</f>
        <v>32.799999999999997</v>
      </c>
      <c r="J675" s="5">
        <f>+I675*H675</f>
        <v>590.4</v>
      </c>
      <c r="K675" s="2" t="s">
        <v>124</v>
      </c>
      <c r="L675" s="2" t="s">
        <v>125</v>
      </c>
      <c r="M675" s="2" t="s">
        <v>126</v>
      </c>
    </row>
    <row r="676" spans="2:13" x14ac:dyDescent="0.35">
      <c r="B676" s="2" t="s">
        <v>749</v>
      </c>
      <c r="C676" s="4">
        <v>41811</v>
      </c>
      <c r="D676" s="2">
        <v>1368</v>
      </c>
      <c r="E676" s="2" t="s">
        <v>490</v>
      </c>
      <c r="F676" s="2">
        <v>27</v>
      </c>
      <c r="G676" s="2" t="s">
        <v>261</v>
      </c>
      <c r="H676" s="3">
        <v>23</v>
      </c>
      <c r="I676" s="5">
        <f>VLOOKUP(F676,'[1]Listado de Productos'!$A$4:$I$80,6,0)</f>
        <v>43.9</v>
      </c>
      <c r="J676" s="5">
        <f>+I676*H676</f>
        <v>1009.6999999999999</v>
      </c>
      <c r="K676" s="2" t="s">
        <v>124</v>
      </c>
      <c r="L676" s="2" t="s">
        <v>125</v>
      </c>
      <c r="M676" s="2" t="s">
        <v>126</v>
      </c>
    </row>
    <row r="677" spans="2:13" x14ac:dyDescent="0.35">
      <c r="B677" s="2" t="s">
        <v>854</v>
      </c>
      <c r="C677" s="4">
        <v>41916</v>
      </c>
      <c r="D677" s="2">
        <v>1368</v>
      </c>
      <c r="E677" s="2" t="s">
        <v>490</v>
      </c>
      <c r="F677" s="2">
        <v>54</v>
      </c>
      <c r="G677" s="2" t="s">
        <v>340</v>
      </c>
      <c r="H677" s="3">
        <v>35</v>
      </c>
      <c r="I677" s="5">
        <f>VLOOKUP(F677,'[1]Listado de Productos'!$A$4:$I$80,6,0)</f>
        <v>7.45</v>
      </c>
      <c r="J677" s="5">
        <f>+I677*H677</f>
        <v>260.75</v>
      </c>
      <c r="K677" s="2" t="s">
        <v>56</v>
      </c>
      <c r="L677" s="2" t="s">
        <v>57</v>
      </c>
      <c r="M677" s="2" t="s">
        <v>58</v>
      </c>
    </row>
    <row r="678" spans="2:13" x14ac:dyDescent="0.35">
      <c r="B678" s="2" t="s">
        <v>928</v>
      </c>
      <c r="C678" s="4">
        <v>41990</v>
      </c>
      <c r="D678" s="2">
        <v>1368</v>
      </c>
      <c r="E678" s="2" t="s">
        <v>490</v>
      </c>
      <c r="F678" s="2">
        <v>40</v>
      </c>
      <c r="G678" s="2" t="s">
        <v>158</v>
      </c>
      <c r="H678" s="3">
        <v>14</v>
      </c>
      <c r="I678" s="5">
        <f>VLOOKUP(F678,'[1]Listado de Productos'!$A$4:$I$80,6,0)</f>
        <v>18.399999999999999</v>
      </c>
      <c r="J678" s="5">
        <f>+I678*H678</f>
        <v>257.59999999999997</v>
      </c>
      <c r="K678" s="2" t="s">
        <v>124</v>
      </c>
      <c r="L678" s="2" t="s">
        <v>125</v>
      </c>
      <c r="M678" s="2" t="s">
        <v>126</v>
      </c>
    </row>
    <row r="679" spans="2:13" x14ac:dyDescent="0.35">
      <c r="B679" s="2" t="s">
        <v>953</v>
      </c>
      <c r="C679" s="4">
        <v>42015</v>
      </c>
      <c r="D679" s="2">
        <v>1368</v>
      </c>
      <c r="E679" s="2" t="s">
        <v>490</v>
      </c>
      <c r="F679" s="2">
        <v>28</v>
      </c>
      <c r="G679" s="2" t="s">
        <v>103</v>
      </c>
      <c r="H679" s="3">
        <v>22</v>
      </c>
      <c r="I679" s="5">
        <f>VLOOKUP(F679,'[1]Listado de Productos'!$A$4:$I$80,6,0)</f>
        <v>45.6</v>
      </c>
      <c r="J679" s="5">
        <f>+I679*H679</f>
        <v>1003.2</v>
      </c>
      <c r="K679" s="2" t="s">
        <v>124</v>
      </c>
      <c r="L679" s="2" t="s">
        <v>125</v>
      </c>
      <c r="M679" s="2" t="s">
        <v>126</v>
      </c>
    </row>
    <row r="680" spans="2:13" x14ac:dyDescent="0.35">
      <c r="B680" s="2" t="s">
        <v>1245</v>
      </c>
      <c r="C680" s="4">
        <v>42307</v>
      </c>
      <c r="D680" s="2">
        <v>1368</v>
      </c>
      <c r="E680" s="2" t="s">
        <v>490</v>
      </c>
      <c r="F680" s="2">
        <v>68</v>
      </c>
      <c r="G680" s="2" t="s">
        <v>49</v>
      </c>
      <c r="H680" s="3">
        <v>28</v>
      </c>
      <c r="I680" s="5">
        <f>VLOOKUP(F680,'[1]Listado de Productos'!$A$4:$I$80,6,0)</f>
        <v>12.5</v>
      </c>
      <c r="J680" s="5">
        <f>+I680*H680</f>
        <v>350</v>
      </c>
      <c r="K680" s="2" t="s">
        <v>44</v>
      </c>
      <c r="L680" s="2" t="s">
        <v>45</v>
      </c>
      <c r="M680" s="2" t="s">
        <v>46</v>
      </c>
    </row>
    <row r="681" spans="2:13" x14ac:dyDescent="0.35">
      <c r="B681" s="2" t="s">
        <v>1303</v>
      </c>
      <c r="C681" s="4">
        <v>42365</v>
      </c>
      <c r="D681" s="2">
        <v>1368</v>
      </c>
      <c r="E681" s="2" t="s">
        <v>490</v>
      </c>
      <c r="F681" s="2">
        <v>5</v>
      </c>
      <c r="G681" s="2" t="s">
        <v>40</v>
      </c>
      <c r="H681" s="3">
        <v>32</v>
      </c>
      <c r="I681" s="5">
        <f>VLOOKUP(F681,'[1]Listado de Productos'!$A$4:$I$80,6,0)</f>
        <v>21.35</v>
      </c>
      <c r="J681" s="5">
        <f>+I681*H681</f>
        <v>683.2</v>
      </c>
      <c r="K681" s="2" t="s">
        <v>44</v>
      </c>
      <c r="L681" s="2" t="s">
        <v>45</v>
      </c>
      <c r="M681" s="2" t="s">
        <v>46</v>
      </c>
    </row>
    <row r="682" spans="2:13" x14ac:dyDescent="0.35">
      <c r="B682" s="2" t="s">
        <v>1352</v>
      </c>
      <c r="C682" s="4">
        <v>42414</v>
      </c>
      <c r="D682" s="2">
        <v>1368</v>
      </c>
      <c r="E682" s="2" t="s">
        <v>490</v>
      </c>
      <c r="F682" s="2">
        <v>64</v>
      </c>
      <c r="G682" s="2" t="s">
        <v>319</v>
      </c>
      <c r="H682" s="3">
        <v>1</v>
      </c>
      <c r="I682" s="5">
        <f>VLOOKUP(F682,'[1]Listado de Productos'!$A$4:$I$80,6,0)</f>
        <v>33.25</v>
      </c>
      <c r="J682" s="5">
        <f>+I682*H682</f>
        <v>33.25</v>
      </c>
      <c r="K682" s="2" t="s">
        <v>44</v>
      </c>
      <c r="L682" s="2" t="s">
        <v>45</v>
      </c>
      <c r="M682" s="2" t="s">
        <v>46</v>
      </c>
    </row>
    <row r="683" spans="2:13" x14ac:dyDescent="0.35">
      <c r="B683" s="2" t="s">
        <v>1629</v>
      </c>
      <c r="C683" s="4">
        <v>42691</v>
      </c>
      <c r="D683" s="2">
        <v>1368</v>
      </c>
      <c r="E683" s="2" t="s">
        <v>490</v>
      </c>
      <c r="F683" s="2">
        <v>13</v>
      </c>
      <c r="G683" s="2" t="s">
        <v>203</v>
      </c>
      <c r="H683" s="3">
        <v>16</v>
      </c>
      <c r="I683" s="5">
        <f>VLOOKUP(F683,'[1]Listado de Productos'!$A$4:$I$80,6,0)</f>
        <v>6</v>
      </c>
      <c r="J683" s="5">
        <f>+I683*H683</f>
        <v>96</v>
      </c>
      <c r="K683" s="2" t="s">
        <v>12</v>
      </c>
      <c r="L683" s="2" t="s">
        <v>13</v>
      </c>
      <c r="M683" s="2" t="s">
        <v>14</v>
      </c>
    </row>
    <row r="684" spans="2:13" x14ac:dyDescent="0.35">
      <c r="B684" s="2" t="s">
        <v>1746</v>
      </c>
      <c r="C684" s="4">
        <v>42808</v>
      </c>
      <c r="D684" s="2">
        <v>1368</v>
      </c>
      <c r="E684" s="2" t="s">
        <v>490</v>
      </c>
      <c r="F684" s="2">
        <v>45</v>
      </c>
      <c r="G684" s="2" t="s">
        <v>559</v>
      </c>
      <c r="H684" s="3">
        <v>24</v>
      </c>
      <c r="I684" s="5">
        <f>VLOOKUP(F684,'[1]Listado de Productos'!$A$4:$I$80,6,0)</f>
        <v>9.5</v>
      </c>
      <c r="J684" s="5">
        <f>+I684*H684</f>
        <v>228</v>
      </c>
      <c r="K684" s="2" t="s">
        <v>44</v>
      </c>
      <c r="L684" s="2" t="s">
        <v>45</v>
      </c>
      <c r="M684" s="2" t="s">
        <v>46</v>
      </c>
    </row>
    <row r="685" spans="2:13" x14ac:dyDescent="0.35">
      <c r="B685" s="2" t="s">
        <v>1800</v>
      </c>
      <c r="C685" s="4">
        <v>42862</v>
      </c>
      <c r="D685" s="2">
        <v>1368</v>
      </c>
      <c r="E685" s="2" t="s">
        <v>490</v>
      </c>
      <c r="F685" s="2">
        <v>56</v>
      </c>
      <c r="G685" s="2" t="s">
        <v>181</v>
      </c>
      <c r="H685" s="3">
        <v>11</v>
      </c>
      <c r="I685" s="5">
        <f>VLOOKUP(F685,'[1]Listado de Productos'!$A$4:$I$80,6,0)</f>
        <v>38</v>
      </c>
      <c r="J685" s="5">
        <f>+I685*H685</f>
        <v>418</v>
      </c>
      <c r="K685" s="2" t="s">
        <v>124</v>
      </c>
      <c r="L685" s="2" t="s">
        <v>125</v>
      </c>
      <c r="M685" s="2" t="s">
        <v>126</v>
      </c>
    </row>
    <row r="686" spans="2:13" x14ac:dyDescent="0.35">
      <c r="B686" s="2" t="s">
        <v>1819</v>
      </c>
      <c r="C686" s="4">
        <v>42881</v>
      </c>
      <c r="D686" s="2">
        <v>1368</v>
      </c>
      <c r="E686" s="2" t="s">
        <v>490</v>
      </c>
      <c r="F686" s="2">
        <v>42</v>
      </c>
      <c r="G686" s="2" t="s">
        <v>75</v>
      </c>
      <c r="H686" s="3">
        <v>7</v>
      </c>
      <c r="I686" s="5">
        <f>VLOOKUP(F686,'[1]Listado de Productos'!$A$4:$I$80,6,0)</f>
        <v>14</v>
      </c>
      <c r="J686" s="5">
        <f>+I686*H686</f>
        <v>98</v>
      </c>
      <c r="K686" s="2" t="s">
        <v>56</v>
      </c>
      <c r="L686" s="2" t="s">
        <v>57</v>
      </c>
      <c r="M686" s="2" t="s">
        <v>58</v>
      </c>
    </row>
    <row r="687" spans="2:13" x14ac:dyDescent="0.35">
      <c r="B687" s="2" t="s">
        <v>1942</v>
      </c>
      <c r="C687" s="4">
        <v>43004</v>
      </c>
      <c r="D687" s="2">
        <v>1368</v>
      </c>
      <c r="E687" s="2" t="s">
        <v>490</v>
      </c>
      <c r="F687" s="2">
        <v>7</v>
      </c>
      <c r="G687" s="2" t="s">
        <v>258</v>
      </c>
      <c r="H687" s="3">
        <v>10</v>
      </c>
      <c r="I687" s="5">
        <f>VLOOKUP(F687,'[1]Listado de Productos'!$A$4:$I$80,6,0)</f>
        <v>30</v>
      </c>
      <c r="J687" s="5">
        <f>+I687*H687</f>
        <v>300</v>
      </c>
      <c r="K687" s="2" t="s">
        <v>30</v>
      </c>
      <c r="L687" s="2" t="s">
        <v>31</v>
      </c>
      <c r="M687" s="2" t="s">
        <v>32</v>
      </c>
    </row>
    <row r="688" spans="2:13" x14ac:dyDescent="0.35">
      <c r="B688" s="2" t="s">
        <v>117</v>
      </c>
      <c r="C688" s="4">
        <v>41306</v>
      </c>
      <c r="D688" s="2">
        <v>1369</v>
      </c>
      <c r="E688" s="2" t="s">
        <v>118</v>
      </c>
      <c r="F688" s="2">
        <v>15</v>
      </c>
      <c r="G688" s="2" t="s">
        <v>43</v>
      </c>
      <c r="H688" s="3">
        <v>26</v>
      </c>
      <c r="I688" s="5">
        <f>VLOOKUP(F688,'[1]Listado de Productos'!$A$4:$I$80,6,0)</f>
        <v>15.5</v>
      </c>
      <c r="J688" s="5">
        <f>+I688*H688</f>
        <v>403</v>
      </c>
      <c r="K688" s="2" t="s">
        <v>24</v>
      </c>
      <c r="L688" s="2" t="s">
        <v>25</v>
      </c>
      <c r="M688" s="2" t="s">
        <v>26</v>
      </c>
    </row>
    <row r="689" spans="2:13" x14ac:dyDescent="0.35">
      <c r="B689" s="2" t="s">
        <v>184</v>
      </c>
      <c r="C689" s="4">
        <v>41332</v>
      </c>
      <c r="D689" s="2">
        <v>1369</v>
      </c>
      <c r="E689" s="2" t="s">
        <v>118</v>
      </c>
      <c r="F689" s="2">
        <v>67</v>
      </c>
      <c r="G689" s="2" t="s">
        <v>142</v>
      </c>
      <c r="H689" s="3">
        <v>15</v>
      </c>
      <c r="I689" s="5">
        <f>VLOOKUP(F689,'[1]Listado de Productos'!$A$4:$I$80,6,0)</f>
        <v>14</v>
      </c>
      <c r="J689" s="5">
        <f>+I689*H689</f>
        <v>210</v>
      </c>
      <c r="K689" s="2" t="s">
        <v>24</v>
      </c>
      <c r="L689" s="2" t="s">
        <v>25</v>
      </c>
      <c r="M689" s="2" t="s">
        <v>26</v>
      </c>
    </row>
    <row r="690" spans="2:13" x14ac:dyDescent="0.35">
      <c r="B690" s="2" t="s">
        <v>413</v>
      </c>
      <c r="C690" s="4">
        <v>41493</v>
      </c>
      <c r="D690" s="2">
        <v>1369</v>
      </c>
      <c r="E690" s="2" t="s">
        <v>118</v>
      </c>
      <c r="F690" s="2">
        <v>62</v>
      </c>
      <c r="G690" s="2" t="s">
        <v>11</v>
      </c>
      <c r="H690" s="3">
        <v>29</v>
      </c>
      <c r="I690" s="5">
        <f>VLOOKUP(F690,'[1]Listado de Productos'!$A$4:$I$80,6,0)</f>
        <v>49.3</v>
      </c>
      <c r="J690" s="5">
        <f>+I690*H690</f>
        <v>1429.6999999999998</v>
      </c>
      <c r="K690" s="2" t="s">
        <v>12</v>
      </c>
      <c r="L690" s="2" t="s">
        <v>13</v>
      </c>
      <c r="M690" s="2" t="s">
        <v>14</v>
      </c>
    </row>
    <row r="691" spans="2:13" x14ac:dyDescent="0.35">
      <c r="B691" s="2" t="s">
        <v>502</v>
      </c>
      <c r="C691" s="4">
        <v>41573</v>
      </c>
      <c r="D691" s="2">
        <v>1369</v>
      </c>
      <c r="E691" s="2" t="s">
        <v>118</v>
      </c>
      <c r="F691" s="2">
        <v>59</v>
      </c>
      <c r="G691" s="2" t="s">
        <v>281</v>
      </c>
      <c r="H691" s="3">
        <v>28</v>
      </c>
      <c r="I691" s="5">
        <f>VLOOKUP(F691,'[1]Listado de Productos'!$A$4:$I$80,6,0)</f>
        <v>55</v>
      </c>
      <c r="J691" s="5">
        <f>+I691*H691</f>
        <v>1540</v>
      </c>
      <c r="K691" s="2" t="s">
        <v>56</v>
      </c>
      <c r="L691" s="2" t="s">
        <v>57</v>
      </c>
      <c r="M691" s="2" t="s">
        <v>58</v>
      </c>
    </row>
    <row r="692" spans="2:13" x14ac:dyDescent="0.35">
      <c r="B692" s="2" t="s">
        <v>638</v>
      </c>
      <c r="C692" s="4">
        <v>41701</v>
      </c>
      <c r="D692" s="2">
        <v>1369</v>
      </c>
      <c r="E692" s="2" t="s">
        <v>118</v>
      </c>
      <c r="F692" s="2">
        <v>40</v>
      </c>
      <c r="G692" s="2" t="s">
        <v>158</v>
      </c>
      <c r="H692" s="3">
        <v>3</v>
      </c>
      <c r="I692" s="5">
        <f>VLOOKUP(F692,'[1]Listado de Productos'!$A$4:$I$80,6,0)</f>
        <v>18.399999999999999</v>
      </c>
      <c r="J692" s="5">
        <f>+I692*H692</f>
        <v>55.199999999999996</v>
      </c>
      <c r="K692" s="2" t="s">
        <v>35</v>
      </c>
      <c r="L692" s="2" t="s">
        <v>36</v>
      </c>
      <c r="M692" s="2" t="s">
        <v>37</v>
      </c>
    </row>
    <row r="693" spans="2:13" x14ac:dyDescent="0.35">
      <c r="B693" s="2" t="s">
        <v>839</v>
      </c>
      <c r="C693" s="4">
        <v>41901</v>
      </c>
      <c r="D693" s="2">
        <v>1369</v>
      </c>
      <c r="E693" s="2" t="s">
        <v>118</v>
      </c>
      <c r="F693" s="2">
        <v>15</v>
      </c>
      <c r="G693" s="2" t="s">
        <v>43</v>
      </c>
      <c r="H693" s="3">
        <v>16</v>
      </c>
      <c r="I693" s="5">
        <f>VLOOKUP(F693,'[1]Listado de Productos'!$A$4:$I$80,6,0)</f>
        <v>15.5</v>
      </c>
      <c r="J693" s="5">
        <f>+I693*H693</f>
        <v>248</v>
      </c>
      <c r="K693" s="2" t="s">
        <v>35</v>
      </c>
      <c r="L693" s="2" t="s">
        <v>36</v>
      </c>
      <c r="M693" s="2" t="s">
        <v>37</v>
      </c>
    </row>
    <row r="694" spans="2:13" x14ac:dyDescent="0.35">
      <c r="B694" s="2" t="s">
        <v>960</v>
      </c>
      <c r="C694" s="4">
        <v>42022</v>
      </c>
      <c r="D694" s="2">
        <v>1369</v>
      </c>
      <c r="E694" s="2" t="s">
        <v>118</v>
      </c>
      <c r="F694" s="2">
        <v>16</v>
      </c>
      <c r="G694" s="2" t="s">
        <v>123</v>
      </c>
      <c r="H694" s="3">
        <v>19</v>
      </c>
      <c r="I694" s="5">
        <f>VLOOKUP(F694,'[1]Listado de Productos'!$A$4:$I$80,6,0)</f>
        <v>17.45</v>
      </c>
      <c r="J694" s="5">
        <f>+I694*H694</f>
        <v>331.55</v>
      </c>
      <c r="K694" s="2" t="s">
        <v>12</v>
      </c>
      <c r="L694" s="2" t="s">
        <v>13</v>
      </c>
      <c r="M694" s="2" t="s">
        <v>14</v>
      </c>
    </row>
    <row r="695" spans="2:13" x14ac:dyDescent="0.35">
      <c r="B695" s="2" t="s">
        <v>1006</v>
      </c>
      <c r="C695" s="4">
        <v>42068</v>
      </c>
      <c r="D695" s="2">
        <v>1369</v>
      </c>
      <c r="E695" s="2" t="s">
        <v>118</v>
      </c>
      <c r="F695" s="2">
        <v>76</v>
      </c>
      <c r="G695" s="2" t="s">
        <v>139</v>
      </c>
      <c r="H695" s="3">
        <v>16</v>
      </c>
      <c r="I695" s="5">
        <f>VLOOKUP(F695,'[1]Listado de Productos'!$A$4:$I$80,6,0)</f>
        <v>18</v>
      </c>
      <c r="J695" s="5">
        <f>+I695*H695</f>
        <v>288</v>
      </c>
      <c r="K695" s="2" t="s">
        <v>35</v>
      </c>
      <c r="L695" s="2" t="s">
        <v>36</v>
      </c>
      <c r="M695" s="2" t="s">
        <v>37</v>
      </c>
    </row>
    <row r="696" spans="2:13" x14ac:dyDescent="0.35">
      <c r="B696" s="2" t="s">
        <v>1249</v>
      </c>
      <c r="C696" s="4">
        <v>42311</v>
      </c>
      <c r="D696" s="2">
        <v>1369</v>
      </c>
      <c r="E696" s="2" t="s">
        <v>118</v>
      </c>
      <c r="F696" s="2">
        <v>33</v>
      </c>
      <c r="G696" s="2" t="s">
        <v>314</v>
      </c>
      <c r="H696" s="3">
        <v>11</v>
      </c>
      <c r="I696" s="5">
        <f>VLOOKUP(F696,'[1]Listado de Productos'!$A$4:$I$80,6,0)</f>
        <v>2.5</v>
      </c>
      <c r="J696" s="5">
        <f>+I696*H696</f>
        <v>27.5</v>
      </c>
      <c r="K696" s="2" t="s">
        <v>44</v>
      </c>
      <c r="L696" s="2" t="s">
        <v>45</v>
      </c>
      <c r="M696" s="2" t="s">
        <v>46</v>
      </c>
    </row>
    <row r="697" spans="2:13" x14ac:dyDescent="0.35">
      <c r="B697" s="2" t="s">
        <v>1422</v>
      </c>
      <c r="C697" s="4">
        <v>42484</v>
      </c>
      <c r="D697" s="2">
        <v>1369</v>
      </c>
      <c r="E697" s="2" t="s">
        <v>118</v>
      </c>
      <c r="F697" s="2">
        <v>9</v>
      </c>
      <c r="G697" s="2" t="s">
        <v>17</v>
      </c>
      <c r="H697" s="3">
        <v>18</v>
      </c>
      <c r="I697" s="5">
        <f>VLOOKUP(F697,'[1]Listado de Productos'!$A$4:$I$80,6,0)</f>
        <v>97</v>
      </c>
      <c r="J697" s="5">
        <f>+I697*H697</f>
        <v>1746</v>
      </c>
      <c r="K697" s="2" t="s">
        <v>30</v>
      </c>
      <c r="L697" s="2" t="s">
        <v>31</v>
      </c>
      <c r="M697" s="2" t="s">
        <v>32</v>
      </c>
    </row>
    <row r="698" spans="2:13" x14ac:dyDescent="0.35">
      <c r="B698" s="2" t="s">
        <v>1617</v>
      </c>
      <c r="C698" s="4">
        <v>42679</v>
      </c>
      <c r="D698" s="2">
        <v>1369</v>
      </c>
      <c r="E698" s="2" t="s">
        <v>118</v>
      </c>
      <c r="F698" s="2">
        <v>66</v>
      </c>
      <c r="G698" s="2" t="s">
        <v>84</v>
      </c>
      <c r="H698" s="3">
        <v>15</v>
      </c>
      <c r="I698" s="5">
        <f>VLOOKUP(F698,'[1]Listado de Productos'!$A$4:$I$80,6,0)</f>
        <v>17</v>
      </c>
      <c r="J698" s="5">
        <f>+I698*H698</f>
        <v>255</v>
      </c>
      <c r="K698" s="2" t="s">
        <v>124</v>
      </c>
      <c r="L698" s="2" t="s">
        <v>125</v>
      </c>
      <c r="M698" s="2" t="s">
        <v>126</v>
      </c>
    </row>
    <row r="699" spans="2:13" x14ac:dyDescent="0.35">
      <c r="B699" s="2" t="s">
        <v>9</v>
      </c>
      <c r="C699" s="4">
        <v>41275</v>
      </c>
      <c r="D699" s="2">
        <v>1370</v>
      </c>
      <c r="E699" s="2" t="s">
        <v>10</v>
      </c>
      <c r="F699" s="2">
        <v>62</v>
      </c>
      <c r="G699" s="2" t="s">
        <v>11</v>
      </c>
      <c r="H699" s="3">
        <v>100</v>
      </c>
      <c r="I699" s="5">
        <f>VLOOKUP(F699,'[1]Listado de Productos'!$A$4:$I$80,6,0)</f>
        <v>49.3</v>
      </c>
      <c r="J699" s="5">
        <f>+I699*H699</f>
        <v>4930</v>
      </c>
      <c r="K699" s="2" t="s">
        <v>12</v>
      </c>
      <c r="L699" s="2" t="s">
        <v>13</v>
      </c>
      <c r="M699" s="2" t="s">
        <v>14</v>
      </c>
    </row>
    <row r="700" spans="2:13" x14ac:dyDescent="0.35">
      <c r="B700" s="2" t="s">
        <v>260</v>
      </c>
      <c r="C700" s="4">
        <v>41375</v>
      </c>
      <c r="D700" s="2">
        <v>1370</v>
      </c>
      <c r="E700" s="2" t="s">
        <v>10</v>
      </c>
      <c r="F700" s="2">
        <v>27</v>
      </c>
      <c r="G700" s="2" t="s">
        <v>261</v>
      </c>
      <c r="H700" s="3">
        <v>31</v>
      </c>
      <c r="I700" s="5">
        <f>VLOOKUP(F700,'[1]Listado de Productos'!$A$4:$I$80,6,0)</f>
        <v>43.9</v>
      </c>
      <c r="J700" s="5">
        <f>+I700*H700</f>
        <v>1360.8999999999999</v>
      </c>
      <c r="K700" s="2" t="s">
        <v>12</v>
      </c>
      <c r="L700" s="2" t="s">
        <v>13</v>
      </c>
      <c r="M700" s="2" t="s">
        <v>14</v>
      </c>
    </row>
    <row r="701" spans="2:13" x14ac:dyDescent="0.35">
      <c r="B701" s="2" t="s">
        <v>369</v>
      </c>
      <c r="C701" s="4">
        <v>41457</v>
      </c>
      <c r="D701" s="2">
        <v>1370</v>
      </c>
      <c r="E701" s="2" t="s">
        <v>10</v>
      </c>
      <c r="F701" s="2">
        <v>75</v>
      </c>
      <c r="G701" s="2" t="s">
        <v>130</v>
      </c>
      <c r="H701" s="3">
        <v>1</v>
      </c>
      <c r="I701" s="5">
        <f>VLOOKUP(F701,'[1]Listado de Productos'!$A$4:$I$80,6,0)</f>
        <v>7.75</v>
      </c>
      <c r="J701" s="5">
        <f>+I701*H701</f>
        <v>7.75</v>
      </c>
      <c r="K701" s="2" t="s">
        <v>24</v>
      </c>
      <c r="L701" s="2" t="s">
        <v>25</v>
      </c>
      <c r="M701" s="2" t="s">
        <v>26</v>
      </c>
    </row>
    <row r="702" spans="2:13" x14ac:dyDescent="0.35">
      <c r="B702" s="2" t="s">
        <v>518</v>
      </c>
      <c r="C702" s="4">
        <v>41579</v>
      </c>
      <c r="D702" s="2">
        <v>1370</v>
      </c>
      <c r="E702" s="2" t="s">
        <v>10</v>
      </c>
      <c r="F702" s="2">
        <v>26</v>
      </c>
      <c r="G702" s="2" t="s">
        <v>428</v>
      </c>
      <c r="H702" s="3">
        <v>18</v>
      </c>
      <c r="I702" s="5">
        <f>VLOOKUP(F702,'[1]Listado de Productos'!$A$4:$I$80,6,0)</f>
        <v>31.23</v>
      </c>
      <c r="J702" s="5">
        <f>+I702*H702</f>
        <v>562.14</v>
      </c>
      <c r="K702" s="2" t="s">
        <v>56</v>
      </c>
      <c r="L702" s="2" t="s">
        <v>57</v>
      </c>
      <c r="M702" s="2" t="s">
        <v>58</v>
      </c>
    </row>
    <row r="703" spans="2:13" x14ac:dyDescent="0.35">
      <c r="B703" s="2" t="s">
        <v>653</v>
      </c>
      <c r="C703" s="4">
        <v>41715</v>
      </c>
      <c r="D703" s="2">
        <v>1370</v>
      </c>
      <c r="E703" s="2" t="s">
        <v>10</v>
      </c>
      <c r="F703" s="2">
        <v>29</v>
      </c>
      <c r="G703" s="2" t="s">
        <v>113</v>
      </c>
      <c r="H703" s="3">
        <v>32</v>
      </c>
      <c r="I703" s="5">
        <f>VLOOKUP(F703,'[1]Listado de Productos'!$A$4:$I$80,6,0)</f>
        <v>123.79</v>
      </c>
      <c r="J703" s="5">
        <f>+I703*H703</f>
        <v>3961.28</v>
      </c>
      <c r="K703" s="2" t="s">
        <v>24</v>
      </c>
      <c r="L703" s="2" t="s">
        <v>25</v>
      </c>
      <c r="M703" s="2" t="s">
        <v>26</v>
      </c>
    </row>
    <row r="704" spans="2:13" x14ac:dyDescent="0.35">
      <c r="B704" s="2" t="s">
        <v>789</v>
      </c>
      <c r="C704" s="4">
        <v>41851</v>
      </c>
      <c r="D704" s="2">
        <v>1370</v>
      </c>
      <c r="E704" s="2" t="s">
        <v>10</v>
      </c>
      <c r="F704" s="2">
        <v>42</v>
      </c>
      <c r="G704" s="2" t="s">
        <v>75</v>
      </c>
      <c r="H704" s="3">
        <v>32</v>
      </c>
      <c r="I704" s="5">
        <f>VLOOKUP(F704,'[1]Listado de Productos'!$A$4:$I$80,6,0)</f>
        <v>14</v>
      </c>
      <c r="J704" s="5">
        <f>+I704*H704</f>
        <v>448</v>
      </c>
      <c r="K704" s="2" t="s">
        <v>35</v>
      </c>
      <c r="L704" s="2" t="s">
        <v>36</v>
      </c>
      <c r="M704" s="2" t="s">
        <v>37</v>
      </c>
    </row>
    <row r="705" spans="2:13" x14ac:dyDescent="0.35">
      <c r="B705" s="2" t="s">
        <v>888</v>
      </c>
      <c r="C705" s="4">
        <v>41950</v>
      </c>
      <c r="D705" s="2">
        <v>1370</v>
      </c>
      <c r="E705" s="2" t="s">
        <v>10</v>
      </c>
      <c r="F705" s="2">
        <v>71</v>
      </c>
      <c r="G705" s="2" t="s">
        <v>245</v>
      </c>
      <c r="H705" s="3">
        <v>34</v>
      </c>
      <c r="I705" s="5">
        <f>VLOOKUP(F705,'[1]Listado de Productos'!$A$4:$I$80,6,0)</f>
        <v>21.5</v>
      </c>
      <c r="J705" s="5">
        <f>+I705*H705</f>
        <v>731</v>
      </c>
      <c r="K705" s="2" t="s">
        <v>30</v>
      </c>
      <c r="L705" s="2" t="s">
        <v>31</v>
      </c>
      <c r="M705" s="2" t="s">
        <v>32</v>
      </c>
    </row>
    <row r="706" spans="2:13" x14ac:dyDescent="0.35">
      <c r="B706" s="2" t="s">
        <v>940</v>
      </c>
      <c r="C706" s="4">
        <v>42002</v>
      </c>
      <c r="D706" s="2">
        <v>1370</v>
      </c>
      <c r="E706" s="2" t="s">
        <v>10</v>
      </c>
      <c r="F706" s="2">
        <v>46</v>
      </c>
      <c r="G706" s="2" t="s">
        <v>269</v>
      </c>
      <c r="H706" s="3">
        <v>34</v>
      </c>
      <c r="I706" s="5">
        <f>VLOOKUP(F706,'[1]Listado de Productos'!$A$4:$I$80,6,0)</f>
        <v>12</v>
      </c>
      <c r="J706" s="5">
        <f>+I706*H706</f>
        <v>408</v>
      </c>
      <c r="K706" s="2" t="s">
        <v>30</v>
      </c>
      <c r="L706" s="2" t="s">
        <v>31</v>
      </c>
      <c r="M706" s="2" t="s">
        <v>32</v>
      </c>
    </row>
    <row r="707" spans="2:13" x14ac:dyDescent="0.35">
      <c r="B707" s="2" t="s">
        <v>958</v>
      </c>
      <c r="C707" s="4">
        <v>42020</v>
      </c>
      <c r="D707" s="2">
        <v>1370</v>
      </c>
      <c r="E707" s="2" t="s">
        <v>10</v>
      </c>
      <c r="F707" s="2">
        <v>35</v>
      </c>
      <c r="G707" s="2" t="s">
        <v>92</v>
      </c>
      <c r="H707" s="3">
        <v>15</v>
      </c>
      <c r="I707" s="5">
        <f>VLOOKUP(F707,'[1]Listado de Productos'!$A$4:$I$80,6,0)</f>
        <v>18</v>
      </c>
      <c r="J707" s="5">
        <f>+I707*H707</f>
        <v>270</v>
      </c>
      <c r="K707" s="2" t="s">
        <v>56</v>
      </c>
      <c r="L707" s="2" t="s">
        <v>57</v>
      </c>
      <c r="M707" s="2" t="s">
        <v>58</v>
      </c>
    </row>
    <row r="708" spans="2:13" x14ac:dyDescent="0.35">
      <c r="B708" s="2" t="s">
        <v>1093</v>
      </c>
      <c r="C708" s="4">
        <v>42155</v>
      </c>
      <c r="D708" s="2">
        <v>1370</v>
      </c>
      <c r="E708" s="2" t="s">
        <v>10</v>
      </c>
      <c r="F708" s="2">
        <v>57</v>
      </c>
      <c r="G708" s="2" t="s">
        <v>116</v>
      </c>
      <c r="H708" s="3">
        <v>4</v>
      </c>
      <c r="I708" s="5">
        <f>VLOOKUP(F708,'[1]Listado de Productos'!$A$4:$I$80,6,0)</f>
        <v>19.5</v>
      </c>
      <c r="J708" s="5">
        <f>+I708*H708</f>
        <v>78</v>
      </c>
      <c r="K708" s="2" t="s">
        <v>124</v>
      </c>
      <c r="L708" s="2" t="s">
        <v>125</v>
      </c>
      <c r="M708" s="2" t="s">
        <v>126</v>
      </c>
    </row>
    <row r="709" spans="2:13" x14ac:dyDescent="0.35">
      <c r="B709" s="2" t="s">
        <v>1173</v>
      </c>
      <c r="C709" s="4">
        <v>42235</v>
      </c>
      <c r="D709" s="2">
        <v>1370</v>
      </c>
      <c r="E709" s="2" t="s">
        <v>10</v>
      </c>
      <c r="F709" s="2">
        <v>37</v>
      </c>
      <c r="G709" s="2" t="s">
        <v>67</v>
      </c>
      <c r="H709" s="3">
        <v>14</v>
      </c>
      <c r="I709" s="5">
        <f>VLOOKUP(F709,'[1]Listado de Productos'!$A$4:$I$80,6,0)</f>
        <v>26</v>
      </c>
      <c r="J709" s="5">
        <f>+I709*H709</f>
        <v>364</v>
      </c>
      <c r="K709" s="2" t="s">
        <v>30</v>
      </c>
      <c r="L709" s="2" t="s">
        <v>31</v>
      </c>
      <c r="M709" s="2" t="s">
        <v>32</v>
      </c>
    </row>
    <row r="710" spans="2:13" x14ac:dyDescent="0.35">
      <c r="B710" s="2" t="s">
        <v>1180</v>
      </c>
      <c r="C710" s="4">
        <v>42242</v>
      </c>
      <c r="D710" s="2">
        <v>1370</v>
      </c>
      <c r="E710" s="2" t="s">
        <v>10</v>
      </c>
      <c r="F710" s="2">
        <v>8</v>
      </c>
      <c r="G710" s="2" t="s">
        <v>81</v>
      </c>
      <c r="H710" s="3">
        <v>15</v>
      </c>
      <c r="I710" s="5">
        <f>VLOOKUP(F710,'[1]Listado de Productos'!$A$4:$I$80,6,0)</f>
        <v>40</v>
      </c>
      <c r="J710" s="5">
        <f>+I710*H710</f>
        <v>600</v>
      </c>
      <c r="K710" s="2" t="s">
        <v>24</v>
      </c>
      <c r="L710" s="2" t="s">
        <v>25</v>
      </c>
      <c r="M710" s="2" t="s">
        <v>26</v>
      </c>
    </row>
    <row r="711" spans="2:13" x14ac:dyDescent="0.35">
      <c r="B711" s="2" t="s">
        <v>1209</v>
      </c>
      <c r="C711" s="4">
        <v>42271</v>
      </c>
      <c r="D711" s="2">
        <v>1370</v>
      </c>
      <c r="E711" s="2" t="s">
        <v>10</v>
      </c>
      <c r="F711" s="2">
        <v>18</v>
      </c>
      <c r="G711" s="2" t="s">
        <v>72</v>
      </c>
      <c r="H711" s="3">
        <v>34</v>
      </c>
      <c r="I711" s="5">
        <f>VLOOKUP(F711,'[1]Listado de Productos'!$A$4:$I$80,6,0)</f>
        <v>62.5</v>
      </c>
      <c r="J711" s="5">
        <f>+I711*H711</f>
        <v>2125</v>
      </c>
      <c r="K711" s="2" t="s">
        <v>56</v>
      </c>
      <c r="L711" s="2" t="s">
        <v>57</v>
      </c>
      <c r="M711" s="2" t="s">
        <v>58</v>
      </c>
    </row>
    <row r="712" spans="2:13" x14ac:dyDescent="0.35">
      <c r="B712" s="2" t="s">
        <v>1279</v>
      </c>
      <c r="C712" s="4">
        <v>42341</v>
      </c>
      <c r="D712" s="2">
        <v>1370</v>
      </c>
      <c r="E712" s="2" t="s">
        <v>10</v>
      </c>
      <c r="F712" s="2">
        <v>54</v>
      </c>
      <c r="G712" s="2" t="s">
        <v>340</v>
      </c>
      <c r="H712" s="3">
        <v>27</v>
      </c>
      <c r="I712" s="5">
        <f>VLOOKUP(F712,'[1]Listado de Productos'!$A$4:$I$80,6,0)</f>
        <v>7.45</v>
      </c>
      <c r="J712" s="5">
        <f>+I712*H712</f>
        <v>201.15</v>
      </c>
      <c r="K712" s="2" t="s">
        <v>24</v>
      </c>
      <c r="L712" s="2" t="s">
        <v>25</v>
      </c>
      <c r="M712" s="2" t="s">
        <v>26</v>
      </c>
    </row>
    <row r="713" spans="2:13" x14ac:dyDescent="0.35">
      <c r="B713" s="2" t="s">
        <v>1297</v>
      </c>
      <c r="C713" s="4">
        <v>42359</v>
      </c>
      <c r="D713" s="2">
        <v>1370</v>
      </c>
      <c r="E713" s="2" t="s">
        <v>10</v>
      </c>
      <c r="F713" s="2">
        <v>47</v>
      </c>
      <c r="G713" s="2" t="s">
        <v>165</v>
      </c>
      <c r="H713" s="3">
        <v>34</v>
      </c>
      <c r="I713" s="5">
        <f>VLOOKUP(F713,'[1]Listado de Productos'!$A$4:$I$80,6,0)</f>
        <v>9.5</v>
      </c>
      <c r="J713" s="5">
        <f>+I713*H713</f>
        <v>323</v>
      </c>
      <c r="K713" s="2" t="s">
        <v>124</v>
      </c>
      <c r="L713" s="2" t="s">
        <v>125</v>
      </c>
      <c r="M713" s="2" t="s">
        <v>126</v>
      </c>
    </row>
    <row r="714" spans="2:13" x14ac:dyDescent="0.35">
      <c r="B714" s="2" t="s">
        <v>1446</v>
      </c>
      <c r="C714" s="4">
        <v>42508</v>
      </c>
      <c r="D714" s="2">
        <v>1370</v>
      </c>
      <c r="E714" s="2" t="s">
        <v>10</v>
      </c>
      <c r="F714" s="2">
        <v>70</v>
      </c>
      <c r="G714" s="2" t="s">
        <v>174</v>
      </c>
      <c r="H714" s="3">
        <v>25</v>
      </c>
      <c r="I714" s="5">
        <f>VLOOKUP(F714,'[1]Listado de Productos'!$A$4:$I$80,6,0)</f>
        <v>15</v>
      </c>
      <c r="J714" s="5">
        <f>+I714*H714</f>
        <v>375</v>
      </c>
      <c r="K714" s="2" t="s">
        <v>24</v>
      </c>
      <c r="L714" s="2" t="s">
        <v>25</v>
      </c>
      <c r="M714" s="2" t="s">
        <v>26</v>
      </c>
    </row>
    <row r="715" spans="2:13" x14ac:dyDescent="0.35">
      <c r="B715" s="2" t="s">
        <v>1614</v>
      </c>
      <c r="C715" s="4">
        <v>42676</v>
      </c>
      <c r="D715" s="2">
        <v>1370</v>
      </c>
      <c r="E715" s="2" t="s">
        <v>10</v>
      </c>
      <c r="F715" s="2">
        <v>8</v>
      </c>
      <c r="G715" s="2" t="s">
        <v>81</v>
      </c>
      <c r="H715" s="3">
        <v>30</v>
      </c>
      <c r="I715" s="5">
        <f>VLOOKUP(F715,'[1]Listado de Productos'!$A$4:$I$80,6,0)</f>
        <v>40</v>
      </c>
      <c r="J715" s="5">
        <f>+I715*H715</f>
        <v>1200</v>
      </c>
      <c r="K715" s="2" t="s">
        <v>24</v>
      </c>
      <c r="L715" s="2" t="s">
        <v>25</v>
      </c>
      <c r="M715" s="2" t="s">
        <v>26</v>
      </c>
    </row>
    <row r="716" spans="2:13" x14ac:dyDescent="0.35">
      <c r="B716" s="2" t="s">
        <v>1615</v>
      </c>
      <c r="C716" s="4">
        <v>42677</v>
      </c>
      <c r="D716" s="2">
        <v>1370</v>
      </c>
      <c r="E716" s="2" t="s">
        <v>10</v>
      </c>
      <c r="F716" s="2">
        <v>46</v>
      </c>
      <c r="G716" s="2" t="s">
        <v>269</v>
      </c>
      <c r="H716" s="3">
        <v>6</v>
      </c>
      <c r="I716" s="5">
        <f>VLOOKUP(F716,'[1]Listado de Productos'!$A$4:$I$80,6,0)</f>
        <v>12</v>
      </c>
      <c r="J716" s="5">
        <f>+I716*H716</f>
        <v>72</v>
      </c>
      <c r="K716" s="2" t="s">
        <v>24</v>
      </c>
      <c r="L716" s="2" t="s">
        <v>25</v>
      </c>
      <c r="M716" s="2" t="s">
        <v>26</v>
      </c>
    </row>
    <row r="717" spans="2:13" x14ac:dyDescent="0.35">
      <c r="B717" s="2" t="s">
        <v>1621</v>
      </c>
      <c r="C717" s="4">
        <v>42683</v>
      </c>
      <c r="D717" s="2">
        <v>1370</v>
      </c>
      <c r="E717" s="2" t="s">
        <v>10</v>
      </c>
      <c r="F717" s="2">
        <v>69</v>
      </c>
      <c r="G717" s="2" t="s">
        <v>151</v>
      </c>
      <c r="H717" s="3">
        <v>24</v>
      </c>
      <c r="I717" s="5">
        <f>VLOOKUP(F717,'[1]Listado de Productos'!$A$4:$I$80,6,0)</f>
        <v>36</v>
      </c>
      <c r="J717" s="5">
        <f>+I717*H717</f>
        <v>864</v>
      </c>
      <c r="K717" s="2" t="s">
        <v>124</v>
      </c>
      <c r="L717" s="2" t="s">
        <v>125</v>
      </c>
      <c r="M717" s="2" t="s">
        <v>126</v>
      </c>
    </row>
    <row r="718" spans="2:13" x14ac:dyDescent="0.35">
      <c r="B718" s="2" t="s">
        <v>1645</v>
      </c>
      <c r="C718" s="4">
        <v>42707</v>
      </c>
      <c r="D718" s="2">
        <v>1370</v>
      </c>
      <c r="E718" s="2" t="s">
        <v>10</v>
      </c>
      <c r="F718" s="2">
        <v>7</v>
      </c>
      <c r="G718" s="2" t="s">
        <v>258</v>
      </c>
      <c r="H718" s="3">
        <v>27</v>
      </c>
      <c r="I718" s="5">
        <f>VLOOKUP(F718,'[1]Listado de Productos'!$A$4:$I$80,6,0)</f>
        <v>30</v>
      </c>
      <c r="J718" s="5">
        <f>+I718*H718</f>
        <v>810</v>
      </c>
      <c r="K718" s="2" t="s">
        <v>35</v>
      </c>
      <c r="L718" s="2" t="s">
        <v>36</v>
      </c>
      <c r="M718" s="2" t="s">
        <v>37</v>
      </c>
    </row>
    <row r="719" spans="2:13" x14ac:dyDescent="0.35">
      <c r="B719" s="2" t="s">
        <v>1724</v>
      </c>
      <c r="C719" s="4">
        <v>42786</v>
      </c>
      <c r="D719" s="2">
        <v>1370</v>
      </c>
      <c r="E719" s="2" t="s">
        <v>10</v>
      </c>
      <c r="F719" s="2">
        <v>50</v>
      </c>
      <c r="G719" s="2" t="s">
        <v>219</v>
      </c>
      <c r="H719" s="3">
        <v>7</v>
      </c>
      <c r="I719" s="5">
        <f>VLOOKUP(F719,'[1]Listado de Productos'!$A$4:$I$80,6,0)</f>
        <v>16.25</v>
      </c>
      <c r="J719" s="5">
        <f>+I719*H719</f>
        <v>113.75</v>
      </c>
      <c r="K719" s="2" t="s">
        <v>12</v>
      </c>
      <c r="L719" s="2" t="s">
        <v>13</v>
      </c>
      <c r="M719" s="2" t="s">
        <v>14</v>
      </c>
    </row>
    <row r="720" spans="2:13" x14ac:dyDescent="0.35">
      <c r="B720" s="2" t="s">
        <v>1876</v>
      </c>
      <c r="C720" s="4">
        <v>42938</v>
      </c>
      <c r="D720" s="2">
        <v>1370</v>
      </c>
      <c r="E720" s="2" t="s">
        <v>10</v>
      </c>
      <c r="F720" s="2">
        <v>33</v>
      </c>
      <c r="G720" s="2" t="s">
        <v>314</v>
      </c>
      <c r="H720" s="3">
        <v>19</v>
      </c>
      <c r="I720" s="5">
        <f>VLOOKUP(F720,'[1]Listado de Productos'!$A$4:$I$80,6,0)</f>
        <v>2.5</v>
      </c>
      <c r="J720" s="5">
        <f>+I720*H720</f>
        <v>47.5</v>
      </c>
      <c r="K720" s="2" t="s">
        <v>35</v>
      </c>
      <c r="L720" s="2" t="s">
        <v>36</v>
      </c>
      <c r="M720" s="2" t="s">
        <v>37</v>
      </c>
    </row>
    <row r="721" spans="2:13" x14ac:dyDescent="0.35">
      <c r="B721" s="2" t="s">
        <v>223</v>
      </c>
      <c r="C721" s="4">
        <v>41351</v>
      </c>
      <c r="D721" s="2">
        <v>1426</v>
      </c>
      <c r="E721" s="2" t="s">
        <v>224</v>
      </c>
      <c r="F721" s="2">
        <v>4</v>
      </c>
      <c r="G721" s="2" t="s">
        <v>225</v>
      </c>
      <c r="H721" s="3">
        <v>16</v>
      </c>
      <c r="I721" s="5">
        <f>VLOOKUP(F721,'[1]Listado de Productos'!$A$4:$I$80,6,0)</f>
        <v>22</v>
      </c>
      <c r="J721" s="5">
        <f>+I721*H721</f>
        <v>352</v>
      </c>
      <c r="K721" s="2" t="s">
        <v>24</v>
      </c>
      <c r="L721" s="2" t="s">
        <v>25</v>
      </c>
      <c r="M721" s="2" t="s">
        <v>26</v>
      </c>
    </row>
    <row r="722" spans="2:13" x14ac:dyDescent="0.35">
      <c r="B722" s="2" t="s">
        <v>708</v>
      </c>
      <c r="C722" s="4">
        <v>41766</v>
      </c>
      <c r="D722" s="2">
        <v>1426</v>
      </c>
      <c r="E722" s="2" t="s">
        <v>224</v>
      </c>
      <c r="F722" s="2">
        <v>76</v>
      </c>
      <c r="G722" s="2" t="s">
        <v>139</v>
      </c>
      <c r="H722" s="3">
        <v>33</v>
      </c>
      <c r="I722" s="5">
        <f>VLOOKUP(F722,'[1]Listado de Productos'!$A$4:$I$80,6,0)</f>
        <v>18</v>
      </c>
      <c r="J722" s="5">
        <f>+I722*H722</f>
        <v>594</v>
      </c>
      <c r="K722" s="2" t="s">
        <v>124</v>
      </c>
      <c r="L722" s="2" t="s">
        <v>125</v>
      </c>
      <c r="M722" s="2" t="s">
        <v>126</v>
      </c>
    </row>
    <row r="723" spans="2:13" x14ac:dyDescent="0.35">
      <c r="B723" s="2" t="s">
        <v>811</v>
      </c>
      <c r="C723" s="4">
        <v>41873</v>
      </c>
      <c r="D723" s="2">
        <v>1426</v>
      </c>
      <c r="E723" s="2" t="s">
        <v>224</v>
      </c>
      <c r="F723" s="2">
        <v>54</v>
      </c>
      <c r="G723" s="2" t="s">
        <v>340</v>
      </c>
      <c r="H723" s="3">
        <v>14</v>
      </c>
      <c r="I723" s="5">
        <f>VLOOKUP(F723,'[1]Listado de Productos'!$A$4:$I$80,6,0)</f>
        <v>7.45</v>
      </c>
      <c r="J723" s="5">
        <f>+I723*H723</f>
        <v>104.3</v>
      </c>
      <c r="K723" s="2" t="s">
        <v>124</v>
      </c>
      <c r="L723" s="2" t="s">
        <v>125</v>
      </c>
      <c r="M723" s="2" t="s">
        <v>126</v>
      </c>
    </row>
    <row r="724" spans="2:13" x14ac:dyDescent="0.35">
      <c r="B724" s="2" t="s">
        <v>1107</v>
      </c>
      <c r="C724" s="4">
        <v>42169</v>
      </c>
      <c r="D724" s="2">
        <v>1426</v>
      </c>
      <c r="E724" s="2" t="s">
        <v>224</v>
      </c>
      <c r="F724" s="2">
        <v>33</v>
      </c>
      <c r="G724" s="2" t="s">
        <v>314</v>
      </c>
      <c r="H724" s="3">
        <v>1</v>
      </c>
      <c r="I724" s="5">
        <f>VLOOKUP(F724,'[1]Listado de Productos'!$A$4:$I$80,6,0)</f>
        <v>2.5</v>
      </c>
      <c r="J724" s="5">
        <f>+I724*H724</f>
        <v>2.5</v>
      </c>
      <c r="K724" s="2" t="s">
        <v>56</v>
      </c>
      <c r="L724" s="2" t="s">
        <v>57</v>
      </c>
      <c r="M724" s="2" t="s">
        <v>58</v>
      </c>
    </row>
    <row r="725" spans="2:13" x14ac:dyDescent="0.35">
      <c r="B725" s="2" t="s">
        <v>1109</v>
      </c>
      <c r="C725" s="4">
        <v>42171</v>
      </c>
      <c r="D725" s="2">
        <v>1426</v>
      </c>
      <c r="E725" s="2" t="s">
        <v>224</v>
      </c>
      <c r="F725" s="2">
        <v>73</v>
      </c>
      <c r="G725" s="2" t="s">
        <v>206</v>
      </c>
      <c r="H725" s="3">
        <v>20</v>
      </c>
      <c r="I725" s="5">
        <f>VLOOKUP(F725,'[1]Listado de Productos'!$A$4:$I$80,6,0)</f>
        <v>15</v>
      </c>
      <c r="J725" s="5">
        <f>+I725*H725</f>
        <v>300</v>
      </c>
      <c r="K725" s="2" t="s">
        <v>56</v>
      </c>
      <c r="L725" s="2" t="s">
        <v>57</v>
      </c>
      <c r="M725" s="2" t="s">
        <v>58</v>
      </c>
    </row>
    <row r="726" spans="2:13" x14ac:dyDescent="0.35">
      <c r="B726" s="2" t="s">
        <v>1201</v>
      </c>
      <c r="C726" s="4">
        <v>42263</v>
      </c>
      <c r="D726" s="2">
        <v>1426</v>
      </c>
      <c r="E726" s="2" t="s">
        <v>224</v>
      </c>
      <c r="F726" s="2">
        <v>24</v>
      </c>
      <c r="G726" s="2" t="s">
        <v>293</v>
      </c>
      <c r="H726" s="3">
        <v>31</v>
      </c>
      <c r="I726" s="5">
        <f>VLOOKUP(F726,'[1]Listado de Productos'!$A$4:$I$80,6,0)</f>
        <v>4.5</v>
      </c>
      <c r="J726" s="5">
        <f>+I726*H726</f>
        <v>139.5</v>
      </c>
      <c r="K726" s="2" t="s">
        <v>124</v>
      </c>
      <c r="L726" s="2" t="s">
        <v>125</v>
      </c>
      <c r="M726" s="2" t="s">
        <v>126</v>
      </c>
    </row>
    <row r="727" spans="2:13" x14ac:dyDescent="0.35">
      <c r="B727" s="2" t="s">
        <v>1226</v>
      </c>
      <c r="C727" s="4">
        <v>42288</v>
      </c>
      <c r="D727" s="2">
        <v>1426</v>
      </c>
      <c r="E727" s="2" t="s">
        <v>224</v>
      </c>
      <c r="F727" s="2">
        <v>14</v>
      </c>
      <c r="G727" s="2" t="s">
        <v>100</v>
      </c>
      <c r="H727" s="3">
        <v>30</v>
      </c>
      <c r="I727" s="5">
        <f>VLOOKUP(F727,'[1]Listado de Productos'!$A$4:$I$80,6,0)</f>
        <v>23.25</v>
      </c>
      <c r="J727" s="5">
        <f>+I727*H727</f>
        <v>697.5</v>
      </c>
      <c r="K727" s="2" t="s">
        <v>30</v>
      </c>
      <c r="L727" s="2" t="s">
        <v>31</v>
      </c>
      <c r="M727" s="2" t="s">
        <v>32</v>
      </c>
    </row>
    <row r="728" spans="2:13" x14ac:dyDescent="0.35">
      <c r="B728" s="2" t="s">
        <v>1322</v>
      </c>
      <c r="C728" s="4">
        <v>42384</v>
      </c>
      <c r="D728" s="2">
        <v>1426</v>
      </c>
      <c r="E728" s="2" t="s">
        <v>224</v>
      </c>
      <c r="F728" s="2">
        <v>8</v>
      </c>
      <c r="G728" s="2" t="s">
        <v>81</v>
      </c>
      <c r="H728" s="3">
        <v>2</v>
      </c>
      <c r="I728" s="5">
        <f>VLOOKUP(F728,'[1]Listado de Productos'!$A$4:$I$80,6,0)</f>
        <v>40</v>
      </c>
      <c r="J728" s="5">
        <f>+I728*H728</f>
        <v>80</v>
      </c>
      <c r="K728" s="2" t="s">
        <v>30</v>
      </c>
      <c r="L728" s="2" t="s">
        <v>31</v>
      </c>
      <c r="M728" s="2" t="s">
        <v>32</v>
      </c>
    </row>
    <row r="729" spans="2:13" x14ac:dyDescent="0.35">
      <c r="B729" s="2" t="s">
        <v>1475</v>
      </c>
      <c r="C729" s="4">
        <v>42537</v>
      </c>
      <c r="D729" s="2">
        <v>1426</v>
      </c>
      <c r="E729" s="2" t="s">
        <v>224</v>
      </c>
      <c r="F729" s="2">
        <v>41</v>
      </c>
      <c r="G729" s="2" t="s">
        <v>97</v>
      </c>
      <c r="H729" s="3">
        <v>3</v>
      </c>
      <c r="I729" s="5">
        <f>VLOOKUP(F729,'[1]Listado de Productos'!$A$4:$I$80,6,0)</f>
        <v>9.65</v>
      </c>
      <c r="J729" s="5">
        <f>+I729*H729</f>
        <v>28.950000000000003</v>
      </c>
      <c r="K729" s="2" t="s">
        <v>124</v>
      </c>
      <c r="L729" s="2" t="s">
        <v>125</v>
      </c>
      <c r="M729" s="2" t="s">
        <v>126</v>
      </c>
    </row>
    <row r="730" spans="2:13" x14ac:dyDescent="0.35">
      <c r="B730" s="2" t="s">
        <v>1527</v>
      </c>
      <c r="C730" s="4">
        <v>42589</v>
      </c>
      <c r="D730" s="2">
        <v>1426</v>
      </c>
      <c r="E730" s="2" t="s">
        <v>224</v>
      </c>
      <c r="F730" s="2">
        <v>32</v>
      </c>
      <c r="G730" s="2" t="s">
        <v>506</v>
      </c>
      <c r="H730" s="3">
        <v>1</v>
      </c>
      <c r="I730" s="5">
        <f>VLOOKUP(F730,'[1]Listado de Productos'!$A$4:$I$80,6,0)</f>
        <v>32</v>
      </c>
      <c r="J730" s="5">
        <f>+I730*H730</f>
        <v>32</v>
      </c>
      <c r="K730" s="2" t="s">
        <v>30</v>
      </c>
      <c r="L730" s="2" t="s">
        <v>31</v>
      </c>
      <c r="M730" s="2" t="s">
        <v>32</v>
      </c>
    </row>
    <row r="731" spans="2:13" x14ac:dyDescent="0.35">
      <c r="B731" s="2" t="s">
        <v>1568</v>
      </c>
      <c r="C731" s="4">
        <v>42630</v>
      </c>
      <c r="D731" s="2">
        <v>1426</v>
      </c>
      <c r="E731" s="2" t="s">
        <v>224</v>
      </c>
      <c r="F731" s="2">
        <v>54</v>
      </c>
      <c r="G731" s="2" t="s">
        <v>340</v>
      </c>
      <c r="H731" s="3">
        <v>3</v>
      </c>
      <c r="I731" s="5">
        <f>VLOOKUP(F731,'[1]Listado de Productos'!$A$4:$I$80,6,0)</f>
        <v>7.45</v>
      </c>
      <c r="J731" s="5">
        <f>+I731*H731</f>
        <v>22.35</v>
      </c>
      <c r="K731" s="2" t="s">
        <v>30</v>
      </c>
      <c r="L731" s="2" t="s">
        <v>31</v>
      </c>
      <c r="M731" s="2" t="s">
        <v>32</v>
      </c>
    </row>
    <row r="732" spans="2:13" x14ac:dyDescent="0.35">
      <c r="B732" s="2" t="s">
        <v>1640</v>
      </c>
      <c r="C732" s="4">
        <v>42702</v>
      </c>
      <c r="D732" s="2">
        <v>1426</v>
      </c>
      <c r="E732" s="2" t="s">
        <v>224</v>
      </c>
      <c r="F732" s="2">
        <v>72</v>
      </c>
      <c r="G732" s="2" t="s">
        <v>439</v>
      </c>
      <c r="H732" s="3">
        <v>1</v>
      </c>
      <c r="I732" s="5">
        <f>VLOOKUP(F732,'[1]Listado de Productos'!$A$4:$I$80,6,0)</f>
        <v>34.799999999999997</v>
      </c>
      <c r="J732" s="5">
        <f>+I732*H732</f>
        <v>34.799999999999997</v>
      </c>
      <c r="K732" s="2" t="s">
        <v>24</v>
      </c>
      <c r="L732" s="2" t="s">
        <v>25</v>
      </c>
      <c r="M732" s="2" t="s">
        <v>26</v>
      </c>
    </row>
    <row r="733" spans="2:13" x14ac:dyDescent="0.35">
      <c r="B733" s="2" t="s">
        <v>1726</v>
      </c>
      <c r="C733" s="4">
        <v>42788</v>
      </c>
      <c r="D733" s="2">
        <v>1426</v>
      </c>
      <c r="E733" s="2" t="s">
        <v>224</v>
      </c>
      <c r="F733" s="2">
        <v>25</v>
      </c>
      <c r="G733" s="2" t="s">
        <v>161</v>
      </c>
      <c r="H733" s="3">
        <v>11</v>
      </c>
      <c r="I733" s="5">
        <f>VLOOKUP(F733,'[1]Listado de Productos'!$A$4:$I$80,6,0)</f>
        <v>14</v>
      </c>
      <c r="J733" s="5">
        <f>+I733*H733</f>
        <v>154</v>
      </c>
      <c r="K733" s="2" t="s">
        <v>12</v>
      </c>
      <c r="L733" s="2" t="s">
        <v>13</v>
      </c>
      <c r="M733" s="2" t="s">
        <v>14</v>
      </c>
    </row>
    <row r="734" spans="2:13" x14ac:dyDescent="0.35">
      <c r="B734" s="2" t="s">
        <v>1740</v>
      </c>
      <c r="C734" s="4">
        <v>42802</v>
      </c>
      <c r="D734" s="2">
        <v>1426</v>
      </c>
      <c r="E734" s="2" t="s">
        <v>224</v>
      </c>
      <c r="F734" s="2">
        <v>47</v>
      </c>
      <c r="G734" s="2" t="s">
        <v>165</v>
      </c>
      <c r="H734" s="3">
        <v>8</v>
      </c>
      <c r="I734" s="5">
        <f>VLOOKUP(F734,'[1]Listado de Productos'!$A$4:$I$80,6,0)</f>
        <v>9.5</v>
      </c>
      <c r="J734" s="5">
        <f>+I734*H734</f>
        <v>76</v>
      </c>
      <c r="K734" s="2" t="s">
        <v>56</v>
      </c>
      <c r="L734" s="2" t="s">
        <v>57</v>
      </c>
      <c r="M734" s="2" t="s">
        <v>58</v>
      </c>
    </row>
    <row r="735" spans="2:13" x14ac:dyDescent="0.35">
      <c r="B735" s="2" t="s">
        <v>1810</v>
      </c>
      <c r="C735" s="4">
        <v>42872</v>
      </c>
      <c r="D735" s="2">
        <v>1426</v>
      </c>
      <c r="E735" s="2" t="s">
        <v>224</v>
      </c>
      <c r="F735" s="2">
        <v>65</v>
      </c>
      <c r="G735" s="2" t="s">
        <v>108</v>
      </c>
      <c r="H735" s="3">
        <v>7</v>
      </c>
      <c r="I735" s="5">
        <f>VLOOKUP(F735,'[1]Listado de Productos'!$A$4:$I$80,6,0)</f>
        <v>21.05</v>
      </c>
      <c r="J735" s="5">
        <f>+I735*H735</f>
        <v>147.35</v>
      </c>
      <c r="K735" s="2" t="s">
        <v>56</v>
      </c>
      <c r="L735" s="2" t="s">
        <v>57</v>
      </c>
      <c r="M735" s="2" t="s">
        <v>58</v>
      </c>
    </row>
    <row r="736" spans="2:13" x14ac:dyDescent="0.35">
      <c r="B736" s="2" t="s">
        <v>131</v>
      </c>
      <c r="C736" s="4">
        <v>41306</v>
      </c>
      <c r="D736" s="2">
        <v>1427</v>
      </c>
      <c r="E736" s="2" t="s">
        <v>132</v>
      </c>
      <c r="F736" s="2">
        <v>31</v>
      </c>
      <c r="G736" s="2" t="s">
        <v>63</v>
      </c>
      <c r="H736" s="3">
        <v>13</v>
      </c>
      <c r="I736" s="5">
        <f>VLOOKUP(F736,'[1]Listado de Productos'!$A$4:$I$80,6,0)</f>
        <v>12.5</v>
      </c>
      <c r="J736" s="5">
        <f>+I736*H736</f>
        <v>162.5</v>
      </c>
      <c r="K736" s="2" t="s">
        <v>30</v>
      </c>
      <c r="L736" s="2" t="s">
        <v>31</v>
      </c>
      <c r="M736" s="2" t="s">
        <v>32</v>
      </c>
    </row>
    <row r="737" spans="2:13" x14ac:dyDescent="0.35">
      <c r="B737" s="2" t="s">
        <v>175</v>
      </c>
      <c r="C737" s="4">
        <v>41332</v>
      </c>
      <c r="D737" s="2">
        <v>1427</v>
      </c>
      <c r="E737" s="2" t="s">
        <v>132</v>
      </c>
      <c r="F737" s="2">
        <v>43</v>
      </c>
      <c r="G737" s="2" t="s">
        <v>176</v>
      </c>
      <c r="H737" s="3">
        <v>24</v>
      </c>
      <c r="I737" s="5">
        <f>VLOOKUP(F737,'[1]Listado de Productos'!$A$4:$I$80,6,0)</f>
        <v>46</v>
      </c>
      <c r="J737" s="5">
        <f>+I737*H737</f>
        <v>1104</v>
      </c>
      <c r="K737" s="2" t="s">
        <v>56</v>
      </c>
      <c r="L737" s="2" t="s">
        <v>57</v>
      </c>
      <c r="M737" s="2" t="s">
        <v>58</v>
      </c>
    </row>
    <row r="738" spans="2:13" x14ac:dyDescent="0.35">
      <c r="B738" s="2" t="s">
        <v>188</v>
      </c>
      <c r="C738" s="4">
        <v>41332</v>
      </c>
      <c r="D738" s="2">
        <v>1427</v>
      </c>
      <c r="E738" s="2" t="s">
        <v>132</v>
      </c>
      <c r="F738" s="2">
        <v>53</v>
      </c>
      <c r="G738" s="2" t="s">
        <v>189</v>
      </c>
      <c r="H738" s="3">
        <v>23</v>
      </c>
      <c r="I738" s="5">
        <f>VLOOKUP(F738,'[1]Listado de Productos'!$A$4:$I$80,6,0)</f>
        <v>32.799999999999997</v>
      </c>
      <c r="J738" s="5">
        <f>+I738*H738</f>
        <v>754.4</v>
      </c>
      <c r="K738" s="2" t="s">
        <v>35</v>
      </c>
      <c r="L738" s="2" t="s">
        <v>36</v>
      </c>
      <c r="M738" s="2" t="s">
        <v>37</v>
      </c>
    </row>
    <row r="739" spans="2:13" x14ac:dyDescent="0.35">
      <c r="B739" s="2" t="s">
        <v>335</v>
      </c>
      <c r="C739" s="4">
        <v>41426</v>
      </c>
      <c r="D739" s="2">
        <v>1427</v>
      </c>
      <c r="E739" s="2" t="s">
        <v>132</v>
      </c>
      <c r="F739" s="2">
        <v>61</v>
      </c>
      <c r="G739" s="2" t="s">
        <v>20</v>
      </c>
      <c r="H739" s="3">
        <v>3</v>
      </c>
      <c r="I739" s="5">
        <f>VLOOKUP(F739,'[1]Listado de Productos'!$A$4:$I$80,6,0)</f>
        <v>28.5</v>
      </c>
      <c r="J739" s="5">
        <f>+I739*H739</f>
        <v>85.5</v>
      </c>
      <c r="K739" s="2" t="s">
        <v>24</v>
      </c>
      <c r="L739" s="2" t="s">
        <v>25</v>
      </c>
      <c r="M739" s="2" t="s">
        <v>26</v>
      </c>
    </row>
    <row r="740" spans="2:13" x14ac:dyDescent="0.35">
      <c r="B740" s="2" t="s">
        <v>650</v>
      </c>
      <c r="C740" s="4">
        <v>41712</v>
      </c>
      <c r="D740" s="2">
        <v>1427</v>
      </c>
      <c r="E740" s="2" t="s">
        <v>132</v>
      </c>
      <c r="F740" s="2">
        <v>74</v>
      </c>
      <c r="G740" s="2" t="s">
        <v>373</v>
      </c>
      <c r="H740" s="3">
        <v>26</v>
      </c>
      <c r="I740" s="5">
        <f>VLOOKUP(F740,'[1]Listado de Productos'!$A$4:$I$80,6,0)</f>
        <v>10</v>
      </c>
      <c r="J740" s="5">
        <f>+I740*H740</f>
        <v>260</v>
      </c>
      <c r="K740" s="2" t="s">
        <v>35</v>
      </c>
      <c r="L740" s="2" t="s">
        <v>36</v>
      </c>
      <c r="M740" s="2" t="s">
        <v>37</v>
      </c>
    </row>
    <row r="741" spans="2:13" x14ac:dyDescent="0.35">
      <c r="B741" s="2" t="s">
        <v>720</v>
      </c>
      <c r="C741" s="4">
        <v>41780</v>
      </c>
      <c r="D741" s="2">
        <v>1427</v>
      </c>
      <c r="E741" s="2" t="s">
        <v>132</v>
      </c>
      <c r="F741" s="2">
        <v>74</v>
      </c>
      <c r="G741" s="2" t="s">
        <v>373</v>
      </c>
      <c r="H741" s="3">
        <v>28</v>
      </c>
      <c r="I741" s="5">
        <f>VLOOKUP(F741,'[1]Listado de Productos'!$A$4:$I$80,6,0)</f>
        <v>10</v>
      </c>
      <c r="J741" s="5">
        <f>+I741*H741</f>
        <v>280</v>
      </c>
      <c r="K741" s="2" t="s">
        <v>30</v>
      </c>
      <c r="L741" s="2" t="s">
        <v>31</v>
      </c>
      <c r="M741" s="2" t="s">
        <v>32</v>
      </c>
    </row>
    <row r="742" spans="2:13" x14ac:dyDescent="0.35">
      <c r="B742" s="2" t="s">
        <v>730</v>
      </c>
      <c r="C742" s="4">
        <v>41792</v>
      </c>
      <c r="D742" s="2">
        <v>1427</v>
      </c>
      <c r="E742" s="2" t="s">
        <v>132</v>
      </c>
      <c r="F742" s="2">
        <v>77</v>
      </c>
      <c r="G742" s="2" t="s">
        <v>256</v>
      </c>
      <c r="H742" s="3">
        <v>11</v>
      </c>
      <c r="I742" s="5">
        <f>VLOOKUP(F742,'[1]Listado de Productos'!$A$4:$I$80,6,0)</f>
        <v>13</v>
      </c>
      <c r="J742" s="5">
        <f>+I742*H742</f>
        <v>143</v>
      </c>
      <c r="K742" s="2" t="s">
        <v>35</v>
      </c>
      <c r="L742" s="2" t="s">
        <v>36</v>
      </c>
      <c r="M742" s="2" t="s">
        <v>37</v>
      </c>
    </row>
    <row r="743" spans="2:13" x14ac:dyDescent="0.35">
      <c r="B743" s="2" t="s">
        <v>912</v>
      </c>
      <c r="C743" s="4">
        <v>41974</v>
      </c>
      <c r="D743" s="2">
        <v>1427</v>
      </c>
      <c r="E743" s="2" t="s">
        <v>132</v>
      </c>
      <c r="F743" s="2">
        <v>32</v>
      </c>
      <c r="G743" s="2" t="s">
        <v>506</v>
      </c>
      <c r="H743" s="3">
        <v>8</v>
      </c>
      <c r="I743" s="5">
        <f>VLOOKUP(F743,'[1]Listado de Productos'!$A$4:$I$80,6,0)</f>
        <v>32</v>
      </c>
      <c r="J743" s="5">
        <f>+I743*H743</f>
        <v>256</v>
      </c>
      <c r="K743" s="2" t="s">
        <v>35</v>
      </c>
      <c r="L743" s="2" t="s">
        <v>36</v>
      </c>
      <c r="M743" s="2" t="s">
        <v>37</v>
      </c>
    </row>
    <row r="744" spans="2:13" x14ac:dyDescent="0.35">
      <c r="B744" s="2" t="s">
        <v>932</v>
      </c>
      <c r="C744" s="4">
        <v>41994</v>
      </c>
      <c r="D744" s="2">
        <v>1427</v>
      </c>
      <c r="E744" s="2" t="s">
        <v>132</v>
      </c>
      <c r="F744" s="2">
        <v>37</v>
      </c>
      <c r="G744" s="2" t="s">
        <v>67</v>
      </c>
      <c r="H744" s="3">
        <v>9</v>
      </c>
      <c r="I744" s="5">
        <f>VLOOKUP(F744,'[1]Listado de Productos'!$A$4:$I$80,6,0)</f>
        <v>26</v>
      </c>
      <c r="J744" s="5">
        <f>+I744*H744</f>
        <v>234</v>
      </c>
      <c r="K744" s="2" t="s">
        <v>124</v>
      </c>
      <c r="L744" s="2" t="s">
        <v>125</v>
      </c>
      <c r="M744" s="2" t="s">
        <v>126</v>
      </c>
    </row>
    <row r="745" spans="2:13" x14ac:dyDescent="0.35">
      <c r="B745" s="2" t="s">
        <v>1317</v>
      </c>
      <c r="C745" s="4">
        <v>42379</v>
      </c>
      <c r="D745" s="2">
        <v>1427</v>
      </c>
      <c r="E745" s="2" t="s">
        <v>132</v>
      </c>
      <c r="F745" s="2">
        <v>19</v>
      </c>
      <c r="G745" s="2" t="s">
        <v>211</v>
      </c>
      <c r="H745" s="3">
        <v>26</v>
      </c>
      <c r="I745" s="5">
        <f>VLOOKUP(F745,'[1]Listado de Productos'!$A$4:$I$80,6,0)</f>
        <v>9.1999999999999993</v>
      </c>
      <c r="J745" s="5">
        <f>+I745*H745</f>
        <v>239.2</v>
      </c>
      <c r="K745" s="2" t="s">
        <v>35</v>
      </c>
      <c r="L745" s="2" t="s">
        <v>36</v>
      </c>
      <c r="M745" s="2" t="s">
        <v>37</v>
      </c>
    </row>
    <row r="746" spans="2:13" x14ac:dyDescent="0.35">
      <c r="B746" s="2" t="s">
        <v>1378</v>
      </c>
      <c r="C746" s="4">
        <v>42440</v>
      </c>
      <c r="D746" s="2">
        <v>1427</v>
      </c>
      <c r="E746" s="2" t="s">
        <v>132</v>
      </c>
      <c r="F746" s="2">
        <v>62</v>
      </c>
      <c r="G746" s="2" t="s">
        <v>11</v>
      </c>
      <c r="H746" s="3">
        <v>2</v>
      </c>
      <c r="I746" s="5">
        <f>VLOOKUP(F746,'[1]Listado de Productos'!$A$4:$I$80,6,0)</f>
        <v>49.3</v>
      </c>
      <c r="J746" s="5">
        <f>+I746*H746</f>
        <v>98.6</v>
      </c>
      <c r="K746" s="2" t="s">
        <v>35</v>
      </c>
      <c r="L746" s="2" t="s">
        <v>36</v>
      </c>
      <c r="M746" s="2" t="s">
        <v>37</v>
      </c>
    </row>
    <row r="747" spans="2:13" x14ac:dyDescent="0.35">
      <c r="B747" s="2" t="s">
        <v>1491</v>
      </c>
      <c r="C747" s="4">
        <v>42553</v>
      </c>
      <c r="D747" s="2">
        <v>1427</v>
      </c>
      <c r="E747" s="2" t="s">
        <v>132</v>
      </c>
      <c r="F747" s="2">
        <v>72</v>
      </c>
      <c r="G747" s="2" t="s">
        <v>439</v>
      </c>
      <c r="H747" s="3">
        <v>18</v>
      </c>
      <c r="I747" s="5">
        <f>VLOOKUP(F747,'[1]Listado de Productos'!$A$4:$I$80,6,0)</f>
        <v>34.799999999999997</v>
      </c>
      <c r="J747" s="5">
        <f>+I747*H747</f>
        <v>626.4</v>
      </c>
      <c r="K747" s="2" t="s">
        <v>30</v>
      </c>
      <c r="L747" s="2" t="s">
        <v>31</v>
      </c>
      <c r="M747" s="2" t="s">
        <v>32</v>
      </c>
    </row>
    <row r="748" spans="2:13" x14ac:dyDescent="0.35">
      <c r="B748" s="2" t="s">
        <v>1524</v>
      </c>
      <c r="C748" s="4">
        <v>42586</v>
      </c>
      <c r="D748" s="2">
        <v>1427</v>
      </c>
      <c r="E748" s="2" t="s">
        <v>132</v>
      </c>
      <c r="F748" s="2">
        <v>22</v>
      </c>
      <c r="G748" s="2" t="s">
        <v>156</v>
      </c>
      <c r="H748" s="3">
        <v>34</v>
      </c>
      <c r="I748" s="5">
        <f>VLOOKUP(F748,'[1]Listado de Productos'!$A$4:$I$80,6,0)</f>
        <v>21</v>
      </c>
      <c r="J748" s="5">
        <f>+I748*H748</f>
        <v>714</v>
      </c>
      <c r="K748" s="2" t="s">
        <v>24</v>
      </c>
      <c r="L748" s="2" t="s">
        <v>25</v>
      </c>
      <c r="M748" s="2" t="s">
        <v>26</v>
      </c>
    </row>
    <row r="749" spans="2:13" x14ac:dyDescent="0.35">
      <c r="B749" s="2" t="s">
        <v>1612</v>
      </c>
      <c r="C749" s="4">
        <v>42674</v>
      </c>
      <c r="D749" s="2">
        <v>1427</v>
      </c>
      <c r="E749" s="2" t="s">
        <v>132</v>
      </c>
      <c r="F749" s="2">
        <v>77</v>
      </c>
      <c r="G749" s="2" t="s">
        <v>256</v>
      </c>
      <c r="H749" s="3">
        <v>6</v>
      </c>
      <c r="I749" s="5">
        <f>VLOOKUP(F749,'[1]Listado de Productos'!$A$4:$I$80,6,0)</f>
        <v>13</v>
      </c>
      <c r="J749" s="5">
        <f>+I749*H749</f>
        <v>78</v>
      </c>
      <c r="K749" s="2" t="s">
        <v>12</v>
      </c>
      <c r="L749" s="2" t="s">
        <v>13</v>
      </c>
      <c r="M749" s="2" t="s">
        <v>14</v>
      </c>
    </row>
    <row r="750" spans="2:13" x14ac:dyDescent="0.35">
      <c r="B750" s="2" t="s">
        <v>1668</v>
      </c>
      <c r="C750" s="4">
        <v>42730</v>
      </c>
      <c r="D750" s="2">
        <v>1427</v>
      </c>
      <c r="E750" s="2" t="s">
        <v>132</v>
      </c>
      <c r="F750" s="2">
        <v>71</v>
      </c>
      <c r="G750" s="2" t="s">
        <v>245</v>
      </c>
      <c r="H750" s="3">
        <v>24</v>
      </c>
      <c r="I750" s="5">
        <f>VLOOKUP(F750,'[1]Listado de Productos'!$A$4:$I$80,6,0)</f>
        <v>21.5</v>
      </c>
      <c r="J750" s="5">
        <f>+I750*H750</f>
        <v>516</v>
      </c>
      <c r="K750" s="2" t="s">
        <v>24</v>
      </c>
      <c r="L750" s="2" t="s">
        <v>25</v>
      </c>
      <c r="M750" s="2" t="s">
        <v>26</v>
      </c>
    </row>
    <row r="751" spans="2:13" x14ac:dyDescent="0.35">
      <c r="B751" s="2" t="s">
        <v>1758</v>
      </c>
      <c r="C751" s="4">
        <v>42820</v>
      </c>
      <c r="D751" s="2">
        <v>1427</v>
      </c>
      <c r="E751" s="2" t="s">
        <v>132</v>
      </c>
      <c r="F751" s="2">
        <v>22</v>
      </c>
      <c r="G751" s="2" t="s">
        <v>156</v>
      </c>
      <c r="H751" s="3">
        <v>4</v>
      </c>
      <c r="I751" s="5">
        <f>VLOOKUP(F751,'[1]Listado de Productos'!$A$4:$I$80,6,0)</f>
        <v>21</v>
      </c>
      <c r="J751" s="5">
        <f>+I751*H751</f>
        <v>84</v>
      </c>
      <c r="K751" s="2" t="s">
        <v>35</v>
      </c>
      <c r="L751" s="2" t="s">
        <v>36</v>
      </c>
      <c r="M751" s="2" t="s">
        <v>37</v>
      </c>
    </row>
    <row r="752" spans="2:13" x14ac:dyDescent="0.35">
      <c r="B752" s="2" t="s">
        <v>1791</v>
      </c>
      <c r="C752" s="4">
        <v>42853</v>
      </c>
      <c r="D752" s="2">
        <v>1427</v>
      </c>
      <c r="E752" s="2" t="s">
        <v>132</v>
      </c>
      <c r="F752" s="2">
        <v>76</v>
      </c>
      <c r="G752" s="2" t="s">
        <v>139</v>
      </c>
      <c r="H752" s="3">
        <v>11</v>
      </c>
      <c r="I752" s="5">
        <f>VLOOKUP(F752,'[1]Listado de Productos'!$A$4:$I$80,6,0)</f>
        <v>18</v>
      </c>
      <c r="J752" s="5">
        <f>+I752*H752</f>
        <v>198</v>
      </c>
      <c r="K752" s="2" t="s">
        <v>30</v>
      </c>
      <c r="L752" s="2" t="s">
        <v>31</v>
      </c>
      <c r="M752" s="2" t="s">
        <v>32</v>
      </c>
    </row>
    <row r="753" spans="2:13" x14ac:dyDescent="0.35">
      <c r="B753" s="2" t="s">
        <v>1836</v>
      </c>
      <c r="C753" s="4">
        <v>42898</v>
      </c>
      <c r="D753" s="2">
        <v>1427</v>
      </c>
      <c r="E753" s="2" t="s">
        <v>132</v>
      </c>
      <c r="F753" s="2">
        <v>11</v>
      </c>
      <c r="G753" s="2" t="s">
        <v>60</v>
      </c>
      <c r="H753" s="3">
        <v>5</v>
      </c>
      <c r="I753" s="5">
        <f>VLOOKUP(F753,'[1]Listado de Productos'!$A$4:$I$80,6,0)</f>
        <v>21</v>
      </c>
      <c r="J753" s="5">
        <f>+I753*H753</f>
        <v>105</v>
      </c>
      <c r="K753" s="2" t="s">
        <v>24</v>
      </c>
      <c r="L753" s="2" t="s">
        <v>25</v>
      </c>
      <c r="M753" s="2" t="s">
        <v>26</v>
      </c>
    </row>
    <row r="754" spans="2:13" x14ac:dyDescent="0.35">
      <c r="B754" s="2" t="s">
        <v>1854</v>
      </c>
      <c r="C754" s="4">
        <v>42916</v>
      </c>
      <c r="D754" s="2">
        <v>1427</v>
      </c>
      <c r="E754" s="2" t="s">
        <v>132</v>
      </c>
      <c r="F754" s="2">
        <v>51</v>
      </c>
      <c r="G754" s="2" t="s">
        <v>55</v>
      </c>
      <c r="H754" s="3">
        <v>6</v>
      </c>
      <c r="I754" s="5">
        <f>VLOOKUP(F754,'[1]Listado de Productos'!$A$4:$I$80,6,0)</f>
        <v>53</v>
      </c>
      <c r="J754" s="5">
        <f>+I754*H754</f>
        <v>318</v>
      </c>
      <c r="K754" s="2" t="s">
        <v>124</v>
      </c>
      <c r="L754" s="2" t="s">
        <v>125</v>
      </c>
      <c r="M754" s="2" t="s">
        <v>126</v>
      </c>
    </row>
    <row r="755" spans="2:13" x14ac:dyDescent="0.35">
      <c r="B755" s="2" t="s">
        <v>312</v>
      </c>
      <c r="C755" s="4">
        <v>41412</v>
      </c>
      <c r="D755" s="2">
        <v>1428</v>
      </c>
      <c r="E755" s="2" t="s">
        <v>313</v>
      </c>
      <c r="F755" s="2">
        <v>33</v>
      </c>
      <c r="G755" s="2" t="s">
        <v>314</v>
      </c>
      <c r="H755" s="3">
        <v>18</v>
      </c>
      <c r="I755" s="5">
        <f>VLOOKUP(F755,'[1]Listado de Productos'!$A$4:$I$80,6,0)</f>
        <v>2.5</v>
      </c>
      <c r="J755" s="5">
        <f>+I755*H755</f>
        <v>45</v>
      </c>
      <c r="K755" s="2" t="s">
        <v>124</v>
      </c>
      <c r="L755" s="2" t="s">
        <v>125</v>
      </c>
      <c r="M755" s="2" t="s">
        <v>126</v>
      </c>
    </row>
    <row r="756" spans="2:13" x14ac:dyDescent="0.35">
      <c r="B756" s="2" t="s">
        <v>330</v>
      </c>
      <c r="C756" s="4">
        <v>41423</v>
      </c>
      <c r="D756" s="2">
        <v>1428</v>
      </c>
      <c r="E756" s="2" t="s">
        <v>313</v>
      </c>
      <c r="F756" s="2">
        <v>23</v>
      </c>
      <c r="G756" s="2" t="s">
        <v>278</v>
      </c>
      <c r="H756" s="3">
        <v>20</v>
      </c>
      <c r="I756" s="5">
        <f>VLOOKUP(F756,'[1]Listado de Productos'!$A$4:$I$80,6,0)</f>
        <v>9</v>
      </c>
      <c r="J756" s="5">
        <f>+I756*H756</f>
        <v>180</v>
      </c>
      <c r="K756" s="2" t="s">
        <v>44</v>
      </c>
      <c r="L756" s="2" t="s">
        <v>45</v>
      </c>
      <c r="M756" s="2" t="s">
        <v>46</v>
      </c>
    </row>
    <row r="757" spans="2:13" x14ac:dyDescent="0.35">
      <c r="B757" s="2" t="s">
        <v>431</v>
      </c>
      <c r="C757" s="4">
        <v>41505</v>
      </c>
      <c r="D757" s="2">
        <v>1428</v>
      </c>
      <c r="E757" s="2" t="s">
        <v>313</v>
      </c>
      <c r="F757" s="2">
        <v>5</v>
      </c>
      <c r="G757" s="2" t="s">
        <v>40</v>
      </c>
      <c r="H757" s="3">
        <v>7</v>
      </c>
      <c r="I757" s="5">
        <f>VLOOKUP(F757,'[1]Listado de Productos'!$A$4:$I$80,6,0)</f>
        <v>21.35</v>
      </c>
      <c r="J757" s="5">
        <f>+I757*H757</f>
        <v>149.45000000000002</v>
      </c>
      <c r="K757" s="2" t="s">
        <v>56</v>
      </c>
      <c r="L757" s="2" t="s">
        <v>57</v>
      </c>
      <c r="M757" s="2" t="s">
        <v>58</v>
      </c>
    </row>
    <row r="758" spans="2:13" x14ac:dyDescent="0.35">
      <c r="B758" s="2" t="s">
        <v>438</v>
      </c>
      <c r="C758" s="4">
        <v>41514</v>
      </c>
      <c r="D758" s="2">
        <v>1428</v>
      </c>
      <c r="E758" s="2" t="s">
        <v>313</v>
      </c>
      <c r="F758" s="2">
        <v>72</v>
      </c>
      <c r="G758" s="2" t="s">
        <v>439</v>
      </c>
      <c r="H758" s="3">
        <v>30</v>
      </c>
      <c r="I758" s="5">
        <f>VLOOKUP(F758,'[1]Listado de Productos'!$A$4:$I$80,6,0)</f>
        <v>34.799999999999997</v>
      </c>
      <c r="J758" s="5">
        <f>+I758*H758</f>
        <v>1044</v>
      </c>
      <c r="K758" s="2" t="s">
        <v>124</v>
      </c>
      <c r="L758" s="2" t="s">
        <v>125</v>
      </c>
      <c r="M758" s="2" t="s">
        <v>126</v>
      </c>
    </row>
    <row r="759" spans="2:13" x14ac:dyDescent="0.35">
      <c r="B759" s="2" t="s">
        <v>497</v>
      </c>
      <c r="C759" s="4">
        <v>41568</v>
      </c>
      <c r="D759" s="2">
        <v>1428</v>
      </c>
      <c r="E759" s="2" t="s">
        <v>313</v>
      </c>
      <c r="F759" s="2">
        <v>23</v>
      </c>
      <c r="G759" s="2" t="s">
        <v>278</v>
      </c>
      <c r="H759" s="3">
        <v>29</v>
      </c>
      <c r="I759" s="5">
        <f>VLOOKUP(F759,'[1]Listado de Productos'!$A$4:$I$80,6,0)</f>
        <v>9</v>
      </c>
      <c r="J759" s="5">
        <f>+I759*H759</f>
        <v>261</v>
      </c>
      <c r="K759" s="2" t="s">
        <v>124</v>
      </c>
      <c r="L759" s="2" t="s">
        <v>125</v>
      </c>
      <c r="M759" s="2" t="s">
        <v>126</v>
      </c>
    </row>
    <row r="760" spans="2:13" x14ac:dyDescent="0.35">
      <c r="B760" s="2" t="s">
        <v>894</v>
      </c>
      <c r="C760" s="4">
        <v>41956</v>
      </c>
      <c r="D760" s="2">
        <v>1428</v>
      </c>
      <c r="E760" s="2" t="s">
        <v>313</v>
      </c>
      <c r="F760" s="2">
        <v>6</v>
      </c>
      <c r="G760" s="2" t="s">
        <v>186</v>
      </c>
      <c r="H760" s="3">
        <v>15</v>
      </c>
      <c r="I760" s="5">
        <f>VLOOKUP(F760,'[1]Listado de Productos'!$A$4:$I$80,6,0)</f>
        <v>25</v>
      </c>
      <c r="J760" s="5">
        <f>+I760*H760</f>
        <v>375</v>
      </c>
      <c r="K760" s="2" t="s">
        <v>56</v>
      </c>
      <c r="L760" s="2" t="s">
        <v>57</v>
      </c>
      <c r="M760" s="2" t="s">
        <v>58</v>
      </c>
    </row>
    <row r="761" spans="2:13" x14ac:dyDescent="0.35">
      <c r="B761" s="2" t="s">
        <v>1114</v>
      </c>
      <c r="C761" s="4">
        <v>42176</v>
      </c>
      <c r="D761" s="2">
        <v>1428</v>
      </c>
      <c r="E761" s="2" t="s">
        <v>313</v>
      </c>
      <c r="F761" s="2">
        <v>2</v>
      </c>
      <c r="G761" s="2" t="s">
        <v>78</v>
      </c>
      <c r="H761" s="3">
        <v>23</v>
      </c>
      <c r="I761" s="5">
        <f>VLOOKUP(F761,'[1]Listado de Productos'!$A$4:$I$80,6,0)</f>
        <v>19</v>
      </c>
      <c r="J761" s="5">
        <f>+I761*H761</f>
        <v>437</v>
      </c>
      <c r="K761" s="2" t="s">
        <v>12</v>
      </c>
      <c r="L761" s="2" t="s">
        <v>13</v>
      </c>
      <c r="M761" s="2" t="s">
        <v>14</v>
      </c>
    </row>
    <row r="762" spans="2:13" x14ac:dyDescent="0.35">
      <c r="B762" s="2" t="s">
        <v>1160</v>
      </c>
      <c r="C762" s="4">
        <v>42222</v>
      </c>
      <c r="D762" s="2">
        <v>1428</v>
      </c>
      <c r="E762" s="2" t="s">
        <v>313</v>
      </c>
      <c r="F762" s="2">
        <v>19</v>
      </c>
      <c r="G762" s="2" t="s">
        <v>211</v>
      </c>
      <c r="H762" s="3">
        <v>12</v>
      </c>
      <c r="I762" s="5">
        <f>VLOOKUP(F762,'[1]Listado de Productos'!$A$4:$I$80,6,0)</f>
        <v>9.1999999999999993</v>
      </c>
      <c r="J762" s="5">
        <f>+I762*H762</f>
        <v>110.39999999999999</v>
      </c>
      <c r="K762" s="2" t="s">
        <v>56</v>
      </c>
      <c r="L762" s="2" t="s">
        <v>57</v>
      </c>
      <c r="M762" s="2" t="s">
        <v>58</v>
      </c>
    </row>
    <row r="763" spans="2:13" x14ac:dyDescent="0.35">
      <c r="B763" s="2" t="s">
        <v>1176</v>
      </c>
      <c r="C763" s="4">
        <v>42238</v>
      </c>
      <c r="D763" s="2">
        <v>1428</v>
      </c>
      <c r="E763" s="2" t="s">
        <v>313</v>
      </c>
      <c r="F763" s="2">
        <v>34</v>
      </c>
      <c r="G763" s="2" t="s">
        <v>110</v>
      </c>
      <c r="H763" s="3">
        <v>13</v>
      </c>
      <c r="I763" s="5">
        <f>VLOOKUP(F763,'[1]Listado de Productos'!$A$4:$I$80,6,0)</f>
        <v>14</v>
      </c>
      <c r="J763" s="5">
        <f>+I763*H763</f>
        <v>182</v>
      </c>
      <c r="K763" s="2" t="s">
        <v>12</v>
      </c>
      <c r="L763" s="2" t="s">
        <v>13</v>
      </c>
      <c r="M763" s="2" t="s">
        <v>14</v>
      </c>
    </row>
    <row r="764" spans="2:13" x14ac:dyDescent="0.35">
      <c r="B764" s="2" t="s">
        <v>1217</v>
      </c>
      <c r="C764" s="4">
        <v>42279</v>
      </c>
      <c r="D764" s="2">
        <v>1428</v>
      </c>
      <c r="E764" s="2" t="s">
        <v>313</v>
      </c>
      <c r="F764" s="2">
        <v>55</v>
      </c>
      <c r="G764" s="2" t="s">
        <v>288</v>
      </c>
      <c r="H764" s="3">
        <v>1</v>
      </c>
      <c r="I764" s="5">
        <f>VLOOKUP(F764,'[1]Listado de Productos'!$A$4:$I$80,6,0)</f>
        <v>24</v>
      </c>
      <c r="J764" s="5">
        <f>+I764*H764</f>
        <v>24</v>
      </c>
      <c r="K764" s="2" t="s">
        <v>124</v>
      </c>
      <c r="L764" s="2" t="s">
        <v>125</v>
      </c>
      <c r="M764" s="2" t="s">
        <v>126</v>
      </c>
    </row>
    <row r="765" spans="2:13" x14ac:dyDescent="0.35">
      <c r="B765" s="2" t="s">
        <v>1269</v>
      </c>
      <c r="C765" s="4">
        <v>42331</v>
      </c>
      <c r="D765" s="2">
        <v>1428</v>
      </c>
      <c r="E765" s="2" t="s">
        <v>313</v>
      </c>
      <c r="F765" s="2">
        <v>70</v>
      </c>
      <c r="G765" s="2" t="s">
        <v>174</v>
      </c>
      <c r="H765" s="3">
        <v>8</v>
      </c>
      <c r="I765" s="5">
        <f>VLOOKUP(F765,'[1]Listado de Productos'!$A$4:$I$80,6,0)</f>
        <v>15</v>
      </c>
      <c r="J765" s="5">
        <f>+I765*H765</f>
        <v>120</v>
      </c>
      <c r="K765" s="2" t="s">
        <v>12</v>
      </c>
      <c r="L765" s="2" t="s">
        <v>13</v>
      </c>
      <c r="M765" s="2" t="s">
        <v>14</v>
      </c>
    </row>
    <row r="766" spans="2:13" x14ac:dyDescent="0.35">
      <c r="B766" s="2" t="s">
        <v>1313</v>
      </c>
      <c r="C766" s="4">
        <v>42375</v>
      </c>
      <c r="D766" s="2">
        <v>1428</v>
      </c>
      <c r="E766" s="2" t="s">
        <v>313</v>
      </c>
      <c r="F766" s="2">
        <v>29</v>
      </c>
      <c r="G766" s="2" t="s">
        <v>113</v>
      </c>
      <c r="H766" s="3">
        <v>16</v>
      </c>
      <c r="I766" s="5">
        <f>VLOOKUP(F766,'[1]Listado de Productos'!$A$4:$I$80,6,0)</f>
        <v>123.79</v>
      </c>
      <c r="J766" s="5">
        <f>+I766*H766</f>
        <v>1980.64</v>
      </c>
      <c r="K766" s="2" t="s">
        <v>56</v>
      </c>
      <c r="L766" s="2" t="s">
        <v>57</v>
      </c>
      <c r="M766" s="2" t="s">
        <v>58</v>
      </c>
    </row>
    <row r="767" spans="2:13" x14ac:dyDescent="0.35">
      <c r="B767" s="2" t="s">
        <v>1324</v>
      </c>
      <c r="C767" s="4">
        <v>42386</v>
      </c>
      <c r="D767" s="2">
        <v>1428</v>
      </c>
      <c r="E767" s="2" t="s">
        <v>313</v>
      </c>
      <c r="F767" s="2">
        <v>63</v>
      </c>
      <c r="G767" s="2" t="s">
        <v>539</v>
      </c>
      <c r="H767" s="3">
        <v>16</v>
      </c>
      <c r="I767" s="5">
        <f>VLOOKUP(F767,'[1]Listado de Productos'!$A$4:$I$80,6,0)</f>
        <v>43.9</v>
      </c>
      <c r="J767" s="5">
        <f>+I767*H767</f>
        <v>702.4</v>
      </c>
      <c r="K767" s="2" t="s">
        <v>12</v>
      </c>
      <c r="L767" s="2" t="s">
        <v>13</v>
      </c>
      <c r="M767" s="2" t="s">
        <v>14</v>
      </c>
    </row>
    <row r="768" spans="2:13" x14ac:dyDescent="0.35">
      <c r="B768" s="2" t="s">
        <v>1367</v>
      </c>
      <c r="C768" s="4">
        <v>42429</v>
      </c>
      <c r="D768" s="2">
        <v>1428</v>
      </c>
      <c r="E768" s="2" t="s">
        <v>313</v>
      </c>
      <c r="F768" s="2">
        <v>22</v>
      </c>
      <c r="G768" s="2" t="s">
        <v>156</v>
      </c>
      <c r="H768" s="3">
        <v>15</v>
      </c>
      <c r="I768" s="5">
        <f>VLOOKUP(F768,'[1]Listado de Productos'!$A$4:$I$80,6,0)</f>
        <v>21</v>
      </c>
      <c r="J768" s="5">
        <f>+I768*H768</f>
        <v>315</v>
      </c>
      <c r="K768" s="2" t="s">
        <v>24</v>
      </c>
      <c r="L768" s="2" t="s">
        <v>25</v>
      </c>
      <c r="M768" s="2" t="s">
        <v>26</v>
      </c>
    </row>
    <row r="769" spans="2:13" x14ac:dyDescent="0.35">
      <c r="B769" s="2" t="s">
        <v>1406</v>
      </c>
      <c r="C769" s="4">
        <v>42468</v>
      </c>
      <c r="D769" s="2">
        <v>1428</v>
      </c>
      <c r="E769" s="2" t="s">
        <v>313</v>
      </c>
      <c r="F769" s="2">
        <v>20</v>
      </c>
      <c r="G769" s="2" t="s">
        <v>170</v>
      </c>
      <c r="H769" s="3">
        <v>27</v>
      </c>
      <c r="I769" s="5">
        <f>VLOOKUP(F769,'[1]Listado de Productos'!$A$4:$I$80,6,0)</f>
        <v>81</v>
      </c>
      <c r="J769" s="5">
        <f>+I769*H769</f>
        <v>2187</v>
      </c>
      <c r="K769" s="2" t="s">
        <v>24</v>
      </c>
      <c r="L769" s="2" t="s">
        <v>25</v>
      </c>
      <c r="M769" s="2" t="s">
        <v>26</v>
      </c>
    </row>
    <row r="770" spans="2:13" x14ac:dyDescent="0.35">
      <c r="B770" s="2" t="s">
        <v>1656</v>
      </c>
      <c r="C770" s="4">
        <v>42718</v>
      </c>
      <c r="D770" s="2">
        <v>1428</v>
      </c>
      <c r="E770" s="2" t="s">
        <v>313</v>
      </c>
      <c r="F770" s="2">
        <v>20</v>
      </c>
      <c r="G770" s="2" t="s">
        <v>170</v>
      </c>
      <c r="H770" s="3">
        <v>13</v>
      </c>
      <c r="I770" s="5">
        <f>VLOOKUP(F770,'[1]Listado de Productos'!$A$4:$I$80,6,0)</f>
        <v>81</v>
      </c>
      <c r="J770" s="5">
        <f>+I770*H770</f>
        <v>1053</v>
      </c>
      <c r="K770" s="2" t="s">
        <v>56</v>
      </c>
      <c r="L770" s="2" t="s">
        <v>57</v>
      </c>
      <c r="M770" s="2" t="s">
        <v>58</v>
      </c>
    </row>
    <row r="771" spans="2:13" x14ac:dyDescent="0.35">
      <c r="B771" s="2" t="s">
        <v>1879</v>
      </c>
      <c r="C771" s="4">
        <v>42941</v>
      </c>
      <c r="D771" s="2">
        <v>1428</v>
      </c>
      <c r="E771" s="2" t="s">
        <v>313</v>
      </c>
      <c r="F771" s="2">
        <v>1</v>
      </c>
      <c r="G771" s="2" t="s">
        <v>194</v>
      </c>
      <c r="H771" s="3">
        <v>3</v>
      </c>
      <c r="I771" s="5">
        <f>VLOOKUP(F771,'[1]Listado de Productos'!$A$4:$I$80,6,0)</f>
        <v>18</v>
      </c>
      <c r="J771" s="5">
        <f>+I771*H771</f>
        <v>54</v>
      </c>
      <c r="K771" s="2" t="s">
        <v>56</v>
      </c>
      <c r="L771" s="2" t="s">
        <v>57</v>
      </c>
      <c r="M771" s="2" t="s">
        <v>58</v>
      </c>
    </row>
    <row r="772" spans="2:13" x14ac:dyDescent="0.35">
      <c r="B772" s="2" t="s">
        <v>172</v>
      </c>
      <c r="C772" s="4">
        <v>41332</v>
      </c>
      <c r="D772" s="2">
        <v>1509</v>
      </c>
      <c r="E772" s="2" t="s">
        <v>173</v>
      </c>
      <c r="F772" s="2">
        <v>70</v>
      </c>
      <c r="G772" s="2" t="s">
        <v>174</v>
      </c>
      <c r="H772" s="3">
        <v>32</v>
      </c>
      <c r="I772" s="5">
        <f>VLOOKUP(F772,'[1]Listado de Productos'!$A$4:$I$80,6,0)</f>
        <v>15</v>
      </c>
      <c r="J772" s="5">
        <f>+I772*H772</f>
        <v>480</v>
      </c>
      <c r="K772" s="2" t="s">
        <v>35</v>
      </c>
      <c r="L772" s="2" t="s">
        <v>36</v>
      </c>
      <c r="M772" s="2" t="s">
        <v>37</v>
      </c>
    </row>
    <row r="773" spans="2:13" x14ac:dyDescent="0.35">
      <c r="B773" s="2" t="s">
        <v>536</v>
      </c>
      <c r="C773" s="4">
        <v>41584</v>
      </c>
      <c r="D773" s="2">
        <v>1509</v>
      </c>
      <c r="E773" s="2" t="s">
        <v>173</v>
      </c>
      <c r="F773" s="2">
        <v>21</v>
      </c>
      <c r="G773" s="2" t="s">
        <v>213</v>
      </c>
      <c r="H773" s="3">
        <v>28</v>
      </c>
      <c r="I773" s="5">
        <f>VLOOKUP(F773,'[1]Listado de Productos'!$A$4:$I$80,6,0)</f>
        <v>10</v>
      </c>
      <c r="J773" s="5">
        <f>+I773*H773</f>
        <v>280</v>
      </c>
      <c r="K773" s="2" t="s">
        <v>44</v>
      </c>
      <c r="L773" s="2" t="s">
        <v>45</v>
      </c>
      <c r="M773" s="2" t="s">
        <v>46</v>
      </c>
    </row>
    <row r="774" spans="2:13" x14ac:dyDescent="0.35">
      <c r="B774" s="2" t="s">
        <v>734</v>
      </c>
      <c r="C774" s="4">
        <v>41796</v>
      </c>
      <c r="D774" s="2">
        <v>1509</v>
      </c>
      <c r="E774" s="2" t="s">
        <v>173</v>
      </c>
      <c r="F774" s="2">
        <v>65</v>
      </c>
      <c r="G774" s="2" t="s">
        <v>108</v>
      </c>
      <c r="H774" s="3">
        <v>35</v>
      </c>
      <c r="I774" s="5">
        <f>VLOOKUP(F774,'[1]Listado de Productos'!$A$4:$I$80,6,0)</f>
        <v>21.05</v>
      </c>
      <c r="J774" s="5">
        <f>+I774*H774</f>
        <v>736.75</v>
      </c>
      <c r="K774" s="2" t="s">
        <v>35</v>
      </c>
      <c r="L774" s="2" t="s">
        <v>36</v>
      </c>
      <c r="M774" s="2" t="s">
        <v>37</v>
      </c>
    </row>
    <row r="775" spans="2:13" x14ac:dyDescent="0.35">
      <c r="B775" s="2" t="s">
        <v>947</v>
      </c>
      <c r="C775" s="4">
        <v>42009</v>
      </c>
      <c r="D775" s="2">
        <v>1509</v>
      </c>
      <c r="E775" s="2" t="s">
        <v>173</v>
      </c>
      <c r="F775" s="2">
        <v>3</v>
      </c>
      <c r="G775" s="2" t="s">
        <v>134</v>
      </c>
      <c r="H775" s="3">
        <v>19</v>
      </c>
      <c r="I775" s="5">
        <f>VLOOKUP(F775,'[1]Listado de Productos'!$A$4:$I$80,6,0)</f>
        <v>10</v>
      </c>
      <c r="J775" s="5">
        <f>+I775*H775</f>
        <v>190</v>
      </c>
      <c r="K775" s="2" t="s">
        <v>24</v>
      </c>
      <c r="L775" s="2" t="s">
        <v>25</v>
      </c>
      <c r="M775" s="2" t="s">
        <v>26</v>
      </c>
    </row>
    <row r="776" spans="2:13" x14ac:dyDescent="0.35">
      <c r="B776" s="2" t="s">
        <v>1064</v>
      </c>
      <c r="C776" s="4">
        <v>42126</v>
      </c>
      <c r="D776" s="2">
        <v>1509</v>
      </c>
      <c r="E776" s="2" t="s">
        <v>173</v>
      </c>
      <c r="F776" s="2">
        <v>55</v>
      </c>
      <c r="G776" s="2" t="s">
        <v>288</v>
      </c>
      <c r="H776" s="3">
        <v>8</v>
      </c>
      <c r="I776" s="5">
        <f>VLOOKUP(F776,'[1]Listado de Productos'!$A$4:$I$80,6,0)</f>
        <v>24</v>
      </c>
      <c r="J776" s="5">
        <f>+I776*H776</f>
        <v>192</v>
      </c>
      <c r="K776" s="2" t="s">
        <v>24</v>
      </c>
      <c r="L776" s="2" t="s">
        <v>25</v>
      </c>
      <c r="M776" s="2" t="s">
        <v>26</v>
      </c>
    </row>
    <row r="777" spans="2:13" x14ac:dyDescent="0.35">
      <c r="B777" s="2" t="s">
        <v>1067</v>
      </c>
      <c r="C777" s="4">
        <v>42129</v>
      </c>
      <c r="D777" s="2">
        <v>1509</v>
      </c>
      <c r="E777" s="2" t="s">
        <v>173</v>
      </c>
      <c r="F777" s="2">
        <v>63</v>
      </c>
      <c r="G777" s="2" t="s">
        <v>539</v>
      </c>
      <c r="H777" s="3">
        <v>7</v>
      </c>
      <c r="I777" s="5">
        <f>VLOOKUP(F777,'[1]Listado de Productos'!$A$4:$I$80,6,0)</f>
        <v>43.9</v>
      </c>
      <c r="J777" s="5">
        <f>+I777*H777</f>
        <v>307.3</v>
      </c>
      <c r="K777" s="2" t="s">
        <v>56</v>
      </c>
      <c r="L777" s="2" t="s">
        <v>57</v>
      </c>
      <c r="M777" s="2" t="s">
        <v>58</v>
      </c>
    </row>
    <row r="778" spans="2:13" x14ac:dyDescent="0.35">
      <c r="B778" s="2" t="s">
        <v>1289</v>
      </c>
      <c r="C778" s="4">
        <v>42351</v>
      </c>
      <c r="D778" s="2">
        <v>1509</v>
      </c>
      <c r="E778" s="2" t="s">
        <v>173</v>
      </c>
      <c r="F778" s="2">
        <v>69</v>
      </c>
      <c r="G778" s="2" t="s">
        <v>151</v>
      </c>
      <c r="H778" s="3">
        <v>17</v>
      </c>
      <c r="I778" s="5">
        <f>VLOOKUP(F778,'[1]Listado de Productos'!$A$4:$I$80,6,0)</f>
        <v>36</v>
      </c>
      <c r="J778" s="5">
        <f>+I778*H778</f>
        <v>612</v>
      </c>
      <c r="K778" s="2" t="s">
        <v>124</v>
      </c>
      <c r="L778" s="2" t="s">
        <v>125</v>
      </c>
      <c r="M778" s="2" t="s">
        <v>126</v>
      </c>
    </row>
    <row r="779" spans="2:13" x14ac:dyDescent="0.35">
      <c r="B779" s="2" t="s">
        <v>1525</v>
      </c>
      <c r="C779" s="4">
        <v>42587</v>
      </c>
      <c r="D779" s="2">
        <v>1509</v>
      </c>
      <c r="E779" s="2" t="s">
        <v>173</v>
      </c>
      <c r="F779" s="2">
        <v>72</v>
      </c>
      <c r="G779" s="2" t="s">
        <v>439</v>
      </c>
      <c r="H779" s="3">
        <v>27</v>
      </c>
      <c r="I779" s="5">
        <f>VLOOKUP(F779,'[1]Listado de Productos'!$A$4:$I$80,6,0)</f>
        <v>34.799999999999997</v>
      </c>
      <c r="J779" s="5">
        <f>+I779*H779</f>
        <v>939.59999999999991</v>
      </c>
      <c r="K779" s="2" t="s">
        <v>30</v>
      </c>
      <c r="L779" s="2" t="s">
        <v>31</v>
      </c>
      <c r="M779" s="2" t="s">
        <v>32</v>
      </c>
    </row>
    <row r="780" spans="2:13" x14ac:dyDescent="0.35">
      <c r="B780" s="2" t="s">
        <v>1534</v>
      </c>
      <c r="C780" s="4">
        <v>42596</v>
      </c>
      <c r="D780" s="2">
        <v>1509</v>
      </c>
      <c r="E780" s="2" t="s">
        <v>173</v>
      </c>
      <c r="F780" s="2">
        <v>3</v>
      </c>
      <c r="G780" s="2" t="s">
        <v>134</v>
      </c>
      <c r="H780" s="3">
        <v>21</v>
      </c>
      <c r="I780" s="5">
        <f>VLOOKUP(F780,'[1]Listado de Productos'!$A$4:$I$80,6,0)</f>
        <v>10</v>
      </c>
      <c r="J780" s="5">
        <f>+I780*H780</f>
        <v>210</v>
      </c>
      <c r="K780" s="2" t="s">
        <v>12</v>
      </c>
      <c r="L780" s="2" t="s">
        <v>13</v>
      </c>
      <c r="M780" s="2" t="s">
        <v>14</v>
      </c>
    </row>
    <row r="781" spans="2:13" x14ac:dyDescent="0.35">
      <c r="B781" s="2" t="s">
        <v>1618</v>
      </c>
      <c r="C781" s="4">
        <v>42680</v>
      </c>
      <c r="D781" s="2">
        <v>1509</v>
      </c>
      <c r="E781" s="2" t="s">
        <v>173</v>
      </c>
      <c r="F781" s="2">
        <v>52</v>
      </c>
      <c r="G781" s="2" t="s">
        <v>250</v>
      </c>
      <c r="H781" s="3">
        <v>18</v>
      </c>
      <c r="I781" s="5">
        <f>VLOOKUP(F781,'[1]Listado de Productos'!$A$4:$I$80,6,0)</f>
        <v>7</v>
      </c>
      <c r="J781" s="5">
        <f>+I781*H781</f>
        <v>126</v>
      </c>
      <c r="K781" s="2" t="s">
        <v>30</v>
      </c>
      <c r="L781" s="2" t="s">
        <v>31</v>
      </c>
      <c r="M781" s="2" t="s">
        <v>32</v>
      </c>
    </row>
    <row r="782" spans="2:13" x14ac:dyDescent="0.35">
      <c r="B782" s="2" t="s">
        <v>1622</v>
      </c>
      <c r="C782" s="4">
        <v>42684</v>
      </c>
      <c r="D782" s="2">
        <v>1509</v>
      </c>
      <c r="E782" s="2" t="s">
        <v>173</v>
      </c>
      <c r="F782" s="2">
        <v>8</v>
      </c>
      <c r="G782" s="2" t="s">
        <v>81</v>
      </c>
      <c r="H782" s="3">
        <v>12</v>
      </c>
      <c r="I782" s="5">
        <f>VLOOKUP(F782,'[1]Listado de Productos'!$A$4:$I$80,6,0)</f>
        <v>40</v>
      </c>
      <c r="J782" s="5">
        <f>+I782*H782</f>
        <v>480</v>
      </c>
      <c r="K782" s="2" t="s">
        <v>24</v>
      </c>
      <c r="L782" s="2" t="s">
        <v>25</v>
      </c>
      <c r="M782" s="2" t="s">
        <v>26</v>
      </c>
    </row>
    <row r="783" spans="2:13" x14ac:dyDescent="0.35">
      <c r="B783" s="2" t="s">
        <v>1802</v>
      </c>
      <c r="C783" s="4">
        <v>42864</v>
      </c>
      <c r="D783" s="2">
        <v>1509</v>
      </c>
      <c r="E783" s="2" t="s">
        <v>173</v>
      </c>
      <c r="F783" s="2">
        <v>21</v>
      </c>
      <c r="G783" s="2" t="s">
        <v>213</v>
      </c>
      <c r="H783" s="3">
        <v>29</v>
      </c>
      <c r="I783" s="5">
        <f>VLOOKUP(F783,'[1]Listado de Productos'!$A$4:$I$80,6,0)</f>
        <v>10</v>
      </c>
      <c r="J783" s="5">
        <f>+I783*H783</f>
        <v>290</v>
      </c>
      <c r="K783" s="2" t="s">
        <v>56</v>
      </c>
      <c r="L783" s="2" t="s">
        <v>57</v>
      </c>
      <c r="M783" s="2" t="s">
        <v>58</v>
      </c>
    </row>
    <row r="784" spans="2:13" x14ac:dyDescent="0.35">
      <c r="B784" s="2" t="s">
        <v>79</v>
      </c>
      <c r="C784" s="4">
        <v>41293</v>
      </c>
      <c r="D784" s="2">
        <v>1510</v>
      </c>
      <c r="E784" s="2" t="s">
        <v>80</v>
      </c>
      <c r="F784" s="2">
        <v>8</v>
      </c>
      <c r="G784" s="2" t="s">
        <v>81</v>
      </c>
      <c r="H784" s="3">
        <v>26</v>
      </c>
      <c r="I784" s="5">
        <f>VLOOKUP(F784,'[1]Listado de Productos'!$A$4:$I$80,6,0)</f>
        <v>40</v>
      </c>
      <c r="J784" s="5">
        <f>+I784*H784</f>
        <v>1040</v>
      </c>
      <c r="K784" s="2" t="s">
        <v>24</v>
      </c>
      <c r="L784" s="2" t="s">
        <v>25</v>
      </c>
      <c r="M784" s="2" t="s">
        <v>26</v>
      </c>
    </row>
    <row r="785" spans="2:13" x14ac:dyDescent="0.35">
      <c r="B785" s="2" t="s">
        <v>399</v>
      </c>
      <c r="C785" s="4">
        <v>41481</v>
      </c>
      <c r="D785" s="2">
        <v>1510</v>
      </c>
      <c r="E785" s="2" t="s">
        <v>80</v>
      </c>
      <c r="F785" s="2">
        <v>6</v>
      </c>
      <c r="G785" s="2" t="s">
        <v>186</v>
      </c>
      <c r="H785" s="3">
        <v>14</v>
      </c>
      <c r="I785" s="5">
        <f>VLOOKUP(F785,'[1]Listado de Productos'!$A$4:$I$80,6,0)</f>
        <v>25</v>
      </c>
      <c r="J785" s="5">
        <f>+I785*H785</f>
        <v>350</v>
      </c>
      <c r="K785" s="2" t="s">
        <v>124</v>
      </c>
      <c r="L785" s="2" t="s">
        <v>125</v>
      </c>
      <c r="M785" s="2" t="s">
        <v>126</v>
      </c>
    </row>
    <row r="786" spans="2:13" x14ac:dyDescent="0.35">
      <c r="B786" s="2" t="s">
        <v>703</v>
      </c>
      <c r="C786" s="4">
        <v>41765</v>
      </c>
      <c r="D786" s="2">
        <v>1510</v>
      </c>
      <c r="E786" s="2" t="s">
        <v>80</v>
      </c>
      <c r="F786" s="2">
        <v>20</v>
      </c>
      <c r="G786" s="2" t="s">
        <v>170</v>
      </c>
      <c r="H786" s="3">
        <v>11</v>
      </c>
      <c r="I786" s="5">
        <f>VLOOKUP(F786,'[1]Listado de Productos'!$A$4:$I$80,6,0)</f>
        <v>81</v>
      </c>
      <c r="J786" s="5">
        <f>+I786*H786</f>
        <v>891</v>
      </c>
      <c r="K786" s="2" t="s">
        <v>30</v>
      </c>
      <c r="L786" s="2" t="s">
        <v>31</v>
      </c>
      <c r="M786" s="2" t="s">
        <v>32</v>
      </c>
    </row>
    <row r="787" spans="2:13" x14ac:dyDescent="0.35">
      <c r="B787" s="2" t="s">
        <v>725</v>
      </c>
      <c r="C787" s="4">
        <v>41787</v>
      </c>
      <c r="D787" s="2">
        <v>1510</v>
      </c>
      <c r="E787" s="2" t="s">
        <v>80</v>
      </c>
      <c r="F787" s="2">
        <v>10</v>
      </c>
      <c r="G787" s="2" t="s">
        <v>266</v>
      </c>
      <c r="H787" s="3">
        <v>24</v>
      </c>
      <c r="I787" s="5">
        <f>VLOOKUP(F787,'[1]Listado de Productos'!$A$4:$I$80,6,0)</f>
        <v>31</v>
      </c>
      <c r="J787" s="5">
        <f>+I787*H787</f>
        <v>744</v>
      </c>
      <c r="K787" s="2" t="s">
        <v>30</v>
      </c>
      <c r="L787" s="2" t="s">
        <v>31</v>
      </c>
      <c r="M787" s="2" t="s">
        <v>32</v>
      </c>
    </row>
    <row r="788" spans="2:13" x14ac:dyDescent="0.35">
      <c r="B788" s="2" t="s">
        <v>775</v>
      </c>
      <c r="C788" s="4">
        <v>41837</v>
      </c>
      <c r="D788" s="2">
        <v>1510</v>
      </c>
      <c r="E788" s="2" t="s">
        <v>80</v>
      </c>
      <c r="F788" s="2">
        <v>22</v>
      </c>
      <c r="G788" s="2" t="s">
        <v>156</v>
      </c>
      <c r="H788" s="3">
        <v>27</v>
      </c>
      <c r="I788" s="5">
        <f>VLOOKUP(F788,'[1]Listado de Productos'!$A$4:$I$80,6,0)</f>
        <v>21</v>
      </c>
      <c r="J788" s="5">
        <f>+I788*H788</f>
        <v>567</v>
      </c>
      <c r="K788" s="2" t="s">
        <v>44</v>
      </c>
      <c r="L788" s="2" t="s">
        <v>45</v>
      </c>
      <c r="M788" s="2" t="s">
        <v>46</v>
      </c>
    </row>
    <row r="789" spans="2:13" x14ac:dyDescent="0.35">
      <c r="B789" s="2" t="s">
        <v>897</v>
      </c>
      <c r="C789" s="4">
        <v>41959</v>
      </c>
      <c r="D789" s="2">
        <v>1510</v>
      </c>
      <c r="E789" s="2" t="s">
        <v>80</v>
      </c>
      <c r="F789" s="2">
        <v>20</v>
      </c>
      <c r="G789" s="2" t="s">
        <v>170</v>
      </c>
      <c r="H789" s="3">
        <v>26</v>
      </c>
      <c r="I789" s="5">
        <f>VLOOKUP(F789,'[1]Listado de Productos'!$A$4:$I$80,6,0)</f>
        <v>81</v>
      </c>
      <c r="J789" s="5">
        <f>+I789*H789</f>
        <v>2106</v>
      </c>
      <c r="K789" s="2" t="s">
        <v>56</v>
      </c>
      <c r="L789" s="2" t="s">
        <v>57</v>
      </c>
      <c r="M789" s="2" t="s">
        <v>58</v>
      </c>
    </row>
    <row r="790" spans="2:13" x14ac:dyDescent="0.35">
      <c r="B790" s="2" t="s">
        <v>1021</v>
      </c>
      <c r="C790" s="4">
        <v>42083</v>
      </c>
      <c r="D790" s="2">
        <v>1510</v>
      </c>
      <c r="E790" s="2" t="s">
        <v>80</v>
      </c>
      <c r="F790" s="2">
        <v>24</v>
      </c>
      <c r="G790" s="2" t="s">
        <v>293</v>
      </c>
      <c r="H790" s="3">
        <v>27</v>
      </c>
      <c r="I790" s="5">
        <f>VLOOKUP(F790,'[1]Listado de Productos'!$A$4:$I$80,6,0)</f>
        <v>4.5</v>
      </c>
      <c r="J790" s="5">
        <f>+I790*H790</f>
        <v>121.5</v>
      </c>
      <c r="K790" s="2" t="s">
        <v>124</v>
      </c>
      <c r="L790" s="2" t="s">
        <v>125</v>
      </c>
      <c r="M790" s="2" t="s">
        <v>126</v>
      </c>
    </row>
    <row r="791" spans="2:13" x14ac:dyDescent="0.35">
      <c r="B791" s="2" t="s">
        <v>1031</v>
      </c>
      <c r="C791" s="4">
        <v>42093</v>
      </c>
      <c r="D791" s="2">
        <v>1510</v>
      </c>
      <c r="E791" s="2" t="s">
        <v>80</v>
      </c>
      <c r="F791" s="2">
        <v>20</v>
      </c>
      <c r="G791" s="2" t="s">
        <v>170</v>
      </c>
      <c r="H791" s="3">
        <v>24</v>
      </c>
      <c r="I791" s="5">
        <f>VLOOKUP(F791,'[1]Listado de Productos'!$A$4:$I$80,6,0)</f>
        <v>81</v>
      </c>
      <c r="J791" s="5">
        <f>+I791*H791</f>
        <v>1944</v>
      </c>
      <c r="K791" s="2" t="s">
        <v>44</v>
      </c>
      <c r="L791" s="2" t="s">
        <v>45</v>
      </c>
      <c r="M791" s="2" t="s">
        <v>46</v>
      </c>
    </row>
    <row r="792" spans="2:13" x14ac:dyDescent="0.35">
      <c r="B792" s="2" t="s">
        <v>1094</v>
      </c>
      <c r="C792" s="4">
        <v>42156</v>
      </c>
      <c r="D792" s="2">
        <v>1510</v>
      </c>
      <c r="E792" s="2" t="s">
        <v>80</v>
      </c>
      <c r="F792" s="2">
        <v>41</v>
      </c>
      <c r="G792" s="2" t="s">
        <v>97</v>
      </c>
      <c r="H792" s="3">
        <v>2</v>
      </c>
      <c r="I792" s="5">
        <f>VLOOKUP(F792,'[1]Listado de Productos'!$A$4:$I$80,6,0)</f>
        <v>9.65</v>
      </c>
      <c r="J792" s="5">
        <f>+I792*H792</f>
        <v>19.3</v>
      </c>
      <c r="K792" s="2" t="s">
        <v>124</v>
      </c>
      <c r="L792" s="2" t="s">
        <v>125</v>
      </c>
      <c r="M792" s="2" t="s">
        <v>126</v>
      </c>
    </row>
    <row r="793" spans="2:13" x14ac:dyDescent="0.35">
      <c r="B793" s="2" t="s">
        <v>1100</v>
      </c>
      <c r="C793" s="4">
        <v>42162</v>
      </c>
      <c r="D793" s="2">
        <v>1510</v>
      </c>
      <c r="E793" s="2" t="s">
        <v>80</v>
      </c>
      <c r="F793" s="2">
        <v>44</v>
      </c>
      <c r="G793" s="2" t="s">
        <v>179</v>
      </c>
      <c r="H793" s="3">
        <v>21</v>
      </c>
      <c r="I793" s="5">
        <f>VLOOKUP(F793,'[1]Listado de Productos'!$A$4:$I$80,6,0)</f>
        <v>19.45</v>
      </c>
      <c r="J793" s="5">
        <f>+I793*H793</f>
        <v>408.45</v>
      </c>
      <c r="K793" s="2" t="s">
        <v>35</v>
      </c>
      <c r="L793" s="2" t="s">
        <v>36</v>
      </c>
      <c r="M793" s="2" t="s">
        <v>37</v>
      </c>
    </row>
    <row r="794" spans="2:13" x14ac:dyDescent="0.35">
      <c r="B794" s="2" t="s">
        <v>1149</v>
      </c>
      <c r="C794" s="4">
        <v>42211</v>
      </c>
      <c r="D794" s="2">
        <v>1510</v>
      </c>
      <c r="E794" s="2" t="s">
        <v>80</v>
      </c>
      <c r="F794" s="2">
        <v>52</v>
      </c>
      <c r="G794" s="2" t="s">
        <v>250</v>
      </c>
      <c r="H794" s="3">
        <v>25</v>
      </c>
      <c r="I794" s="5">
        <f>VLOOKUP(F794,'[1]Listado de Productos'!$A$4:$I$80,6,0)</f>
        <v>7</v>
      </c>
      <c r="J794" s="5">
        <f>+I794*H794</f>
        <v>175</v>
      </c>
      <c r="K794" s="2" t="s">
        <v>56</v>
      </c>
      <c r="L794" s="2" t="s">
        <v>57</v>
      </c>
      <c r="M794" s="2" t="s">
        <v>58</v>
      </c>
    </row>
    <row r="795" spans="2:13" x14ac:dyDescent="0.35">
      <c r="B795" s="2" t="s">
        <v>1213</v>
      </c>
      <c r="C795" s="4">
        <v>42275</v>
      </c>
      <c r="D795" s="2">
        <v>1510</v>
      </c>
      <c r="E795" s="2" t="s">
        <v>80</v>
      </c>
      <c r="F795" s="2">
        <v>16</v>
      </c>
      <c r="G795" s="2" t="s">
        <v>123</v>
      </c>
      <c r="H795" s="3">
        <v>21</v>
      </c>
      <c r="I795" s="5">
        <f>VLOOKUP(F795,'[1]Listado de Productos'!$A$4:$I$80,6,0)</f>
        <v>17.45</v>
      </c>
      <c r="J795" s="5">
        <f>+I795*H795</f>
        <v>366.45</v>
      </c>
      <c r="K795" s="2" t="s">
        <v>24</v>
      </c>
      <c r="L795" s="2" t="s">
        <v>25</v>
      </c>
      <c r="M795" s="2" t="s">
        <v>26</v>
      </c>
    </row>
    <row r="796" spans="2:13" x14ac:dyDescent="0.35">
      <c r="B796" s="2" t="s">
        <v>1330</v>
      </c>
      <c r="C796" s="4">
        <v>42392</v>
      </c>
      <c r="D796" s="2">
        <v>1510</v>
      </c>
      <c r="E796" s="2" t="s">
        <v>80</v>
      </c>
      <c r="F796" s="2">
        <v>3</v>
      </c>
      <c r="G796" s="2" t="s">
        <v>134</v>
      </c>
      <c r="H796" s="3">
        <v>23</v>
      </c>
      <c r="I796" s="5">
        <f>VLOOKUP(F796,'[1]Listado de Productos'!$A$4:$I$80,6,0)</f>
        <v>10</v>
      </c>
      <c r="J796" s="5">
        <f>+I796*H796</f>
        <v>230</v>
      </c>
      <c r="K796" s="2" t="s">
        <v>44</v>
      </c>
      <c r="L796" s="2" t="s">
        <v>45</v>
      </c>
      <c r="M796" s="2" t="s">
        <v>46</v>
      </c>
    </row>
    <row r="797" spans="2:13" x14ac:dyDescent="0.35">
      <c r="B797" s="2" t="s">
        <v>1333</v>
      </c>
      <c r="C797" s="4">
        <v>42395</v>
      </c>
      <c r="D797" s="2">
        <v>1510</v>
      </c>
      <c r="E797" s="2" t="s">
        <v>80</v>
      </c>
      <c r="F797" s="2">
        <v>61</v>
      </c>
      <c r="G797" s="2" t="s">
        <v>20</v>
      </c>
      <c r="H797" s="3">
        <v>11</v>
      </c>
      <c r="I797" s="5">
        <f>VLOOKUP(F797,'[1]Listado de Productos'!$A$4:$I$80,6,0)</f>
        <v>28.5</v>
      </c>
      <c r="J797" s="5">
        <f>+I797*H797</f>
        <v>313.5</v>
      </c>
      <c r="K797" s="2" t="s">
        <v>12</v>
      </c>
      <c r="L797" s="2" t="s">
        <v>13</v>
      </c>
      <c r="M797" s="2" t="s">
        <v>14</v>
      </c>
    </row>
    <row r="798" spans="2:13" x14ac:dyDescent="0.35">
      <c r="B798" s="2" t="s">
        <v>1698</v>
      </c>
      <c r="C798" s="4">
        <v>42760</v>
      </c>
      <c r="D798" s="2">
        <v>1510</v>
      </c>
      <c r="E798" s="2" t="s">
        <v>80</v>
      </c>
      <c r="F798" s="2">
        <v>75</v>
      </c>
      <c r="G798" s="2" t="s">
        <v>130</v>
      </c>
      <c r="H798" s="3">
        <v>5</v>
      </c>
      <c r="I798" s="5">
        <f>VLOOKUP(F798,'[1]Listado de Productos'!$A$4:$I$80,6,0)</f>
        <v>7.75</v>
      </c>
      <c r="J798" s="5">
        <f>+I798*H798</f>
        <v>38.75</v>
      </c>
      <c r="K798" s="2" t="s">
        <v>124</v>
      </c>
      <c r="L798" s="2" t="s">
        <v>125</v>
      </c>
      <c r="M798" s="2" t="s">
        <v>126</v>
      </c>
    </row>
    <row r="799" spans="2:13" x14ac:dyDescent="0.35">
      <c r="B799" s="2" t="s">
        <v>1835</v>
      </c>
      <c r="C799" s="4">
        <v>42897</v>
      </c>
      <c r="D799" s="2">
        <v>1510</v>
      </c>
      <c r="E799" s="2" t="s">
        <v>80</v>
      </c>
      <c r="F799" s="2">
        <v>16</v>
      </c>
      <c r="G799" s="2" t="s">
        <v>123</v>
      </c>
      <c r="H799" s="3">
        <v>27</v>
      </c>
      <c r="I799" s="5">
        <f>VLOOKUP(F799,'[1]Listado de Productos'!$A$4:$I$80,6,0)</f>
        <v>17.45</v>
      </c>
      <c r="J799" s="5">
        <f>+I799*H799</f>
        <v>471.15</v>
      </c>
      <c r="K799" s="2" t="s">
        <v>35</v>
      </c>
      <c r="L799" s="2" t="s">
        <v>36</v>
      </c>
      <c r="M799" s="2" t="s">
        <v>37</v>
      </c>
    </row>
    <row r="800" spans="2:13" x14ac:dyDescent="0.35">
      <c r="B800" s="2" t="s">
        <v>1881</v>
      </c>
      <c r="C800" s="4">
        <v>42943</v>
      </c>
      <c r="D800" s="2">
        <v>1510</v>
      </c>
      <c r="E800" s="2" t="s">
        <v>80</v>
      </c>
      <c r="F800" s="2">
        <v>68</v>
      </c>
      <c r="G800" s="2" t="s">
        <v>49</v>
      </c>
      <c r="H800" s="3">
        <v>10</v>
      </c>
      <c r="I800" s="5">
        <f>VLOOKUP(F800,'[1]Listado de Productos'!$A$4:$I$80,6,0)</f>
        <v>12.5</v>
      </c>
      <c r="J800" s="5">
        <f>+I800*H800</f>
        <v>125</v>
      </c>
      <c r="K800" s="2" t="s">
        <v>56</v>
      </c>
      <c r="L800" s="2" t="s">
        <v>57</v>
      </c>
      <c r="M800" s="2" t="s">
        <v>58</v>
      </c>
    </row>
    <row r="801" spans="2:13" x14ac:dyDescent="0.35">
      <c r="B801" s="2" t="s">
        <v>1926</v>
      </c>
      <c r="C801" s="4">
        <v>42988</v>
      </c>
      <c r="D801" s="2">
        <v>1510</v>
      </c>
      <c r="E801" s="2" t="s">
        <v>80</v>
      </c>
      <c r="F801" s="2">
        <v>53</v>
      </c>
      <c r="G801" s="2" t="s">
        <v>189</v>
      </c>
      <c r="H801" s="3">
        <v>34</v>
      </c>
      <c r="I801" s="5">
        <f>VLOOKUP(F801,'[1]Listado de Productos'!$A$4:$I$80,6,0)</f>
        <v>32.799999999999997</v>
      </c>
      <c r="J801" s="5">
        <f>+I801*H801</f>
        <v>1115.1999999999998</v>
      </c>
      <c r="K801" s="2" t="s">
        <v>35</v>
      </c>
      <c r="L801" s="2" t="s">
        <v>36</v>
      </c>
      <c r="M801" s="2" t="s">
        <v>37</v>
      </c>
    </row>
    <row r="802" spans="2:13" x14ac:dyDescent="0.35">
      <c r="B802" s="2" t="s">
        <v>192</v>
      </c>
      <c r="C802" s="4">
        <v>41332</v>
      </c>
      <c r="D802" s="2">
        <v>1516</v>
      </c>
      <c r="E802" s="2" t="s">
        <v>193</v>
      </c>
      <c r="F802" s="2">
        <v>1</v>
      </c>
      <c r="G802" s="2" t="s">
        <v>194</v>
      </c>
      <c r="H802" s="3">
        <v>26</v>
      </c>
      <c r="I802" s="5">
        <f>VLOOKUP(F802,'[1]Listado de Productos'!$A$4:$I$80,6,0)</f>
        <v>18</v>
      </c>
      <c r="J802" s="5">
        <f>+I802*H802</f>
        <v>468</v>
      </c>
      <c r="K802" s="2" t="s">
        <v>124</v>
      </c>
      <c r="L802" s="2" t="s">
        <v>125</v>
      </c>
      <c r="M802" s="2" t="s">
        <v>126</v>
      </c>
    </row>
    <row r="803" spans="2:13" x14ac:dyDescent="0.35">
      <c r="B803" s="2" t="s">
        <v>591</v>
      </c>
      <c r="C803" s="4">
        <v>41632</v>
      </c>
      <c r="D803" s="2">
        <v>1516</v>
      </c>
      <c r="E803" s="2" t="s">
        <v>193</v>
      </c>
      <c r="F803" s="2">
        <v>2</v>
      </c>
      <c r="G803" s="2" t="s">
        <v>78</v>
      </c>
      <c r="H803" s="3">
        <v>19</v>
      </c>
      <c r="I803" s="5">
        <f>VLOOKUP(F803,'[1]Listado de Productos'!$A$4:$I$80,6,0)</f>
        <v>19</v>
      </c>
      <c r="J803" s="5">
        <f>+I803*H803</f>
        <v>361</v>
      </c>
      <c r="K803" s="2" t="s">
        <v>12</v>
      </c>
      <c r="L803" s="2" t="s">
        <v>13</v>
      </c>
      <c r="M803" s="2" t="s">
        <v>14</v>
      </c>
    </row>
    <row r="804" spans="2:13" x14ac:dyDescent="0.35">
      <c r="B804" s="2" t="s">
        <v>596</v>
      </c>
      <c r="C804" s="4">
        <v>41633</v>
      </c>
      <c r="D804" s="2">
        <v>1516</v>
      </c>
      <c r="E804" s="2" t="s">
        <v>193</v>
      </c>
      <c r="F804" s="2">
        <v>34</v>
      </c>
      <c r="G804" s="2" t="s">
        <v>110</v>
      </c>
      <c r="H804" s="3">
        <v>12</v>
      </c>
      <c r="I804" s="5">
        <f>VLOOKUP(F804,'[1]Listado de Productos'!$A$4:$I$80,6,0)</f>
        <v>14</v>
      </c>
      <c r="J804" s="5">
        <f>+I804*H804</f>
        <v>168</v>
      </c>
      <c r="K804" s="2" t="s">
        <v>56</v>
      </c>
      <c r="L804" s="2" t="s">
        <v>57</v>
      </c>
      <c r="M804" s="2" t="s">
        <v>58</v>
      </c>
    </row>
    <row r="805" spans="2:13" x14ac:dyDescent="0.35">
      <c r="B805" s="2" t="s">
        <v>648</v>
      </c>
      <c r="C805" s="4">
        <v>41710</v>
      </c>
      <c r="D805" s="2">
        <v>1516</v>
      </c>
      <c r="E805" s="2" t="s">
        <v>193</v>
      </c>
      <c r="F805" s="2">
        <v>35</v>
      </c>
      <c r="G805" s="2" t="s">
        <v>92</v>
      </c>
      <c r="H805" s="3">
        <v>1</v>
      </c>
      <c r="I805" s="5">
        <f>VLOOKUP(F805,'[1]Listado de Productos'!$A$4:$I$80,6,0)</f>
        <v>18</v>
      </c>
      <c r="J805" s="5">
        <f>+I805*H805</f>
        <v>18</v>
      </c>
      <c r="K805" s="2" t="s">
        <v>30</v>
      </c>
      <c r="L805" s="2" t="s">
        <v>31</v>
      </c>
      <c r="M805" s="2" t="s">
        <v>32</v>
      </c>
    </row>
    <row r="806" spans="2:13" x14ac:dyDescent="0.35">
      <c r="B806" s="2" t="s">
        <v>660</v>
      </c>
      <c r="C806" s="4">
        <v>41716</v>
      </c>
      <c r="D806" s="2">
        <v>1516</v>
      </c>
      <c r="E806" s="2" t="s">
        <v>193</v>
      </c>
      <c r="F806" s="2">
        <v>22</v>
      </c>
      <c r="G806" s="2" t="s">
        <v>156</v>
      </c>
      <c r="H806" s="3">
        <v>13</v>
      </c>
      <c r="I806" s="5">
        <f>VLOOKUP(F806,'[1]Listado de Productos'!$A$4:$I$80,6,0)</f>
        <v>21</v>
      </c>
      <c r="J806" s="5">
        <f>+I806*H806</f>
        <v>273</v>
      </c>
      <c r="K806" s="2" t="s">
        <v>12</v>
      </c>
      <c r="L806" s="2" t="s">
        <v>13</v>
      </c>
      <c r="M806" s="2" t="s">
        <v>14</v>
      </c>
    </row>
    <row r="807" spans="2:13" x14ac:dyDescent="0.35">
      <c r="B807" s="2" t="s">
        <v>764</v>
      </c>
      <c r="C807" s="4">
        <v>41826</v>
      </c>
      <c r="D807" s="2">
        <v>1516</v>
      </c>
      <c r="E807" s="2" t="s">
        <v>193</v>
      </c>
      <c r="F807" s="2">
        <v>51</v>
      </c>
      <c r="G807" s="2" t="s">
        <v>55</v>
      </c>
      <c r="H807" s="3">
        <v>28</v>
      </c>
      <c r="I807" s="5">
        <f>VLOOKUP(F807,'[1]Listado de Productos'!$A$4:$I$80,6,0)</f>
        <v>53</v>
      </c>
      <c r="J807" s="5">
        <f>+I807*H807</f>
        <v>1484</v>
      </c>
      <c r="K807" s="2" t="s">
        <v>35</v>
      </c>
      <c r="L807" s="2" t="s">
        <v>36</v>
      </c>
      <c r="M807" s="2" t="s">
        <v>37</v>
      </c>
    </row>
    <row r="808" spans="2:13" x14ac:dyDescent="0.35">
      <c r="B808" s="2" t="s">
        <v>1150</v>
      </c>
      <c r="C808" s="4">
        <v>42212</v>
      </c>
      <c r="D808" s="2">
        <v>1516</v>
      </c>
      <c r="E808" s="2" t="s">
        <v>193</v>
      </c>
      <c r="F808" s="2">
        <v>11</v>
      </c>
      <c r="G808" s="2" t="s">
        <v>60</v>
      </c>
      <c r="H808" s="3">
        <v>34</v>
      </c>
      <c r="I808" s="5">
        <f>VLOOKUP(F808,'[1]Listado de Productos'!$A$4:$I$80,6,0)</f>
        <v>21</v>
      </c>
      <c r="J808" s="5">
        <f>+I808*H808</f>
        <v>714</v>
      </c>
      <c r="K808" s="2" t="s">
        <v>12</v>
      </c>
      <c r="L808" s="2" t="s">
        <v>13</v>
      </c>
      <c r="M808" s="2" t="s">
        <v>14</v>
      </c>
    </row>
    <row r="809" spans="2:13" x14ac:dyDescent="0.35">
      <c r="B809" s="2" t="s">
        <v>1401</v>
      </c>
      <c r="C809" s="4">
        <v>42463</v>
      </c>
      <c r="D809" s="2">
        <v>1516</v>
      </c>
      <c r="E809" s="2" t="s">
        <v>193</v>
      </c>
      <c r="F809" s="2">
        <v>3</v>
      </c>
      <c r="G809" s="2" t="s">
        <v>134</v>
      </c>
      <c r="H809" s="3">
        <v>27</v>
      </c>
      <c r="I809" s="5">
        <f>VLOOKUP(F809,'[1]Listado de Productos'!$A$4:$I$80,6,0)</f>
        <v>10</v>
      </c>
      <c r="J809" s="5">
        <f>+I809*H809</f>
        <v>270</v>
      </c>
      <c r="K809" s="2" t="s">
        <v>44</v>
      </c>
      <c r="L809" s="2" t="s">
        <v>45</v>
      </c>
      <c r="M809" s="2" t="s">
        <v>46</v>
      </c>
    </row>
    <row r="810" spans="2:13" x14ac:dyDescent="0.35">
      <c r="B810" s="2" t="s">
        <v>1407</v>
      </c>
      <c r="C810" s="4">
        <v>42469</v>
      </c>
      <c r="D810" s="2">
        <v>1516</v>
      </c>
      <c r="E810" s="2" t="s">
        <v>193</v>
      </c>
      <c r="F810" s="2">
        <v>53</v>
      </c>
      <c r="G810" s="2" t="s">
        <v>189</v>
      </c>
      <c r="H810" s="3">
        <v>34</v>
      </c>
      <c r="I810" s="5">
        <f>VLOOKUP(F810,'[1]Listado de Productos'!$A$4:$I$80,6,0)</f>
        <v>32.799999999999997</v>
      </c>
      <c r="J810" s="5">
        <f>+I810*H810</f>
        <v>1115.1999999999998</v>
      </c>
      <c r="K810" s="2" t="s">
        <v>44</v>
      </c>
      <c r="L810" s="2" t="s">
        <v>45</v>
      </c>
      <c r="M810" s="2" t="s">
        <v>46</v>
      </c>
    </row>
    <row r="811" spans="2:13" x14ac:dyDescent="0.35">
      <c r="B811" s="2" t="s">
        <v>1537</v>
      </c>
      <c r="C811" s="4">
        <v>42599</v>
      </c>
      <c r="D811" s="2">
        <v>1516</v>
      </c>
      <c r="E811" s="2" t="s">
        <v>193</v>
      </c>
      <c r="F811" s="2">
        <v>75</v>
      </c>
      <c r="G811" s="2" t="s">
        <v>130</v>
      </c>
      <c r="H811" s="3">
        <v>9</v>
      </c>
      <c r="I811" s="5">
        <f>VLOOKUP(F811,'[1]Listado de Productos'!$A$4:$I$80,6,0)</f>
        <v>7.75</v>
      </c>
      <c r="J811" s="5">
        <f>+I811*H811</f>
        <v>69.75</v>
      </c>
      <c r="K811" s="2" t="s">
        <v>24</v>
      </c>
      <c r="L811" s="2" t="s">
        <v>25</v>
      </c>
      <c r="M811" s="2" t="s">
        <v>26</v>
      </c>
    </row>
    <row r="812" spans="2:13" x14ac:dyDescent="0.35">
      <c r="B812" s="2" t="s">
        <v>1581</v>
      </c>
      <c r="C812" s="4">
        <v>42643</v>
      </c>
      <c r="D812" s="2">
        <v>1516</v>
      </c>
      <c r="E812" s="2" t="s">
        <v>193</v>
      </c>
      <c r="F812" s="2">
        <v>74</v>
      </c>
      <c r="G812" s="2" t="s">
        <v>373</v>
      </c>
      <c r="H812" s="3">
        <v>27</v>
      </c>
      <c r="I812" s="5">
        <f>VLOOKUP(F812,'[1]Listado de Productos'!$A$4:$I$80,6,0)</f>
        <v>10</v>
      </c>
      <c r="J812" s="5">
        <f>+I812*H812</f>
        <v>270</v>
      </c>
      <c r="K812" s="2" t="s">
        <v>30</v>
      </c>
      <c r="L812" s="2" t="s">
        <v>31</v>
      </c>
      <c r="M812" s="2" t="s">
        <v>32</v>
      </c>
    </row>
    <row r="813" spans="2:13" x14ac:dyDescent="0.35">
      <c r="B813" s="2" t="s">
        <v>1739</v>
      </c>
      <c r="C813" s="4">
        <v>42801</v>
      </c>
      <c r="D813" s="2">
        <v>1516</v>
      </c>
      <c r="E813" s="2" t="s">
        <v>193</v>
      </c>
      <c r="F813" s="2">
        <v>34</v>
      </c>
      <c r="G813" s="2" t="s">
        <v>110</v>
      </c>
      <c r="H813" s="3">
        <v>10</v>
      </c>
      <c r="I813" s="5">
        <f>VLOOKUP(F813,'[1]Listado de Productos'!$A$4:$I$80,6,0)</f>
        <v>14</v>
      </c>
      <c r="J813" s="5">
        <f>+I813*H813</f>
        <v>140</v>
      </c>
      <c r="K813" s="2" t="s">
        <v>44</v>
      </c>
      <c r="L813" s="2" t="s">
        <v>45</v>
      </c>
      <c r="M813" s="2" t="s">
        <v>46</v>
      </c>
    </row>
    <row r="814" spans="2:13" x14ac:dyDescent="0.35">
      <c r="B814" s="2" t="s">
        <v>1743</v>
      </c>
      <c r="C814" s="4">
        <v>42805</v>
      </c>
      <c r="D814" s="2">
        <v>1516</v>
      </c>
      <c r="E814" s="2" t="s">
        <v>193</v>
      </c>
      <c r="F814" s="2">
        <v>13</v>
      </c>
      <c r="G814" s="2" t="s">
        <v>203</v>
      </c>
      <c r="H814" s="3">
        <v>23</v>
      </c>
      <c r="I814" s="5">
        <f>VLOOKUP(F814,'[1]Listado de Productos'!$A$4:$I$80,6,0)</f>
        <v>6</v>
      </c>
      <c r="J814" s="5">
        <f>+I814*H814</f>
        <v>138</v>
      </c>
      <c r="K814" s="2" t="s">
        <v>124</v>
      </c>
      <c r="L814" s="2" t="s">
        <v>125</v>
      </c>
      <c r="M814" s="2" t="s">
        <v>126</v>
      </c>
    </row>
    <row r="815" spans="2:13" x14ac:dyDescent="0.35">
      <c r="B815" s="2" t="s">
        <v>1814</v>
      </c>
      <c r="C815" s="4">
        <v>42876</v>
      </c>
      <c r="D815" s="2">
        <v>1516</v>
      </c>
      <c r="E815" s="2" t="s">
        <v>193</v>
      </c>
      <c r="F815" s="2">
        <v>55</v>
      </c>
      <c r="G815" s="2" t="s">
        <v>288</v>
      </c>
      <c r="H815" s="3">
        <v>9</v>
      </c>
      <c r="I815" s="5">
        <f>VLOOKUP(F815,'[1]Listado de Productos'!$A$4:$I$80,6,0)</f>
        <v>24</v>
      </c>
      <c r="J815" s="5">
        <f>+I815*H815</f>
        <v>216</v>
      </c>
      <c r="K815" s="2" t="s">
        <v>124</v>
      </c>
      <c r="L815" s="2" t="s">
        <v>125</v>
      </c>
      <c r="M815" s="2" t="s">
        <v>126</v>
      </c>
    </row>
    <row r="816" spans="2:13" x14ac:dyDescent="0.35">
      <c r="B816" s="2" t="s">
        <v>1864</v>
      </c>
      <c r="C816" s="4">
        <v>42926</v>
      </c>
      <c r="D816" s="2">
        <v>1516</v>
      </c>
      <c r="E816" s="2" t="s">
        <v>193</v>
      </c>
      <c r="F816" s="2">
        <v>21</v>
      </c>
      <c r="G816" s="2" t="s">
        <v>213</v>
      </c>
      <c r="H816" s="3">
        <v>16</v>
      </c>
      <c r="I816" s="5">
        <f>VLOOKUP(F816,'[1]Listado de Productos'!$A$4:$I$80,6,0)</f>
        <v>10</v>
      </c>
      <c r="J816" s="5">
        <f>+I816*H816</f>
        <v>160</v>
      </c>
      <c r="K816" s="2" t="s">
        <v>35</v>
      </c>
      <c r="L816" s="2" t="s">
        <v>36</v>
      </c>
      <c r="M816" s="2" t="s">
        <v>37</v>
      </c>
    </row>
    <row r="817" spans="2:13" x14ac:dyDescent="0.35">
      <c r="B817" s="2" t="s">
        <v>294</v>
      </c>
      <c r="C817" s="4">
        <v>41399</v>
      </c>
      <c r="D817" s="2">
        <v>1517</v>
      </c>
      <c r="E817" s="2" t="s">
        <v>295</v>
      </c>
      <c r="F817" s="2">
        <v>53</v>
      </c>
      <c r="G817" s="2" t="s">
        <v>189</v>
      </c>
      <c r="H817" s="3">
        <v>31</v>
      </c>
      <c r="I817" s="5">
        <f>VLOOKUP(F817,'[1]Listado de Productos'!$A$4:$I$80,6,0)</f>
        <v>32.799999999999997</v>
      </c>
      <c r="J817" s="5">
        <f>+I817*H817</f>
        <v>1016.8</v>
      </c>
      <c r="K817" s="2" t="s">
        <v>124</v>
      </c>
      <c r="L817" s="2" t="s">
        <v>125</v>
      </c>
      <c r="M817" s="2" t="s">
        <v>126</v>
      </c>
    </row>
    <row r="818" spans="2:13" x14ac:dyDescent="0.35">
      <c r="B818" s="2" t="s">
        <v>327</v>
      </c>
      <c r="C818" s="4">
        <v>41421</v>
      </c>
      <c r="D818" s="2">
        <v>1517</v>
      </c>
      <c r="E818" s="2" t="s">
        <v>295</v>
      </c>
      <c r="F818" s="2">
        <v>19</v>
      </c>
      <c r="G818" s="2" t="s">
        <v>211</v>
      </c>
      <c r="H818" s="3">
        <v>32</v>
      </c>
      <c r="I818" s="5">
        <f>VLOOKUP(F818,'[1]Listado de Productos'!$A$4:$I$80,6,0)</f>
        <v>9.1999999999999993</v>
      </c>
      <c r="J818" s="5">
        <f>+I818*H818</f>
        <v>294.39999999999998</v>
      </c>
      <c r="K818" s="2" t="s">
        <v>12</v>
      </c>
      <c r="L818" s="2" t="s">
        <v>13</v>
      </c>
      <c r="M818" s="2" t="s">
        <v>14</v>
      </c>
    </row>
    <row r="819" spans="2:13" x14ac:dyDescent="0.35">
      <c r="B819" s="2" t="s">
        <v>345</v>
      </c>
      <c r="C819" s="4">
        <v>41428</v>
      </c>
      <c r="D819" s="2">
        <v>1517</v>
      </c>
      <c r="E819" s="2" t="s">
        <v>295</v>
      </c>
      <c r="F819" s="2">
        <v>23</v>
      </c>
      <c r="G819" s="2" t="s">
        <v>278</v>
      </c>
      <c r="H819" s="3">
        <v>21</v>
      </c>
      <c r="I819" s="5">
        <f>VLOOKUP(F819,'[1]Listado de Productos'!$A$4:$I$80,6,0)</f>
        <v>9</v>
      </c>
      <c r="J819" s="5">
        <f>+I819*H819</f>
        <v>189</v>
      </c>
      <c r="K819" s="2" t="s">
        <v>12</v>
      </c>
      <c r="L819" s="2" t="s">
        <v>13</v>
      </c>
      <c r="M819" s="2" t="s">
        <v>14</v>
      </c>
    </row>
    <row r="820" spans="2:13" x14ac:dyDescent="0.35">
      <c r="B820" s="2" t="s">
        <v>396</v>
      </c>
      <c r="C820" s="4">
        <v>41472</v>
      </c>
      <c r="D820" s="2">
        <v>1517</v>
      </c>
      <c r="E820" s="2" t="s">
        <v>295</v>
      </c>
      <c r="F820" s="2">
        <v>3</v>
      </c>
      <c r="G820" s="2" t="s">
        <v>134</v>
      </c>
      <c r="H820" s="3">
        <v>2</v>
      </c>
      <c r="I820" s="5">
        <f>VLOOKUP(F820,'[1]Listado de Productos'!$A$4:$I$80,6,0)</f>
        <v>10</v>
      </c>
      <c r="J820" s="5">
        <f>+I820*H820</f>
        <v>20</v>
      </c>
      <c r="K820" s="2" t="s">
        <v>24</v>
      </c>
      <c r="L820" s="2" t="s">
        <v>25</v>
      </c>
      <c r="M820" s="2" t="s">
        <v>26</v>
      </c>
    </row>
    <row r="821" spans="2:13" x14ac:dyDescent="0.35">
      <c r="B821" s="2" t="s">
        <v>564</v>
      </c>
      <c r="C821" s="4">
        <v>41629</v>
      </c>
      <c r="D821" s="2">
        <v>1517</v>
      </c>
      <c r="E821" s="2" t="s">
        <v>295</v>
      </c>
      <c r="F821" s="2">
        <v>15</v>
      </c>
      <c r="G821" s="2" t="s">
        <v>43</v>
      </c>
      <c r="H821" s="3">
        <v>4</v>
      </c>
      <c r="I821" s="5">
        <f>VLOOKUP(F821,'[1]Listado de Productos'!$A$4:$I$80,6,0)</f>
        <v>15.5</v>
      </c>
      <c r="J821" s="5">
        <f>+I821*H821</f>
        <v>62</v>
      </c>
      <c r="K821" s="2" t="s">
        <v>56</v>
      </c>
      <c r="L821" s="2" t="s">
        <v>57</v>
      </c>
      <c r="M821" s="2" t="s">
        <v>58</v>
      </c>
    </row>
    <row r="822" spans="2:13" x14ac:dyDescent="0.35">
      <c r="B822" s="2" t="s">
        <v>595</v>
      </c>
      <c r="C822" s="4">
        <v>41632</v>
      </c>
      <c r="D822" s="2">
        <v>1517</v>
      </c>
      <c r="E822" s="2" t="s">
        <v>295</v>
      </c>
      <c r="F822" s="2">
        <v>42</v>
      </c>
      <c r="G822" s="2" t="s">
        <v>75</v>
      </c>
      <c r="H822" s="3">
        <v>6</v>
      </c>
      <c r="I822" s="5">
        <f>VLOOKUP(F822,'[1]Listado de Productos'!$A$4:$I$80,6,0)</f>
        <v>14</v>
      </c>
      <c r="J822" s="5">
        <f>+I822*H822</f>
        <v>84</v>
      </c>
      <c r="K822" s="2" t="s">
        <v>30</v>
      </c>
      <c r="L822" s="2" t="s">
        <v>31</v>
      </c>
      <c r="M822" s="2" t="s">
        <v>32</v>
      </c>
    </row>
    <row r="823" spans="2:13" x14ac:dyDescent="0.35">
      <c r="B823" s="2" t="s">
        <v>624</v>
      </c>
      <c r="C823" s="4">
        <v>41687</v>
      </c>
      <c r="D823" s="2">
        <v>1517</v>
      </c>
      <c r="E823" s="2" t="s">
        <v>295</v>
      </c>
      <c r="F823" s="2">
        <v>31</v>
      </c>
      <c r="G823" s="2" t="s">
        <v>63</v>
      </c>
      <c r="H823" s="3">
        <v>11</v>
      </c>
      <c r="I823" s="5">
        <f>VLOOKUP(F823,'[1]Listado de Productos'!$A$4:$I$80,6,0)</f>
        <v>12.5</v>
      </c>
      <c r="J823" s="5">
        <f>+I823*H823</f>
        <v>137.5</v>
      </c>
      <c r="K823" s="2" t="s">
        <v>124</v>
      </c>
      <c r="L823" s="2" t="s">
        <v>125</v>
      </c>
      <c r="M823" s="2" t="s">
        <v>126</v>
      </c>
    </row>
    <row r="824" spans="2:13" x14ac:dyDescent="0.35">
      <c r="B824" s="2" t="s">
        <v>683</v>
      </c>
      <c r="C824" s="4">
        <v>41745</v>
      </c>
      <c r="D824" s="2">
        <v>1517</v>
      </c>
      <c r="E824" s="2" t="s">
        <v>295</v>
      </c>
      <c r="F824" s="2">
        <v>44</v>
      </c>
      <c r="G824" s="2" t="s">
        <v>179</v>
      </c>
      <c r="H824" s="3">
        <v>26</v>
      </c>
      <c r="I824" s="5">
        <f>VLOOKUP(F824,'[1]Listado de Productos'!$A$4:$I$80,6,0)</f>
        <v>19.45</v>
      </c>
      <c r="J824" s="5">
        <f>+I824*H824</f>
        <v>505.7</v>
      </c>
      <c r="K824" s="2" t="s">
        <v>12</v>
      </c>
      <c r="L824" s="2" t="s">
        <v>13</v>
      </c>
      <c r="M824" s="2" t="s">
        <v>14</v>
      </c>
    </row>
    <row r="825" spans="2:13" x14ac:dyDescent="0.35">
      <c r="B825" s="2" t="s">
        <v>814</v>
      </c>
      <c r="C825" s="4">
        <v>41876</v>
      </c>
      <c r="D825" s="2">
        <v>1517</v>
      </c>
      <c r="E825" s="2" t="s">
        <v>295</v>
      </c>
      <c r="F825" s="2">
        <v>66</v>
      </c>
      <c r="G825" s="2" t="s">
        <v>84</v>
      </c>
      <c r="H825" s="3">
        <v>7</v>
      </c>
      <c r="I825" s="5">
        <f>VLOOKUP(F825,'[1]Listado de Productos'!$A$4:$I$80,6,0)</f>
        <v>17</v>
      </c>
      <c r="J825" s="5">
        <f>+I825*H825</f>
        <v>119</v>
      </c>
      <c r="K825" s="2" t="s">
        <v>56</v>
      </c>
      <c r="L825" s="2" t="s">
        <v>57</v>
      </c>
      <c r="M825" s="2" t="s">
        <v>58</v>
      </c>
    </row>
    <row r="826" spans="2:13" x14ac:dyDescent="0.35">
      <c r="B826" s="2" t="s">
        <v>899</v>
      </c>
      <c r="C826" s="4">
        <v>41961</v>
      </c>
      <c r="D826" s="2">
        <v>1517</v>
      </c>
      <c r="E826" s="2" t="s">
        <v>295</v>
      </c>
      <c r="F826" s="2">
        <v>48</v>
      </c>
      <c r="G826" s="2" t="s">
        <v>407</v>
      </c>
      <c r="H826" s="3">
        <v>35</v>
      </c>
      <c r="I826" s="5">
        <f>VLOOKUP(F826,'[1]Listado de Productos'!$A$4:$I$80,6,0)</f>
        <v>12.75</v>
      </c>
      <c r="J826" s="5">
        <f>+I826*H826</f>
        <v>446.25</v>
      </c>
      <c r="K826" s="2" t="s">
        <v>44</v>
      </c>
      <c r="L826" s="2" t="s">
        <v>45</v>
      </c>
      <c r="M826" s="2" t="s">
        <v>46</v>
      </c>
    </row>
    <row r="827" spans="2:13" x14ac:dyDescent="0.35">
      <c r="B827" s="2" t="s">
        <v>1112</v>
      </c>
      <c r="C827" s="4">
        <v>42174</v>
      </c>
      <c r="D827" s="2">
        <v>1517</v>
      </c>
      <c r="E827" s="2" t="s">
        <v>295</v>
      </c>
      <c r="F827" s="2">
        <v>19</v>
      </c>
      <c r="G827" s="2" t="s">
        <v>211</v>
      </c>
      <c r="H827" s="3">
        <v>12</v>
      </c>
      <c r="I827" s="5">
        <f>VLOOKUP(F827,'[1]Listado de Productos'!$A$4:$I$80,6,0)</f>
        <v>9.1999999999999993</v>
      </c>
      <c r="J827" s="5">
        <f>+I827*H827</f>
        <v>110.39999999999999</v>
      </c>
      <c r="K827" s="2" t="s">
        <v>56</v>
      </c>
      <c r="L827" s="2" t="s">
        <v>57</v>
      </c>
      <c r="M827" s="2" t="s">
        <v>58</v>
      </c>
    </row>
    <row r="828" spans="2:13" x14ac:dyDescent="0.35">
      <c r="B828" s="2" t="s">
        <v>1258</v>
      </c>
      <c r="C828" s="4">
        <v>42320</v>
      </c>
      <c r="D828" s="2">
        <v>1517</v>
      </c>
      <c r="E828" s="2" t="s">
        <v>295</v>
      </c>
      <c r="F828" s="2">
        <v>39</v>
      </c>
      <c r="G828" s="2" t="s">
        <v>263</v>
      </c>
      <c r="H828" s="3">
        <v>30</v>
      </c>
      <c r="I828" s="5">
        <f>VLOOKUP(F828,'[1]Listado de Productos'!$A$4:$I$80,6,0)</f>
        <v>18</v>
      </c>
      <c r="J828" s="5">
        <f>+I828*H828</f>
        <v>540</v>
      </c>
      <c r="K828" s="2" t="s">
        <v>44</v>
      </c>
      <c r="L828" s="2" t="s">
        <v>45</v>
      </c>
      <c r="M828" s="2" t="s">
        <v>46</v>
      </c>
    </row>
    <row r="829" spans="2:13" x14ac:dyDescent="0.35">
      <c r="B829" s="2" t="s">
        <v>1290</v>
      </c>
      <c r="C829" s="4">
        <v>42352</v>
      </c>
      <c r="D829" s="2">
        <v>1517</v>
      </c>
      <c r="E829" s="2" t="s">
        <v>295</v>
      </c>
      <c r="F829" s="2">
        <v>44</v>
      </c>
      <c r="G829" s="2" t="s">
        <v>179</v>
      </c>
      <c r="H829" s="3">
        <v>7</v>
      </c>
      <c r="I829" s="5">
        <f>VLOOKUP(F829,'[1]Listado de Productos'!$A$4:$I$80,6,0)</f>
        <v>19.45</v>
      </c>
      <c r="J829" s="5">
        <f>+I829*H829</f>
        <v>136.15</v>
      </c>
      <c r="K829" s="2" t="s">
        <v>56</v>
      </c>
      <c r="L829" s="2" t="s">
        <v>57</v>
      </c>
      <c r="M829" s="2" t="s">
        <v>58</v>
      </c>
    </row>
    <row r="830" spans="2:13" x14ac:dyDescent="0.35">
      <c r="B830" s="2" t="s">
        <v>1542</v>
      </c>
      <c r="C830" s="4">
        <v>42604</v>
      </c>
      <c r="D830" s="2">
        <v>1517</v>
      </c>
      <c r="E830" s="2" t="s">
        <v>295</v>
      </c>
      <c r="F830" s="2">
        <v>68</v>
      </c>
      <c r="G830" s="2" t="s">
        <v>49</v>
      </c>
      <c r="H830" s="3">
        <v>31</v>
      </c>
      <c r="I830" s="5">
        <f>VLOOKUP(F830,'[1]Listado de Productos'!$A$4:$I$80,6,0)</f>
        <v>12.5</v>
      </c>
      <c r="J830" s="5">
        <f>+I830*H830</f>
        <v>387.5</v>
      </c>
      <c r="K830" s="2" t="s">
        <v>44</v>
      </c>
      <c r="L830" s="2" t="s">
        <v>45</v>
      </c>
      <c r="M830" s="2" t="s">
        <v>46</v>
      </c>
    </row>
    <row r="831" spans="2:13" x14ac:dyDescent="0.35">
      <c r="B831" s="2" t="s">
        <v>1545</v>
      </c>
      <c r="C831" s="4">
        <v>42607</v>
      </c>
      <c r="D831" s="2">
        <v>1517</v>
      </c>
      <c r="E831" s="2" t="s">
        <v>295</v>
      </c>
      <c r="F831" s="2">
        <v>51</v>
      </c>
      <c r="G831" s="2" t="s">
        <v>55</v>
      </c>
      <c r="H831" s="3">
        <v>30</v>
      </c>
      <c r="I831" s="5">
        <f>VLOOKUP(F831,'[1]Listado de Productos'!$A$4:$I$80,6,0)</f>
        <v>53</v>
      </c>
      <c r="J831" s="5">
        <f>+I831*H831</f>
        <v>1590</v>
      </c>
      <c r="K831" s="2" t="s">
        <v>124</v>
      </c>
      <c r="L831" s="2" t="s">
        <v>125</v>
      </c>
      <c r="M831" s="2" t="s">
        <v>126</v>
      </c>
    </row>
    <row r="832" spans="2:13" x14ac:dyDescent="0.35">
      <c r="B832" s="2" t="s">
        <v>1547</v>
      </c>
      <c r="C832" s="4">
        <v>42609</v>
      </c>
      <c r="D832" s="2">
        <v>1517</v>
      </c>
      <c r="E832" s="2" t="s">
        <v>295</v>
      </c>
      <c r="F832" s="2">
        <v>10</v>
      </c>
      <c r="G832" s="2" t="s">
        <v>266</v>
      </c>
      <c r="H832" s="3">
        <v>26</v>
      </c>
      <c r="I832" s="5">
        <f>VLOOKUP(F832,'[1]Listado de Productos'!$A$4:$I$80,6,0)</f>
        <v>31</v>
      </c>
      <c r="J832" s="5">
        <f>+I832*H832</f>
        <v>806</v>
      </c>
      <c r="K832" s="2" t="s">
        <v>35</v>
      </c>
      <c r="L832" s="2" t="s">
        <v>36</v>
      </c>
      <c r="M832" s="2" t="s">
        <v>37</v>
      </c>
    </row>
    <row r="833" spans="2:13" x14ac:dyDescent="0.35">
      <c r="B833" s="2" t="s">
        <v>1576</v>
      </c>
      <c r="C833" s="4">
        <v>42638</v>
      </c>
      <c r="D833" s="2">
        <v>1517</v>
      </c>
      <c r="E833" s="2" t="s">
        <v>295</v>
      </c>
      <c r="F833" s="2">
        <v>57</v>
      </c>
      <c r="G833" s="2" t="s">
        <v>116</v>
      </c>
      <c r="H833" s="3">
        <v>16</v>
      </c>
      <c r="I833" s="5">
        <f>VLOOKUP(F833,'[1]Listado de Productos'!$A$4:$I$80,6,0)</f>
        <v>19.5</v>
      </c>
      <c r="J833" s="5">
        <f>+I833*H833</f>
        <v>312</v>
      </c>
      <c r="K833" s="2" t="s">
        <v>30</v>
      </c>
      <c r="L833" s="2" t="s">
        <v>31</v>
      </c>
      <c r="M833" s="2" t="s">
        <v>32</v>
      </c>
    </row>
    <row r="834" spans="2:13" x14ac:dyDescent="0.35">
      <c r="B834" s="2" t="s">
        <v>1605</v>
      </c>
      <c r="C834" s="4">
        <v>42667</v>
      </c>
      <c r="D834" s="2">
        <v>1517</v>
      </c>
      <c r="E834" s="2" t="s">
        <v>295</v>
      </c>
      <c r="F834" s="2">
        <v>45</v>
      </c>
      <c r="G834" s="2" t="s">
        <v>559</v>
      </c>
      <c r="H834" s="3">
        <v>27</v>
      </c>
      <c r="I834" s="5">
        <f>VLOOKUP(F834,'[1]Listado de Productos'!$A$4:$I$80,6,0)</f>
        <v>9.5</v>
      </c>
      <c r="J834" s="5">
        <f>+I834*H834</f>
        <v>256.5</v>
      </c>
      <c r="K834" s="2" t="s">
        <v>24</v>
      </c>
      <c r="L834" s="2" t="s">
        <v>25</v>
      </c>
      <c r="M834" s="2" t="s">
        <v>26</v>
      </c>
    </row>
    <row r="835" spans="2:13" x14ac:dyDescent="0.35">
      <c r="B835" s="2" t="s">
        <v>1811</v>
      </c>
      <c r="C835" s="4">
        <v>42873</v>
      </c>
      <c r="D835" s="2">
        <v>1517</v>
      </c>
      <c r="E835" s="2" t="s">
        <v>295</v>
      </c>
      <c r="F835" s="2">
        <v>72</v>
      </c>
      <c r="G835" s="2" t="s">
        <v>439</v>
      </c>
      <c r="H835" s="3">
        <v>15</v>
      </c>
      <c r="I835" s="5">
        <f>VLOOKUP(F835,'[1]Listado de Productos'!$A$4:$I$80,6,0)</f>
        <v>34.799999999999997</v>
      </c>
      <c r="J835" s="5">
        <f>+I835*H835</f>
        <v>522</v>
      </c>
      <c r="K835" s="2" t="s">
        <v>124</v>
      </c>
      <c r="L835" s="2" t="s">
        <v>125</v>
      </c>
      <c r="M835" s="2" t="s">
        <v>126</v>
      </c>
    </row>
    <row r="836" spans="2:13" x14ac:dyDescent="0.35">
      <c r="B836" s="2" t="s">
        <v>1850</v>
      </c>
      <c r="C836" s="4">
        <v>42912</v>
      </c>
      <c r="D836" s="2">
        <v>1517</v>
      </c>
      <c r="E836" s="2" t="s">
        <v>295</v>
      </c>
      <c r="F836" s="2">
        <v>23</v>
      </c>
      <c r="G836" s="2" t="s">
        <v>278</v>
      </c>
      <c r="H836" s="3">
        <v>1</v>
      </c>
      <c r="I836" s="5">
        <f>VLOOKUP(F836,'[1]Listado de Productos'!$A$4:$I$80,6,0)</f>
        <v>9</v>
      </c>
      <c r="J836" s="5">
        <f>+I836*H836</f>
        <v>9</v>
      </c>
      <c r="K836" s="2" t="s">
        <v>35</v>
      </c>
      <c r="L836" s="2" t="s">
        <v>36</v>
      </c>
      <c r="M836" s="2" t="s">
        <v>37</v>
      </c>
    </row>
    <row r="837" spans="2:13" x14ac:dyDescent="0.35">
      <c r="B837" s="2" t="s">
        <v>286</v>
      </c>
      <c r="C837" s="4">
        <v>41391</v>
      </c>
      <c r="D837" s="2">
        <v>1518</v>
      </c>
      <c r="E837" s="2" t="s">
        <v>287</v>
      </c>
      <c r="F837" s="2">
        <v>55</v>
      </c>
      <c r="G837" s="2" t="s">
        <v>288</v>
      </c>
      <c r="H837" s="3">
        <v>17</v>
      </c>
      <c r="I837" s="5">
        <f>VLOOKUP(F837,'[1]Listado de Productos'!$A$4:$I$80,6,0)</f>
        <v>24</v>
      </c>
      <c r="J837" s="5">
        <f>+I837*H837</f>
        <v>408</v>
      </c>
      <c r="K837" s="2" t="s">
        <v>30</v>
      </c>
      <c r="L837" s="2" t="s">
        <v>31</v>
      </c>
      <c r="M837" s="2" t="s">
        <v>32</v>
      </c>
    </row>
    <row r="838" spans="2:13" x14ac:dyDescent="0.35">
      <c r="B838" s="2" t="s">
        <v>630</v>
      </c>
      <c r="C838" s="4">
        <v>41693</v>
      </c>
      <c r="D838" s="2">
        <v>1518</v>
      </c>
      <c r="E838" s="2" t="s">
        <v>287</v>
      </c>
      <c r="F838" s="2">
        <v>47</v>
      </c>
      <c r="G838" s="2" t="s">
        <v>165</v>
      </c>
      <c r="H838" s="3">
        <v>25</v>
      </c>
      <c r="I838" s="5">
        <f>VLOOKUP(F838,'[1]Listado de Productos'!$A$4:$I$80,6,0)</f>
        <v>9.5</v>
      </c>
      <c r="J838" s="5">
        <f>+I838*H838</f>
        <v>237.5</v>
      </c>
      <c r="K838" s="2" t="s">
        <v>35</v>
      </c>
      <c r="L838" s="2" t="s">
        <v>36</v>
      </c>
      <c r="M838" s="2" t="s">
        <v>37</v>
      </c>
    </row>
    <row r="839" spans="2:13" x14ac:dyDescent="0.35">
      <c r="B839" s="2" t="s">
        <v>758</v>
      </c>
      <c r="C839" s="4">
        <v>41820</v>
      </c>
      <c r="D839" s="2">
        <v>1518</v>
      </c>
      <c r="E839" s="2" t="s">
        <v>287</v>
      </c>
      <c r="F839" s="2">
        <v>61</v>
      </c>
      <c r="G839" s="2" t="s">
        <v>20</v>
      </c>
      <c r="H839" s="3">
        <v>22</v>
      </c>
      <c r="I839" s="5">
        <f>VLOOKUP(F839,'[1]Listado de Productos'!$A$4:$I$80,6,0)</f>
        <v>28.5</v>
      </c>
      <c r="J839" s="5">
        <f>+I839*H839</f>
        <v>627</v>
      </c>
      <c r="K839" s="2" t="s">
        <v>44</v>
      </c>
      <c r="L839" s="2" t="s">
        <v>45</v>
      </c>
      <c r="M839" s="2" t="s">
        <v>46</v>
      </c>
    </row>
    <row r="840" spans="2:13" x14ac:dyDescent="0.35">
      <c r="B840" s="2" t="s">
        <v>762</v>
      </c>
      <c r="C840" s="4">
        <v>41824</v>
      </c>
      <c r="D840" s="2">
        <v>1518</v>
      </c>
      <c r="E840" s="2" t="s">
        <v>287</v>
      </c>
      <c r="F840" s="2">
        <v>33</v>
      </c>
      <c r="G840" s="2" t="s">
        <v>314</v>
      </c>
      <c r="H840" s="3">
        <v>23</v>
      </c>
      <c r="I840" s="5">
        <f>VLOOKUP(F840,'[1]Listado de Productos'!$A$4:$I$80,6,0)</f>
        <v>2.5</v>
      </c>
      <c r="J840" s="5">
        <f>+I840*H840</f>
        <v>57.5</v>
      </c>
      <c r="K840" s="2" t="s">
        <v>30</v>
      </c>
      <c r="L840" s="2" t="s">
        <v>31</v>
      </c>
      <c r="M840" s="2" t="s">
        <v>32</v>
      </c>
    </row>
    <row r="841" spans="2:13" x14ac:dyDescent="0.35">
      <c r="B841" s="2" t="s">
        <v>849</v>
      </c>
      <c r="C841" s="4">
        <v>41911</v>
      </c>
      <c r="D841" s="2">
        <v>1518</v>
      </c>
      <c r="E841" s="2" t="s">
        <v>287</v>
      </c>
      <c r="F841" s="2">
        <v>28</v>
      </c>
      <c r="G841" s="2" t="s">
        <v>103</v>
      </c>
      <c r="H841" s="3">
        <v>1</v>
      </c>
      <c r="I841" s="5">
        <f>VLOOKUP(F841,'[1]Listado de Productos'!$A$4:$I$80,6,0)</f>
        <v>45.6</v>
      </c>
      <c r="J841" s="5">
        <f>+I841*H841</f>
        <v>45.6</v>
      </c>
      <c r="K841" s="2" t="s">
        <v>30</v>
      </c>
      <c r="L841" s="2" t="s">
        <v>31</v>
      </c>
      <c r="M841" s="2" t="s">
        <v>32</v>
      </c>
    </row>
    <row r="842" spans="2:13" x14ac:dyDescent="0.35">
      <c r="B842" s="2" t="s">
        <v>908</v>
      </c>
      <c r="C842" s="4">
        <v>41970</v>
      </c>
      <c r="D842" s="2">
        <v>1518</v>
      </c>
      <c r="E842" s="2" t="s">
        <v>287</v>
      </c>
      <c r="F842" s="2">
        <v>64</v>
      </c>
      <c r="G842" s="2" t="s">
        <v>319</v>
      </c>
      <c r="H842" s="3">
        <v>26</v>
      </c>
      <c r="I842" s="5">
        <f>VLOOKUP(F842,'[1]Listado de Productos'!$A$4:$I$80,6,0)</f>
        <v>33.25</v>
      </c>
      <c r="J842" s="5">
        <f>+I842*H842</f>
        <v>864.5</v>
      </c>
      <c r="K842" s="2" t="s">
        <v>44</v>
      </c>
      <c r="L842" s="2" t="s">
        <v>45</v>
      </c>
      <c r="M842" s="2" t="s">
        <v>46</v>
      </c>
    </row>
    <row r="843" spans="2:13" x14ac:dyDescent="0.35">
      <c r="B843" s="2" t="s">
        <v>985</v>
      </c>
      <c r="C843" s="4">
        <v>42047</v>
      </c>
      <c r="D843" s="2">
        <v>1518</v>
      </c>
      <c r="E843" s="2" t="s">
        <v>287</v>
      </c>
      <c r="F843" s="2">
        <v>26</v>
      </c>
      <c r="G843" s="2" t="s">
        <v>428</v>
      </c>
      <c r="H843" s="3">
        <v>11</v>
      </c>
      <c r="I843" s="5">
        <f>VLOOKUP(F843,'[1]Listado de Productos'!$A$4:$I$80,6,0)</f>
        <v>31.23</v>
      </c>
      <c r="J843" s="5">
        <f>+I843*H843</f>
        <v>343.53000000000003</v>
      </c>
      <c r="K843" s="2" t="s">
        <v>35</v>
      </c>
      <c r="L843" s="2" t="s">
        <v>36</v>
      </c>
      <c r="M843" s="2" t="s">
        <v>37</v>
      </c>
    </row>
    <row r="844" spans="2:13" x14ac:dyDescent="0.35">
      <c r="B844" s="2" t="s">
        <v>1030</v>
      </c>
      <c r="C844" s="4">
        <v>42092</v>
      </c>
      <c r="D844" s="2">
        <v>1518</v>
      </c>
      <c r="E844" s="2" t="s">
        <v>287</v>
      </c>
      <c r="F844" s="2">
        <v>50</v>
      </c>
      <c r="G844" s="2" t="s">
        <v>219</v>
      </c>
      <c r="H844" s="3">
        <v>29</v>
      </c>
      <c r="I844" s="5">
        <f>VLOOKUP(F844,'[1]Listado de Productos'!$A$4:$I$80,6,0)</f>
        <v>16.25</v>
      </c>
      <c r="J844" s="5">
        <f>+I844*H844</f>
        <v>471.25</v>
      </c>
      <c r="K844" s="2" t="s">
        <v>124</v>
      </c>
      <c r="L844" s="2" t="s">
        <v>125</v>
      </c>
      <c r="M844" s="2" t="s">
        <v>126</v>
      </c>
    </row>
    <row r="845" spans="2:13" x14ac:dyDescent="0.35">
      <c r="B845" s="2" t="s">
        <v>1138</v>
      </c>
      <c r="C845" s="4">
        <v>42200</v>
      </c>
      <c r="D845" s="2">
        <v>1518</v>
      </c>
      <c r="E845" s="2" t="s">
        <v>287</v>
      </c>
      <c r="F845" s="2">
        <v>48</v>
      </c>
      <c r="G845" s="2" t="s">
        <v>407</v>
      </c>
      <c r="H845" s="3">
        <v>33</v>
      </c>
      <c r="I845" s="5">
        <f>VLOOKUP(F845,'[1]Listado de Productos'!$A$4:$I$80,6,0)</f>
        <v>12.75</v>
      </c>
      <c r="J845" s="5">
        <f>+I845*H845</f>
        <v>420.75</v>
      </c>
      <c r="K845" s="2" t="s">
        <v>12</v>
      </c>
      <c r="L845" s="2" t="s">
        <v>13</v>
      </c>
      <c r="M845" s="2" t="s">
        <v>14</v>
      </c>
    </row>
    <row r="846" spans="2:13" x14ac:dyDescent="0.35">
      <c r="B846" s="2" t="s">
        <v>1235</v>
      </c>
      <c r="C846" s="4">
        <v>42297</v>
      </c>
      <c r="D846" s="2">
        <v>1518</v>
      </c>
      <c r="E846" s="2" t="s">
        <v>287</v>
      </c>
      <c r="F846" s="2">
        <v>27</v>
      </c>
      <c r="G846" s="2" t="s">
        <v>261</v>
      </c>
      <c r="H846" s="3">
        <v>16</v>
      </c>
      <c r="I846" s="5">
        <f>VLOOKUP(F846,'[1]Listado de Productos'!$A$4:$I$80,6,0)</f>
        <v>43.9</v>
      </c>
      <c r="J846" s="5">
        <f>+I846*H846</f>
        <v>702.4</v>
      </c>
      <c r="K846" s="2" t="s">
        <v>56</v>
      </c>
      <c r="L846" s="2" t="s">
        <v>57</v>
      </c>
      <c r="M846" s="2" t="s">
        <v>58</v>
      </c>
    </row>
    <row r="847" spans="2:13" x14ac:dyDescent="0.35">
      <c r="B847" s="2" t="s">
        <v>1241</v>
      </c>
      <c r="C847" s="4">
        <v>42303</v>
      </c>
      <c r="D847" s="2">
        <v>1518</v>
      </c>
      <c r="E847" s="2" t="s">
        <v>287</v>
      </c>
      <c r="F847" s="2">
        <v>76</v>
      </c>
      <c r="G847" s="2" t="s">
        <v>139</v>
      </c>
      <c r="H847" s="3">
        <v>14</v>
      </c>
      <c r="I847" s="5">
        <f>VLOOKUP(F847,'[1]Listado de Productos'!$A$4:$I$80,6,0)</f>
        <v>18</v>
      </c>
      <c r="J847" s="5">
        <f>+I847*H847</f>
        <v>252</v>
      </c>
      <c r="K847" s="2" t="s">
        <v>24</v>
      </c>
      <c r="L847" s="2" t="s">
        <v>25</v>
      </c>
      <c r="M847" s="2" t="s">
        <v>26</v>
      </c>
    </row>
    <row r="848" spans="2:13" x14ac:dyDescent="0.35">
      <c r="B848" s="2" t="s">
        <v>1299</v>
      </c>
      <c r="C848" s="4">
        <v>42361</v>
      </c>
      <c r="D848" s="2">
        <v>1518</v>
      </c>
      <c r="E848" s="2" t="s">
        <v>287</v>
      </c>
      <c r="F848" s="2">
        <v>53</v>
      </c>
      <c r="G848" s="2" t="s">
        <v>189</v>
      </c>
      <c r="H848" s="3">
        <v>30</v>
      </c>
      <c r="I848" s="5">
        <f>VLOOKUP(F848,'[1]Listado de Productos'!$A$4:$I$80,6,0)</f>
        <v>32.799999999999997</v>
      </c>
      <c r="J848" s="5">
        <f>+I848*H848</f>
        <v>983.99999999999989</v>
      </c>
      <c r="K848" s="2" t="s">
        <v>124</v>
      </c>
      <c r="L848" s="2" t="s">
        <v>125</v>
      </c>
      <c r="M848" s="2" t="s">
        <v>126</v>
      </c>
    </row>
    <row r="849" spans="2:13" x14ac:dyDescent="0.35">
      <c r="B849" s="2" t="s">
        <v>1393</v>
      </c>
      <c r="C849" s="4">
        <v>42455</v>
      </c>
      <c r="D849" s="2">
        <v>1518</v>
      </c>
      <c r="E849" s="2" t="s">
        <v>287</v>
      </c>
      <c r="F849" s="2">
        <v>46</v>
      </c>
      <c r="G849" s="2" t="s">
        <v>269</v>
      </c>
      <c r="H849" s="3">
        <v>13</v>
      </c>
      <c r="I849" s="5">
        <f>VLOOKUP(F849,'[1]Listado de Productos'!$A$4:$I$80,6,0)</f>
        <v>12</v>
      </c>
      <c r="J849" s="5">
        <f>+I849*H849</f>
        <v>156</v>
      </c>
      <c r="K849" s="2" t="s">
        <v>12</v>
      </c>
      <c r="L849" s="2" t="s">
        <v>13</v>
      </c>
      <c r="M849" s="2" t="s">
        <v>14</v>
      </c>
    </row>
    <row r="850" spans="2:13" x14ac:dyDescent="0.35">
      <c r="B850" s="2" t="s">
        <v>1408</v>
      </c>
      <c r="C850" s="4">
        <v>42470</v>
      </c>
      <c r="D850" s="2">
        <v>1518</v>
      </c>
      <c r="E850" s="2" t="s">
        <v>287</v>
      </c>
      <c r="F850" s="2">
        <v>67</v>
      </c>
      <c r="G850" s="2" t="s">
        <v>142</v>
      </c>
      <c r="H850" s="3">
        <v>34</v>
      </c>
      <c r="I850" s="5">
        <f>VLOOKUP(F850,'[1]Listado de Productos'!$A$4:$I$80,6,0)</f>
        <v>14</v>
      </c>
      <c r="J850" s="5">
        <f>+I850*H850</f>
        <v>476</v>
      </c>
      <c r="K850" s="2" t="s">
        <v>44</v>
      </c>
      <c r="L850" s="2" t="s">
        <v>45</v>
      </c>
      <c r="M850" s="2" t="s">
        <v>46</v>
      </c>
    </row>
    <row r="851" spans="2:13" x14ac:dyDescent="0.35">
      <c r="B851" s="2" t="s">
        <v>1539</v>
      </c>
      <c r="C851" s="4">
        <v>42601</v>
      </c>
      <c r="D851" s="2">
        <v>1518</v>
      </c>
      <c r="E851" s="2" t="s">
        <v>287</v>
      </c>
      <c r="F851" s="2">
        <v>14</v>
      </c>
      <c r="G851" s="2" t="s">
        <v>100</v>
      </c>
      <c r="H851" s="3">
        <v>33</v>
      </c>
      <c r="I851" s="5">
        <f>VLOOKUP(F851,'[1]Listado de Productos'!$A$4:$I$80,6,0)</f>
        <v>23.25</v>
      </c>
      <c r="J851" s="5">
        <f>+I851*H851</f>
        <v>767.25</v>
      </c>
      <c r="K851" s="2" t="s">
        <v>24</v>
      </c>
      <c r="L851" s="2" t="s">
        <v>25</v>
      </c>
      <c r="M851" s="2" t="s">
        <v>26</v>
      </c>
    </row>
    <row r="852" spans="2:13" x14ac:dyDescent="0.35">
      <c r="B852" s="2" t="s">
        <v>1541</v>
      </c>
      <c r="C852" s="4">
        <v>42603</v>
      </c>
      <c r="D852" s="2">
        <v>1518</v>
      </c>
      <c r="E852" s="2" t="s">
        <v>287</v>
      </c>
      <c r="F852" s="2">
        <v>10</v>
      </c>
      <c r="G852" s="2" t="s">
        <v>266</v>
      </c>
      <c r="H852" s="3">
        <v>31</v>
      </c>
      <c r="I852" s="5">
        <f>VLOOKUP(F852,'[1]Listado de Productos'!$A$4:$I$80,6,0)</f>
        <v>31</v>
      </c>
      <c r="J852" s="5">
        <f>+I852*H852</f>
        <v>961</v>
      </c>
      <c r="K852" s="2" t="s">
        <v>30</v>
      </c>
      <c r="L852" s="2" t="s">
        <v>31</v>
      </c>
      <c r="M852" s="2" t="s">
        <v>32</v>
      </c>
    </row>
    <row r="853" spans="2:13" x14ac:dyDescent="0.35">
      <c r="B853" s="2" t="s">
        <v>1825</v>
      </c>
      <c r="C853" s="4">
        <v>42887</v>
      </c>
      <c r="D853" s="2">
        <v>1518</v>
      </c>
      <c r="E853" s="2" t="s">
        <v>287</v>
      </c>
      <c r="F853" s="2">
        <v>10</v>
      </c>
      <c r="G853" s="2" t="s">
        <v>266</v>
      </c>
      <c r="H853" s="3">
        <v>5</v>
      </c>
      <c r="I853" s="5">
        <f>VLOOKUP(F853,'[1]Listado de Productos'!$A$4:$I$80,6,0)</f>
        <v>31</v>
      </c>
      <c r="J853" s="5">
        <f>+I853*H853</f>
        <v>155</v>
      </c>
      <c r="K853" s="2" t="s">
        <v>12</v>
      </c>
      <c r="L853" s="2" t="s">
        <v>13</v>
      </c>
      <c r="M853" s="2" t="s">
        <v>14</v>
      </c>
    </row>
    <row r="854" spans="2:13" x14ac:dyDescent="0.35">
      <c r="B854" s="2" t="s">
        <v>1893</v>
      </c>
      <c r="C854" s="4">
        <v>42955</v>
      </c>
      <c r="D854" s="2">
        <v>1518</v>
      </c>
      <c r="E854" s="2" t="s">
        <v>287</v>
      </c>
      <c r="F854" s="2">
        <v>22</v>
      </c>
      <c r="G854" s="2" t="s">
        <v>156</v>
      </c>
      <c r="H854" s="3">
        <v>15</v>
      </c>
      <c r="I854" s="5">
        <f>VLOOKUP(F854,'[1]Listado de Productos'!$A$4:$I$80,6,0)</f>
        <v>21</v>
      </c>
      <c r="J854" s="5">
        <f>+I854*H854</f>
        <v>315</v>
      </c>
      <c r="K854" s="2" t="s">
        <v>44</v>
      </c>
      <c r="L854" s="2" t="s">
        <v>45</v>
      </c>
      <c r="M854" s="2" t="s">
        <v>46</v>
      </c>
    </row>
    <row r="855" spans="2:13" x14ac:dyDescent="0.35">
      <c r="B855" s="2" t="s">
        <v>1945</v>
      </c>
      <c r="C855" s="4">
        <v>43007</v>
      </c>
      <c r="D855" s="2">
        <v>1518</v>
      </c>
      <c r="E855" s="2" t="s">
        <v>287</v>
      </c>
      <c r="F855" s="2">
        <v>52</v>
      </c>
      <c r="G855" s="2" t="s">
        <v>250</v>
      </c>
      <c r="H855" s="3">
        <v>1</v>
      </c>
      <c r="I855" s="5">
        <f>VLOOKUP(F855,'[1]Listado de Productos'!$A$4:$I$80,6,0)</f>
        <v>7</v>
      </c>
      <c r="J855" s="5">
        <f>+I855*H855</f>
        <v>7</v>
      </c>
      <c r="K855" s="2" t="s">
        <v>24</v>
      </c>
      <c r="L855" s="2" t="s">
        <v>25</v>
      </c>
      <c r="M855" s="2" t="s">
        <v>26</v>
      </c>
    </row>
    <row r="856" spans="2:13" x14ac:dyDescent="0.35">
      <c r="B856" s="2" t="s">
        <v>235</v>
      </c>
      <c r="C856" s="4">
        <v>41364</v>
      </c>
      <c r="D856" s="2">
        <v>1529</v>
      </c>
      <c r="E856" s="2" t="s">
        <v>236</v>
      </c>
      <c r="F856" s="2">
        <v>16</v>
      </c>
      <c r="G856" s="2" t="s">
        <v>123</v>
      </c>
      <c r="H856" s="3">
        <v>9</v>
      </c>
      <c r="I856" s="5">
        <f>VLOOKUP(F856,'[1]Listado de Productos'!$A$4:$I$80,6,0)</f>
        <v>17.45</v>
      </c>
      <c r="J856" s="5">
        <f>+I856*H856</f>
        <v>157.04999999999998</v>
      </c>
      <c r="K856" s="2" t="s">
        <v>35</v>
      </c>
      <c r="L856" s="2" t="s">
        <v>36</v>
      </c>
      <c r="M856" s="2" t="s">
        <v>37</v>
      </c>
    </row>
    <row r="857" spans="2:13" x14ac:dyDescent="0.35">
      <c r="B857" s="2" t="s">
        <v>422</v>
      </c>
      <c r="C857" s="4">
        <v>41496</v>
      </c>
      <c r="D857" s="2">
        <v>1529</v>
      </c>
      <c r="E857" s="2" t="s">
        <v>236</v>
      </c>
      <c r="F857" s="2">
        <v>48</v>
      </c>
      <c r="G857" s="2" t="s">
        <v>407</v>
      </c>
      <c r="H857" s="3">
        <v>34</v>
      </c>
      <c r="I857" s="5">
        <f>VLOOKUP(F857,'[1]Listado de Productos'!$A$4:$I$80,6,0)</f>
        <v>12.75</v>
      </c>
      <c r="J857" s="5">
        <f>+I857*H857</f>
        <v>433.5</v>
      </c>
      <c r="K857" s="2" t="s">
        <v>35</v>
      </c>
      <c r="L857" s="2" t="s">
        <v>36</v>
      </c>
      <c r="M857" s="2" t="s">
        <v>37</v>
      </c>
    </row>
    <row r="858" spans="2:13" x14ac:dyDescent="0.35">
      <c r="B858" s="2" t="s">
        <v>568</v>
      </c>
      <c r="C858" s="4">
        <v>41631</v>
      </c>
      <c r="D858" s="2">
        <v>1529</v>
      </c>
      <c r="E858" s="2" t="s">
        <v>236</v>
      </c>
      <c r="F858" s="2">
        <v>2</v>
      </c>
      <c r="G858" s="2" t="s">
        <v>78</v>
      </c>
      <c r="H858" s="3">
        <v>28</v>
      </c>
      <c r="I858" s="5">
        <f>VLOOKUP(F858,'[1]Listado de Productos'!$A$4:$I$80,6,0)</f>
        <v>19</v>
      </c>
      <c r="J858" s="5">
        <f>+I858*H858</f>
        <v>532</v>
      </c>
      <c r="K858" s="2" t="s">
        <v>124</v>
      </c>
      <c r="L858" s="2" t="s">
        <v>125</v>
      </c>
      <c r="M858" s="2" t="s">
        <v>126</v>
      </c>
    </row>
    <row r="859" spans="2:13" x14ac:dyDescent="0.35">
      <c r="B859" s="2" t="s">
        <v>1042</v>
      </c>
      <c r="C859" s="4">
        <v>42104</v>
      </c>
      <c r="D859" s="2">
        <v>1529</v>
      </c>
      <c r="E859" s="2" t="s">
        <v>236</v>
      </c>
      <c r="F859" s="2">
        <v>52</v>
      </c>
      <c r="G859" s="2" t="s">
        <v>250</v>
      </c>
      <c r="H859" s="3">
        <v>19</v>
      </c>
      <c r="I859" s="5">
        <f>VLOOKUP(F859,'[1]Listado de Productos'!$A$4:$I$80,6,0)</f>
        <v>7</v>
      </c>
      <c r="J859" s="5">
        <f>+I859*H859</f>
        <v>133</v>
      </c>
      <c r="K859" s="2" t="s">
        <v>35</v>
      </c>
      <c r="L859" s="2" t="s">
        <v>36</v>
      </c>
      <c r="M859" s="2" t="s">
        <v>37</v>
      </c>
    </row>
    <row r="860" spans="2:13" x14ac:dyDescent="0.35">
      <c r="B860" s="2" t="s">
        <v>1049</v>
      </c>
      <c r="C860" s="4">
        <v>42111</v>
      </c>
      <c r="D860" s="2">
        <v>1529</v>
      </c>
      <c r="E860" s="2" t="s">
        <v>236</v>
      </c>
      <c r="F860" s="2">
        <v>2</v>
      </c>
      <c r="G860" s="2" t="s">
        <v>78</v>
      </c>
      <c r="H860" s="3">
        <v>27</v>
      </c>
      <c r="I860" s="5">
        <f>VLOOKUP(F860,'[1]Listado de Productos'!$A$4:$I$80,6,0)</f>
        <v>19</v>
      </c>
      <c r="J860" s="5">
        <f>+I860*H860</f>
        <v>513</v>
      </c>
      <c r="K860" s="2" t="s">
        <v>44</v>
      </c>
      <c r="L860" s="2" t="s">
        <v>45</v>
      </c>
      <c r="M860" s="2" t="s">
        <v>46</v>
      </c>
    </row>
    <row r="861" spans="2:13" x14ac:dyDescent="0.35">
      <c r="B861" s="2" t="s">
        <v>1175</v>
      </c>
      <c r="C861" s="4">
        <v>42237</v>
      </c>
      <c r="D861" s="2">
        <v>1529</v>
      </c>
      <c r="E861" s="2" t="s">
        <v>236</v>
      </c>
      <c r="F861" s="2">
        <v>3</v>
      </c>
      <c r="G861" s="2" t="s">
        <v>134</v>
      </c>
      <c r="H861" s="3">
        <v>22</v>
      </c>
      <c r="I861" s="5">
        <f>VLOOKUP(F861,'[1]Listado de Productos'!$A$4:$I$80,6,0)</f>
        <v>10</v>
      </c>
      <c r="J861" s="5">
        <f>+I861*H861</f>
        <v>220</v>
      </c>
      <c r="K861" s="2" t="s">
        <v>56</v>
      </c>
      <c r="L861" s="2" t="s">
        <v>57</v>
      </c>
      <c r="M861" s="2" t="s">
        <v>58</v>
      </c>
    </row>
    <row r="862" spans="2:13" x14ac:dyDescent="0.35">
      <c r="B862" s="2" t="s">
        <v>1264</v>
      </c>
      <c r="C862" s="4">
        <v>42326</v>
      </c>
      <c r="D862" s="2">
        <v>1529</v>
      </c>
      <c r="E862" s="2" t="s">
        <v>236</v>
      </c>
      <c r="F862" s="2">
        <v>66</v>
      </c>
      <c r="G862" s="2" t="s">
        <v>84</v>
      </c>
      <c r="H862" s="3">
        <v>16</v>
      </c>
      <c r="I862" s="5">
        <f>VLOOKUP(F862,'[1]Listado de Productos'!$A$4:$I$80,6,0)</f>
        <v>17</v>
      </c>
      <c r="J862" s="5">
        <f>+I862*H862</f>
        <v>272</v>
      </c>
      <c r="K862" s="2" t="s">
        <v>24</v>
      </c>
      <c r="L862" s="2" t="s">
        <v>25</v>
      </c>
      <c r="M862" s="2" t="s">
        <v>26</v>
      </c>
    </row>
    <row r="863" spans="2:13" x14ac:dyDescent="0.35">
      <c r="B863" s="2" t="s">
        <v>1434</v>
      </c>
      <c r="C863" s="4">
        <v>42496</v>
      </c>
      <c r="D863" s="2">
        <v>1529</v>
      </c>
      <c r="E863" s="2" t="s">
        <v>236</v>
      </c>
      <c r="F863" s="2">
        <v>1</v>
      </c>
      <c r="G863" s="2" t="s">
        <v>194</v>
      </c>
      <c r="H863" s="3">
        <v>12</v>
      </c>
      <c r="I863" s="5">
        <f>VLOOKUP(F863,'[1]Listado de Productos'!$A$4:$I$80,6,0)</f>
        <v>18</v>
      </c>
      <c r="J863" s="5">
        <f>+I863*H863</f>
        <v>216</v>
      </c>
      <c r="K863" s="2" t="s">
        <v>35</v>
      </c>
      <c r="L863" s="2" t="s">
        <v>36</v>
      </c>
      <c r="M863" s="2" t="s">
        <v>37</v>
      </c>
    </row>
    <row r="864" spans="2:13" x14ac:dyDescent="0.35">
      <c r="B864" s="2" t="s">
        <v>1454</v>
      </c>
      <c r="C864" s="4">
        <v>42516</v>
      </c>
      <c r="D864" s="2">
        <v>1529</v>
      </c>
      <c r="E864" s="2" t="s">
        <v>236</v>
      </c>
      <c r="F864" s="2">
        <v>27</v>
      </c>
      <c r="G864" s="2" t="s">
        <v>261</v>
      </c>
      <c r="H864" s="3">
        <v>16</v>
      </c>
      <c r="I864" s="5">
        <f>VLOOKUP(F864,'[1]Listado de Productos'!$A$4:$I$80,6,0)</f>
        <v>43.9</v>
      </c>
      <c r="J864" s="5">
        <f>+I864*H864</f>
        <v>702.4</v>
      </c>
      <c r="K864" s="2" t="s">
        <v>12</v>
      </c>
      <c r="L864" s="2" t="s">
        <v>13</v>
      </c>
      <c r="M864" s="2" t="s">
        <v>14</v>
      </c>
    </row>
    <row r="865" spans="2:13" x14ac:dyDescent="0.35">
      <c r="B865" s="2" t="s">
        <v>1508</v>
      </c>
      <c r="C865" s="4">
        <v>42570</v>
      </c>
      <c r="D865" s="2">
        <v>1529</v>
      </c>
      <c r="E865" s="2" t="s">
        <v>236</v>
      </c>
      <c r="F865" s="2">
        <v>62</v>
      </c>
      <c r="G865" s="2" t="s">
        <v>11</v>
      </c>
      <c r="H865" s="3">
        <v>20</v>
      </c>
      <c r="I865" s="5">
        <f>VLOOKUP(F865,'[1]Listado de Productos'!$A$4:$I$80,6,0)</f>
        <v>49.3</v>
      </c>
      <c r="J865" s="5">
        <f>+I865*H865</f>
        <v>986</v>
      </c>
      <c r="K865" s="2" t="s">
        <v>30</v>
      </c>
      <c r="L865" s="2" t="s">
        <v>31</v>
      </c>
      <c r="M865" s="2" t="s">
        <v>32</v>
      </c>
    </row>
    <row r="866" spans="2:13" x14ac:dyDescent="0.35">
      <c r="B866" s="2" t="s">
        <v>1587</v>
      </c>
      <c r="C866" s="4">
        <v>42649</v>
      </c>
      <c r="D866" s="2">
        <v>1529</v>
      </c>
      <c r="E866" s="2" t="s">
        <v>236</v>
      </c>
      <c r="F866" s="2">
        <v>46</v>
      </c>
      <c r="G866" s="2" t="s">
        <v>269</v>
      </c>
      <c r="H866" s="3">
        <v>11</v>
      </c>
      <c r="I866" s="5">
        <f>VLOOKUP(F866,'[1]Listado de Productos'!$A$4:$I$80,6,0)</f>
        <v>12</v>
      </c>
      <c r="J866" s="5">
        <f>+I866*H866</f>
        <v>132</v>
      </c>
      <c r="K866" s="2" t="s">
        <v>44</v>
      </c>
      <c r="L866" s="2" t="s">
        <v>45</v>
      </c>
      <c r="M866" s="2" t="s">
        <v>46</v>
      </c>
    </row>
    <row r="867" spans="2:13" x14ac:dyDescent="0.35">
      <c r="B867" s="2" t="s">
        <v>1649</v>
      </c>
      <c r="C867" s="4">
        <v>42711</v>
      </c>
      <c r="D867" s="2">
        <v>1529</v>
      </c>
      <c r="E867" s="2" t="s">
        <v>236</v>
      </c>
      <c r="F867" s="2">
        <v>29</v>
      </c>
      <c r="G867" s="2" t="s">
        <v>113</v>
      </c>
      <c r="H867" s="3">
        <v>33</v>
      </c>
      <c r="I867" s="5">
        <f>VLOOKUP(F867,'[1]Listado de Productos'!$A$4:$I$80,6,0)</f>
        <v>123.79</v>
      </c>
      <c r="J867" s="5">
        <f>+I867*H867</f>
        <v>4085.07</v>
      </c>
      <c r="K867" s="2" t="s">
        <v>12</v>
      </c>
      <c r="L867" s="2" t="s">
        <v>13</v>
      </c>
      <c r="M867" s="2" t="s">
        <v>14</v>
      </c>
    </row>
    <row r="868" spans="2:13" x14ac:dyDescent="0.35">
      <c r="B868" s="2" t="s">
        <v>1870</v>
      </c>
      <c r="C868" s="4">
        <v>42932</v>
      </c>
      <c r="D868" s="2">
        <v>1529</v>
      </c>
      <c r="E868" s="2" t="s">
        <v>236</v>
      </c>
      <c r="F868" s="2">
        <v>63</v>
      </c>
      <c r="G868" s="2" t="s">
        <v>539</v>
      </c>
      <c r="H868" s="3">
        <v>27</v>
      </c>
      <c r="I868" s="5">
        <f>VLOOKUP(F868,'[1]Listado de Productos'!$A$4:$I$80,6,0)</f>
        <v>43.9</v>
      </c>
      <c r="J868" s="5">
        <f>+I868*H868</f>
        <v>1185.3</v>
      </c>
      <c r="K868" s="2" t="s">
        <v>44</v>
      </c>
      <c r="L868" s="2" t="s">
        <v>45</v>
      </c>
      <c r="M868" s="2" t="s">
        <v>46</v>
      </c>
    </row>
    <row r="869" spans="2:13" x14ac:dyDescent="0.35">
      <c r="B869" s="2" t="s">
        <v>1922</v>
      </c>
      <c r="C869" s="4">
        <v>42984</v>
      </c>
      <c r="D869" s="2">
        <v>1529</v>
      </c>
      <c r="E869" s="2" t="s">
        <v>236</v>
      </c>
      <c r="F869" s="2">
        <v>62</v>
      </c>
      <c r="G869" s="2" t="s">
        <v>11</v>
      </c>
      <c r="H869" s="3">
        <v>16</v>
      </c>
      <c r="I869" s="5">
        <f>VLOOKUP(F869,'[1]Listado de Productos'!$A$4:$I$80,6,0)</f>
        <v>49.3</v>
      </c>
      <c r="J869" s="5">
        <f>+I869*H869</f>
        <v>788.8</v>
      </c>
      <c r="K869" s="2" t="s">
        <v>44</v>
      </c>
      <c r="L869" s="2" t="s">
        <v>45</v>
      </c>
      <c r="M869" s="2" t="s">
        <v>46</v>
      </c>
    </row>
    <row r="870" spans="2:13" x14ac:dyDescent="0.35">
      <c r="B870" s="2" t="s">
        <v>38</v>
      </c>
      <c r="C870" s="4">
        <v>41279</v>
      </c>
      <c r="D870" s="2">
        <v>1530</v>
      </c>
      <c r="E870" s="2" t="s">
        <v>39</v>
      </c>
      <c r="F870" s="2">
        <v>5</v>
      </c>
      <c r="G870" s="2" t="s">
        <v>40</v>
      </c>
      <c r="H870" s="3">
        <v>29</v>
      </c>
      <c r="I870" s="5">
        <f>VLOOKUP(F870,'[1]Listado de Productos'!$A$4:$I$80,6,0)</f>
        <v>21.35</v>
      </c>
      <c r="J870" s="5">
        <f>+I870*H870</f>
        <v>619.15000000000009</v>
      </c>
      <c r="K870" s="2" t="s">
        <v>35</v>
      </c>
      <c r="L870" s="2" t="s">
        <v>36</v>
      </c>
      <c r="M870" s="2" t="s">
        <v>37</v>
      </c>
    </row>
    <row r="871" spans="2:13" x14ac:dyDescent="0.35">
      <c r="B871" s="2" t="s">
        <v>66</v>
      </c>
      <c r="C871" s="4">
        <v>41289</v>
      </c>
      <c r="D871" s="2">
        <v>1530</v>
      </c>
      <c r="E871" s="2" t="s">
        <v>39</v>
      </c>
      <c r="F871" s="2">
        <v>37</v>
      </c>
      <c r="G871" s="2" t="s">
        <v>67</v>
      </c>
      <c r="H871" s="3">
        <v>32</v>
      </c>
      <c r="I871" s="5">
        <f>VLOOKUP(F871,'[1]Listado de Productos'!$A$4:$I$80,6,0)</f>
        <v>26</v>
      </c>
      <c r="J871" s="5">
        <f>+I871*H871</f>
        <v>832</v>
      </c>
      <c r="K871" s="2" t="s">
        <v>56</v>
      </c>
      <c r="L871" s="2" t="s">
        <v>57</v>
      </c>
      <c r="M871" s="2" t="s">
        <v>58</v>
      </c>
    </row>
    <row r="872" spans="2:13" x14ac:dyDescent="0.35">
      <c r="B872" s="2" t="s">
        <v>297</v>
      </c>
      <c r="C872" s="4">
        <v>41401</v>
      </c>
      <c r="D872" s="2">
        <v>1530</v>
      </c>
      <c r="E872" s="2" t="s">
        <v>39</v>
      </c>
      <c r="F872" s="2">
        <v>23</v>
      </c>
      <c r="G872" s="2" t="s">
        <v>278</v>
      </c>
      <c r="H872" s="3">
        <v>28</v>
      </c>
      <c r="I872" s="5">
        <f>VLOOKUP(F872,'[1]Listado de Productos'!$A$4:$I$80,6,0)</f>
        <v>9</v>
      </c>
      <c r="J872" s="5">
        <f>+I872*H872</f>
        <v>252</v>
      </c>
      <c r="K872" s="2" t="s">
        <v>12</v>
      </c>
      <c r="L872" s="2" t="s">
        <v>13</v>
      </c>
      <c r="M872" s="2" t="s">
        <v>14</v>
      </c>
    </row>
    <row r="873" spans="2:13" x14ac:dyDescent="0.35">
      <c r="B873" s="2" t="s">
        <v>316</v>
      </c>
      <c r="C873" s="4">
        <v>41414</v>
      </c>
      <c r="D873" s="2">
        <v>1530</v>
      </c>
      <c r="E873" s="2" t="s">
        <v>39</v>
      </c>
      <c r="F873" s="2">
        <v>73</v>
      </c>
      <c r="G873" s="2" t="s">
        <v>206</v>
      </c>
      <c r="H873" s="3">
        <v>7</v>
      </c>
      <c r="I873" s="5">
        <f>VLOOKUP(F873,'[1]Listado de Productos'!$A$4:$I$80,6,0)</f>
        <v>15</v>
      </c>
      <c r="J873" s="5">
        <f>+I873*H873</f>
        <v>105</v>
      </c>
      <c r="K873" s="2" t="s">
        <v>56</v>
      </c>
      <c r="L873" s="2" t="s">
        <v>57</v>
      </c>
      <c r="M873" s="2" t="s">
        <v>58</v>
      </c>
    </row>
    <row r="874" spans="2:13" x14ac:dyDescent="0.35">
      <c r="B874" s="2" t="s">
        <v>496</v>
      </c>
      <c r="C874" s="4">
        <v>41567</v>
      </c>
      <c r="D874" s="2">
        <v>1530</v>
      </c>
      <c r="E874" s="2" t="s">
        <v>39</v>
      </c>
      <c r="F874" s="2">
        <v>8</v>
      </c>
      <c r="G874" s="2" t="s">
        <v>81</v>
      </c>
      <c r="H874" s="3">
        <v>11</v>
      </c>
      <c r="I874" s="5">
        <f>VLOOKUP(F874,'[1]Listado de Productos'!$A$4:$I$80,6,0)</f>
        <v>40</v>
      </c>
      <c r="J874" s="5">
        <f>+I874*H874</f>
        <v>440</v>
      </c>
      <c r="K874" s="2" t="s">
        <v>124</v>
      </c>
      <c r="L874" s="2" t="s">
        <v>125</v>
      </c>
      <c r="M874" s="2" t="s">
        <v>126</v>
      </c>
    </row>
    <row r="875" spans="2:13" x14ac:dyDescent="0.35">
      <c r="B875" s="2" t="s">
        <v>573</v>
      </c>
      <c r="C875" s="4">
        <v>41631</v>
      </c>
      <c r="D875" s="2">
        <v>1530</v>
      </c>
      <c r="E875" s="2" t="s">
        <v>39</v>
      </c>
      <c r="F875" s="2">
        <v>8</v>
      </c>
      <c r="G875" s="2" t="s">
        <v>81</v>
      </c>
      <c r="H875" s="3">
        <v>20</v>
      </c>
      <c r="I875" s="5">
        <f>VLOOKUP(F875,'[1]Listado de Productos'!$A$4:$I$80,6,0)</f>
        <v>40</v>
      </c>
      <c r="J875" s="5">
        <f>+I875*H875</f>
        <v>800</v>
      </c>
      <c r="K875" s="2" t="s">
        <v>24</v>
      </c>
      <c r="L875" s="2" t="s">
        <v>25</v>
      </c>
      <c r="M875" s="2" t="s">
        <v>26</v>
      </c>
    </row>
    <row r="876" spans="2:13" x14ac:dyDescent="0.35">
      <c r="B876" s="2" t="s">
        <v>719</v>
      </c>
      <c r="C876" s="4">
        <v>41780</v>
      </c>
      <c r="D876" s="2">
        <v>1530</v>
      </c>
      <c r="E876" s="2" t="s">
        <v>39</v>
      </c>
      <c r="F876" s="2">
        <v>28</v>
      </c>
      <c r="G876" s="2" t="s">
        <v>103</v>
      </c>
      <c r="H876" s="3">
        <v>4</v>
      </c>
      <c r="I876" s="5">
        <f>VLOOKUP(F876,'[1]Listado de Productos'!$A$4:$I$80,6,0)</f>
        <v>45.6</v>
      </c>
      <c r="J876" s="5">
        <f>+I876*H876</f>
        <v>182.4</v>
      </c>
      <c r="K876" s="2" t="s">
        <v>124</v>
      </c>
      <c r="L876" s="2" t="s">
        <v>125</v>
      </c>
      <c r="M876" s="2" t="s">
        <v>126</v>
      </c>
    </row>
    <row r="877" spans="2:13" x14ac:dyDescent="0.35">
      <c r="B877" s="2" t="s">
        <v>770</v>
      </c>
      <c r="C877" s="4">
        <v>41832</v>
      </c>
      <c r="D877" s="2">
        <v>1530</v>
      </c>
      <c r="E877" s="2" t="s">
        <v>39</v>
      </c>
      <c r="F877" s="2">
        <v>21</v>
      </c>
      <c r="G877" s="2" t="s">
        <v>213</v>
      </c>
      <c r="H877" s="3">
        <v>26</v>
      </c>
      <c r="I877" s="5">
        <f>VLOOKUP(F877,'[1]Listado de Productos'!$A$4:$I$80,6,0)</f>
        <v>10</v>
      </c>
      <c r="J877" s="5">
        <f>+I877*H877</f>
        <v>260</v>
      </c>
      <c r="K877" s="2" t="s">
        <v>56</v>
      </c>
      <c r="L877" s="2" t="s">
        <v>57</v>
      </c>
      <c r="M877" s="2" t="s">
        <v>58</v>
      </c>
    </row>
    <row r="878" spans="2:13" x14ac:dyDescent="0.35">
      <c r="B878" s="2" t="s">
        <v>783</v>
      </c>
      <c r="C878" s="4">
        <v>41845</v>
      </c>
      <c r="D878" s="2">
        <v>1530</v>
      </c>
      <c r="E878" s="2" t="s">
        <v>39</v>
      </c>
      <c r="F878" s="2">
        <v>67</v>
      </c>
      <c r="G878" s="2" t="s">
        <v>142</v>
      </c>
      <c r="H878" s="3">
        <v>8</v>
      </c>
      <c r="I878" s="5">
        <f>VLOOKUP(F878,'[1]Listado de Productos'!$A$4:$I$80,6,0)</f>
        <v>14</v>
      </c>
      <c r="J878" s="5">
        <f>+I878*H878</f>
        <v>112</v>
      </c>
      <c r="K878" s="2" t="s">
        <v>12</v>
      </c>
      <c r="L878" s="2" t="s">
        <v>13</v>
      </c>
      <c r="M878" s="2" t="s">
        <v>14</v>
      </c>
    </row>
    <row r="879" spans="2:13" x14ac:dyDescent="0.35">
      <c r="B879" s="2" t="s">
        <v>880</v>
      </c>
      <c r="C879" s="4">
        <v>41942</v>
      </c>
      <c r="D879" s="2">
        <v>1530</v>
      </c>
      <c r="E879" s="2" t="s">
        <v>39</v>
      </c>
      <c r="F879" s="2">
        <v>5</v>
      </c>
      <c r="G879" s="2" t="s">
        <v>40</v>
      </c>
      <c r="H879" s="3">
        <v>10</v>
      </c>
      <c r="I879" s="5">
        <f>VLOOKUP(F879,'[1]Listado de Productos'!$A$4:$I$80,6,0)</f>
        <v>21.35</v>
      </c>
      <c r="J879" s="5">
        <f>+I879*H879</f>
        <v>213.5</v>
      </c>
      <c r="K879" s="2" t="s">
        <v>44</v>
      </c>
      <c r="L879" s="2" t="s">
        <v>45</v>
      </c>
      <c r="M879" s="2" t="s">
        <v>46</v>
      </c>
    </row>
    <row r="880" spans="2:13" x14ac:dyDescent="0.35">
      <c r="B880" s="2" t="s">
        <v>887</v>
      </c>
      <c r="C880" s="4">
        <v>41949</v>
      </c>
      <c r="D880" s="2">
        <v>1530</v>
      </c>
      <c r="E880" s="2" t="s">
        <v>39</v>
      </c>
      <c r="F880" s="2">
        <v>25</v>
      </c>
      <c r="G880" s="2" t="s">
        <v>161</v>
      </c>
      <c r="H880" s="3">
        <v>24</v>
      </c>
      <c r="I880" s="5">
        <f>VLOOKUP(F880,'[1]Listado de Productos'!$A$4:$I$80,6,0)</f>
        <v>14</v>
      </c>
      <c r="J880" s="5">
        <f>+I880*H880</f>
        <v>336</v>
      </c>
      <c r="K880" s="2" t="s">
        <v>124</v>
      </c>
      <c r="L880" s="2" t="s">
        <v>125</v>
      </c>
      <c r="M880" s="2" t="s">
        <v>126</v>
      </c>
    </row>
    <row r="881" spans="2:13" x14ac:dyDescent="0.35">
      <c r="B881" s="2" t="s">
        <v>1051</v>
      </c>
      <c r="C881" s="4">
        <v>42113</v>
      </c>
      <c r="D881" s="2">
        <v>1530</v>
      </c>
      <c r="E881" s="2" t="s">
        <v>39</v>
      </c>
      <c r="F881" s="2">
        <v>22</v>
      </c>
      <c r="G881" s="2" t="s">
        <v>156</v>
      </c>
      <c r="H881" s="3">
        <v>35</v>
      </c>
      <c r="I881" s="5">
        <f>VLOOKUP(F881,'[1]Listado de Productos'!$A$4:$I$80,6,0)</f>
        <v>21</v>
      </c>
      <c r="J881" s="5">
        <f>+I881*H881</f>
        <v>735</v>
      </c>
      <c r="K881" s="2" t="s">
        <v>35</v>
      </c>
      <c r="L881" s="2" t="s">
        <v>36</v>
      </c>
      <c r="M881" s="2" t="s">
        <v>37</v>
      </c>
    </row>
    <row r="882" spans="2:13" x14ac:dyDescent="0.35">
      <c r="B882" s="2" t="s">
        <v>1372</v>
      </c>
      <c r="C882" s="4">
        <v>42434</v>
      </c>
      <c r="D882" s="2">
        <v>1530</v>
      </c>
      <c r="E882" s="2" t="s">
        <v>39</v>
      </c>
      <c r="F882" s="2">
        <v>52</v>
      </c>
      <c r="G882" s="2" t="s">
        <v>250</v>
      </c>
      <c r="H882" s="3">
        <v>29</v>
      </c>
      <c r="I882" s="5">
        <f>VLOOKUP(F882,'[1]Listado de Productos'!$A$4:$I$80,6,0)</f>
        <v>7</v>
      </c>
      <c r="J882" s="5">
        <f>+I882*H882</f>
        <v>203</v>
      </c>
      <c r="K882" s="2" t="s">
        <v>56</v>
      </c>
      <c r="L882" s="2" t="s">
        <v>57</v>
      </c>
      <c r="M882" s="2" t="s">
        <v>58</v>
      </c>
    </row>
    <row r="883" spans="2:13" x14ac:dyDescent="0.35">
      <c r="B883" s="2" t="s">
        <v>1390</v>
      </c>
      <c r="C883" s="4">
        <v>42452</v>
      </c>
      <c r="D883" s="2">
        <v>1530</v>
      </c>
      <c r="E883" s="2" t="s">
        <v>39</v>
      </c>
      <c r="F883" s="2">
        <v>52</v>
      </c>
      <c r="G883" s="2" t="s">
        <v>250</v>
      </c>
      <c r="H883" s="3">
        <v>3</v>
      </c>
      <c r="I883" s="5">
        <f>VLOOKUP(F883,'[1]Listado de Productos'!$A$4:$I$80,6,0)</f>
        <v>7</v>
      </c>
      <c r="J883" s="5">
        <f>+I883*H883</f>
        <v>21</v>
      </c>
      <c r="K883" s="2" t="s">
        <v>56</v>
      </c>
      <c r="L883" s="2" t="s">
        <v>57</v>
      </c>
      <c r="M883" s="2" t="s">
        <v>58</v>
      </c>
    </row>
    <row r="884" spans="2:13" x14ac:dyDescent="0.35">
      <c r="B884" s="2" t="s">
        <v>1522</v>
      </c>
      <c r="C884" s="4">
        <v>42584</v>
      </c>
      <c r="D884" s="2">
        <v>1530</v>
      </c>
      <c r="E884" s="2" t="s">
        <v>39</v>
      </c>
      <c r="F884" s="2">
        <v>4</v>
      </c>
      <c r="G884" s="2" t="s">
        <v>225</v>
      </c>
      <c r="H884" s="3">
        <v>3</v>
      </c>
      <c r="I884" s="5">
        <f>VLOOKUP(F884,'[1]Listado de Productos'!$A$4:$I$80,6,0)</f>
        <v>22</v>
      </c>
      <c r="J884" s="5">
        <f>+I884*H884</f>
        <v>66</v>
      </c>
      <c r="K884" s="2" t="s">
        <v>24</v>
      </c>
      <c r="L884" s="2" t="s">
        <v>25</v>
      </c>
      <c r="M884" s="2" t="s">
        <v>26</v>
      </c>
    </row>
    <row r="885" spans="2:13" x14ac:dyDescent="0.35">
      <c r="B885" s="2" t="s">
        <v>1604</v>
      </c>
      <c r="C885" s="4">
        <v>42666</v>
      </c>
      <c r="D885" s="2">
        <v>1530</v>
      </c>
      <c r="E885" s="2" t="s">
        <v>39</v>
      </c>
      <c r="F885" s="2">
        <v>29</v>
      </c>
      <c r="G885" s="2" t="s">
        <v>113</v>
      </c>
      <c r="H885" s="3">
        <v>23</v>
      </c>
      <c r="I885" s="5">
        <f>VLOOKUP(F885,'[1]Listado de Productos'!$A$4:$I$80,6,0)</f>
        <v>123.79</v>
      </c>
      <c r="J885" s="5">
        <f>+I885*H885</f>
        <v>2847.17</v>
      </c>
      <c r="K885" s="2" t="s">
        <v>35</v>
      </c>
      <c r="L885" s="2" t="s">
        <v>36</v>
      </c>
      <c r="M885" s="2" t="s">
        <v>37</v>
      </c>
    </row>
    <row r="886" spans="2:13" x14ac:dyDescent="0.35">
      <c r="B886" s="2" t="s">
        <v>1688</v>
      </c>
      <c r="C886" s="4">
        <v>42750</v>
      </c>
      <c r="D886" s="2">
        <v>1530</v>
      </c>
      <c r="E886" s="2" t="s">
        <v>39</v>
      </c>
      <c r="F886" s="2">
        <v>64</v>
      </c>
      <c r="G886" s="2" t="s">
        <v>319</v>
      </c>
      <c r="H886" s="3">
        <v>33</v>
      </c>
      <c r="I886" s="5">
        <f>VLOOKUP(F886,'[1]Listado de Productos'!$A$4:$I$80,6,0)</f>
        <v>33.25</v>
      </c>
      <c r="J886" s="5">
        <f>+I886*H886</f>
        <v>1097.25</v>
      </c>
      <c r="K886" s="2" t="s">
        <v>44</v>
      </c>
      <c r="L886" s="2" t="s">
        <v>45</v>
      </c>
      <c r="M886" s="2" t="s">
        <v>46</v>
      </c>
    </row>
    <row r="887" spans="2:13" x14ac:dyDescent="0.35">
      <c r="B887" s="2" t="s">
        <v>1838</v>
      </c>
      <c r="C887" s="4">
        <v>42900</v>
      </c>
      <c r="D887" s="2">
        <v>1530</v>
      </c>
      <c r="E887" s="2" t="s">
        <v>39</v>
      </c>
      <c r="F887" s="2">
        <v>30</v>
      </c>
      <c r="G887" s="2" t="s">
        <v>89</v>
      </c>
      <c r="H887" s="3">
        <v>25</v>
      </c>
      <c r="I887" s="5">
        <f>VLOOKUP(F887,'[1]Listado de Productos'!$A$4:$I$80,6,0)</f>
        <v>25.89</v>
      </c>
      <c r="J887" s="5">
        <f>+I887*H887</f>
        <v>647.25</v>
      </c>
      <c r="K887" s="2" t="s">
        <v>30</v>
      </c>
      <c r="L887" s="2" t="s">
        <v>31</v>
      </c>
      <c r="M887" s="2" t="s">
        <v>32</v>
      </c>
    </row>
    <row r="888" spans="2:13" x14ac:dyDescent="0.35">
      <c r="B888" s="2" t="s">
        <v>1856</v>
      </c>
      <c r="C888" s="4">
        <v>42918</v>
      </c>
      <c r="D888" s="2">
        <v>1530</v>
      </c>
      <c r="E888" s="2" t="s">
        <v>39</v>
      </c>
      <c r="F888" s="2">
        <v>18</v>
      </c>
      <c r="G888" s="2" t="s">
        <v>72</v>
      </c>
      <c r="H888" s="3">
        <v>33</v>
      </c>
      <c r="I888" s="5">
        <f>VLOOKUP(F888,'[1]Listado de Productos'!$A$4:$I$80,6,0)</f>
        <v>62.5</v>
      </c>
      <c r="J888" s="5">
        <f>+I888*H888</f>
        <v>2062.5</v>
      </c>
      <c r="K888" s="2" t="s">
        <v>35</v>
      </c>
      <c r="L888" s="2" t="s">
        <v>36</v>
      </c>
      <c r="M888" s="2" t="s">
        <v>37</v>
      </c>
    </row>
    <row r="889" spans="2:13" x14ac:dyDescent="0.35">
      <c r="B889" s="2" t="s">
        <v>1871</v>
      </c>
      <c r="C889" s="4">
        <v>42933</v>
      </c>
      <c r="D889" s="2">
        <v>1530</v>
      </c>
      <c r="E889" s="2" t="s">
        <v>39</v>
      </c>
      <c r="F889" s="2">
        <v>15</v>
      </c>
      <c r="G889" s="2" t="s">
        <v>43</v>
      </c>
      <c r="H889" s="3">
        <v>16</v>
      </c>
      <c r="I889" s="5">
        <f>VLOOKUP(F889,'[1]Listado de Productos'!$A$4:$I$80,6,0)</f>
        <v>15.5</v>
      </c>
      <c r="J889" s="5">
        <f>+I889*H889</f>
        <v>248</v>
      </c>
      <c r="K889" s="2" t="s">
        <v>56</v>
      </c>
      <c r="L889" s="2" t="s">
        <v>57</v>
      </c>
      <c r="M889" s="2" t="s">
        <v>58</v>
      </c>
    </row>
    <row r="890" spans="2:13" x14ac:dyDescent="0.35">
      <c r="B890" s="2" t="s">
        <v>90</v>
      </c>
      <c r="C890" s="4">
        <v>41298</v>
      </c>
      <c r="D890" s="2">
        <v>1531</v>
      </c>
      <c r="E890" s="2" t="s">
        <v>91</v>
      </c>
      <c r="F890" s="2">
        <v>35</v>
      </c>
      <c r="G890" s="2" t="s">
        <v>92</v>
      </c>
      <c r="H890" s="3">
        <v>6</v>
      </c>
      <c r="I890" s="5">
        <f>VLOOKUP(F890,'[1]Listado de Productos'!$A$4:$I$80,6,0)</f>
        <v>18</v>
      </c>
      <c r="J890" s="5">
        <f>+I890*H890</f>
        <v>108</v>
      </c>
      <c r="K890" s="2" t="s">
        <v>12</v>
      </c>
      <c r="L890" s="2" t="s">
        <v>13</v>
      </c>
      <c r="M890" s="2" t="s">
        <v>14</v>
      </c>
    </row>
    <row r="891" spans="2:13" x14ac:dyDescent="0.35">
      <c r="B891" s="2" t="s">
        <v>393</v>
      </c>
      <c r="C891" s="4">
        <v>41472</v>
      </c>
      <c r="D891" s="2">
        <v>1531</v>
      </c>
      <c r="E891" s="2" t="s">
        <v>91</v>
      </c>
      <c r="F891" s="2">
        <v>50</v>
      </c>
      <c r="G891" s="2" t="s">
        <v>219</v>
      </c>
      <c r="H891" s="3">
        <v>32</v>
      </c>
      <c r="I891" s="5">
        <f>VLOOKUP(F891,'[1]Listado de Productos'!$A$4:$I$80,6,0)</f>
        <v>16.25</v>
      </c>
      <c r="J891" s="5">
        <f>+I891*H891</f>
        <v>520</v>
      </c>
      <c r="K891" s="2" t="s">
        <v>35</v>
      </c>
      <c r="L891" s="2" t="s">
        <v>36</v>
      </c>
      <c r="M891" s="2" t="s">
        <v>37</v>
      </c>
    </row>
    <row r="892" spans="2:13" x14ac:dyDescent="0.35">
      <c r="B892" s="2" t="s">
        <v>453</v>
      </c>
      <c r="C892" s="4">
        <v>41528</v>
      </c>
      <c r="D892" s="2">
        <v>1531</v>
      </c>
      <c r="E892" s="2" t="s">
        <v>91</v>
      </c>
      <c r="F892" s="2">
        <v>57</v>
      </c>
      <c r="G892" s="2" t="s">
        <v>116</v>
      </c>
      <c r="H892" s="3">
        <v>2</v>
      </c>
      <c r="I892" s="5">
        <f>VLOOKUP(F892,'[1]Listado de Productos'!$A$4:$I$80,6,0)</f>
        <v>19.5</v>
      </c>
      <c r="J892" s="5">
        <f>+I892*H892</f>
        <v>39</v>
      </c>
      <c r="K892" s="2" t="s">
        <v>124</v>
      </c>
      <c r="L892" s="2" t="s">
        <v>125</v>
      </c>
      <c r="M892" s="2" t="s">
        <v>126</v>
      </c>
    </row>
    <row r="893" spans="2:13" x14ac:dyDescent="0.35">
      <c r="B893" s="2" t="s">
        <v>517</v>
      </c>
      <c r="C893" s="4">
        <v>41579</v>
      </c>
      <c r="D893" s="2">
        <v>1531</v>
      </c>
      <c r="E893" s="2" t="s">
        <v>91</v>
      </c>
      <c r="F893" s="2">
        <v>53</v>
      </c>
      <c r="G893" s="2" t="s">
        <v>189</v>
      </c>
      <c r="H893" s="3">
        <v>10</v>
      </c>
      <c r="I893" s="5">
        <f>VLOOKUP(F893,'[1]Listado de Productos'!$A$4:$I$80,6,0)</f>
        <v>32.799999999999997</v>
      </c>
      <c r="J893" s="5">
        <f>+I893*H893</f>
        <v>328</v>
      </c>
      <c r="K893" s="2" t="s">
        <v>24</v>
      </c>
      <c r="L893" s="2" t="s">
        <v>25</v>
      </c>
      <c r="M893" s="2" t="s">
        <v>26</v>
      </c>
    </row>
    <row r="894" spans="2:13" x14ac:dyDescent="0.35">
      <c r="B894" s="2" t="s">
        <v>550</v>
      </c>
      <c r="C894" s="4">
        <v>41616</v>
      </c>
      <c r="D894" s="2">
        <v>1531</v>
      </c>
      <c r="E894" s="2" t="s">
        <v>91</v>
      </c>
      <c r="F894" s="2">
        <v>32</v>
      </c>
      <c r="G894" s="2" t="s">
        <v>506</v>
      </c>
      <c r="H894" s="3">
        <v>20</v>
      </c>
      <c r="I894" s="5">
        <f>VLOOKUP(F894,'[1]Listado de Productos'!$A$4:$I$80,6,0)</f>
        <v>32</v>
      </c>
      <c r="J894" s="5">
        <f>+I894*H894</f>
        <v>640</v>
      </c>
      <c r="K894" s="2" t="s">
        <v>30</v>
      </c>
      <c r="L894" s="2" t="s">
        <v>31</v>
      </c>
      <c r="M894" s="2" t="s">
        <v>32</v>
      </c>
    </row>
    <row r="895" spans="2:13" x14ac:dyDescent="0.35">
      <c r="B895" s="2" t="s">
        <v>809</v>
      </c>
      <c r="C895" s="4">
        <v>41865</v>
      </c>
      <c r="D895" s="2">
        <v>1531</v>
      </c>
      <c r="E895" s="2" t="s">
        <v>91</v>
      </c>
      <c r="F895" s="2">
        <v>7</v>
      </c>
      <c r="G895" s="2" t="s">
        <v>258</v>
      </c>
      <c r="H895" s="3">
        <v>23</v>
      </c>
      <c r="I895" s="5">
        <f>VLOOKUP(F895,'[1]Listado de Productos'!$A$4:$I$80,6,0)</f>
        <v>30</v>
      </c>
      <c r="J895" s="5">
        <f>+I895*H895</f>
        <v>690</v>
      </c>
      <c r="K895" s="2" t="s">
        <v>24</v>
      </c>
      <c r="L895" s="2" t="s">
        <v>25</v>
      </c>
      <c r="M895" s="2" t="s">
        <v>26</v>
      </c>
    </row>
    <row r="896" spans="2:13" x14ac:dyDescent="0.35">
      <c r="B896" s="2" t="s">
        <v>934</v>
      </c>
      <c r="C896" s="4">
        <v>41996</v>
      </c>
      <c r="D896" s="2">
        <v>1531</v>
      </c>
      <c r="E896" s="2" t="s">
        <v>91</v>
      </c>
      <c r="F896" s="2">
        <v>5</v>
      </c>
      <c r="G896" s="2" t="s">
        <v>40</v>
      </c>
      <c r="H896" s="3">
        <v>5</v>
      </c>
      <c r="I896" s="5">
        <f>VLOOKUP(F896,'[1]Listado de Productos'!$A$4:$I$80,6,0)</f>
        <v>21.35</v>
      </c>
      <c r="J896" s="5">
        <f>+I896*H896</f>
        <v>106.75</v>
      </c>
      <c r="K896" s="2" t="s">
        <v>30</v>
      </c>
      <c r="L896" s="2" t="s">
        <v>31</v>
      </c>
      <c r="M896" s="2" t="s">
        <v>32</v>
      </c>
    </row>
    <row r="897" spans="2:13" x14ac:dyDescent="0.35">
      <c r="B897" s="2" t="s">
        <v>1146</v>
      </c>
      <c r="C897" s="4">
        <v>42208</v>
      </c>
      <c r="D897" s="2">
        <v>1531</v>
      </c>
      <c r="E897" s="2" t="s">
        <v>91</v>
      </c>
      <c r="F897" s="2">
        <v>48</v>
      </c>
      <c r="G897" s="2" t="s">
        <v>407</v>
      </c>
      <c r="H897" s="3">
        <v>11</v>
      </c>
      <c r="I897" s="5">
        <f>VLOOKUP(F897,'[1]Listado de Productos'!$A$4:$I$80,6,0)</f>
        <v>12.75</v>
      </c>
      <c r="J897" s="5">
        <f>+I897*H897</f>
        <v>140.25</v>
      </c>
      <c r="K897" s="2" t="s">
        <v>56</v>
      </c>
      <c r="L897" s="2" t="s">
        <v>57</v>
      </c>
      <c r="M897" s="2" t="s">
        <v>58</v>
      </c>
    </row>
    <row r="898" spans="2:13" x14ac:dyDescent="0.35">
      <c r="B898" s="2" t="s">
        <v>1152</v>
      </c>
      <c r="C898" s="4">
        <v>42214</v>
      </c>
      <c r="D898" s="2">
        <v>1531</v>
      </c>
      <c r="E898" s="2" t="s">
        <v>91</v>
      </c>
      <c r="F898" s="2">
        <v>13</v>
      </c>
      <c r="G898" s="2" t="s">
        <v>203</v>
      </c>
      <c r="H898" s="3">
        <v>1</v>
      </c>
      <c r="I898" s="5">
        <f>VLOOKUP(F898,'[1]Listado de Productos'!$A$4:$I$80,6,0)</f>
        <v>6</v>
      </c>
      <c r="J898" s="5">
        <f>+I898*H898</f>
        <v>6</v>
      </c>
      <c r="K898" s="2" t="s">
        <v>30</v>
      </c>
      <c r="L898" s="2" t="s">
        <v>31</v>
      </c>
      <c r="M898" s="2" t="s">
        <v>32</v>
      </c>
    </row>
    <row r="899" spans="2:13" x14ac:dyDescent="0.35">
      <c r="B899" s="2" t="s">
        <v>1342</v>
      </c>
      <c r="C899" s="4">
        <v>42404</v>
      </c>
      <c r="D899" s="2">
        <v>1531</v>
      </c>
      <c r="E899" s="2" t="s">
        <v>91</v>
      </c>
      <c r="F899" s="2">
        <v>52</v>
      </c>
      <c r="G899" s="2" t="s">
        <v>250</v>
      </c>
      <c r="H899" s="3">
        <v>20</v>
      </c>
      <c r="I899" s="5">
        <f>VLOOKUP(F899,'[1]Listado de Productos'!$A$4:$I$80,6,0)</f>
        <v>7</v>
      </c>
      <c r="J899" s="5">
        <f>+I899*H899</f>
        <v>140</v>
      </c>
      <c r="K899" s="2" t="s">
        <v>12</v>
      </c>
      <c r="L899" s="2" t="s">
        <v>13</v>
      </c>
      <c r="M899" s="2" t="s">
        <v>14</v>
      </c>
    </row>
    <row r="900" spans="2:13" x14ac:dyDescent="0.35">
      <c r="B900" s="2" t="s">
        <v>1497</v>
      </c>
      <c r="C900" s="4">
        <v>42559</v>
      </c>
      <c r="D900" s="2">
        <v>1531</v>
      </c>
      <c r="E900" s="2" t="s">
        <v>91</v>
      </c>
      <c r="F900" s="2">
        <v>55</v>
      </c>
      <c r="G900" s="2" t="s">
        <v>288</v>
      </c>
      <c r="H900" s="3">
        <v>11</v>
      </c>
      <c r="I900" s="5">
        <f>VLOOKUP(F900,'[1]Listado de Productos'!$A$4:$I$80,6,0)</f>
        <v>24</v>
      </c>
      <c r="J900" s="5">
        <f>+I900*H900</f>
        <v>264</v>
      </c>
      <c r="K900" s="2" t="s">
        <v>56</v>
      </c>
      <c r="L900" s="2" t="s">
        <v>57</v>
      </c>
      <c r="M900" s="2" t="s">
        <v>58</v>
      </c>
    </row>
    <row r="901" spans="2:13" x14ac:dyDescent="0.35">
      <c r="B901" s="2" t="s">
        <v>1533</v>
      </c>
      <c r="C901" s="4">
        <v>42595</v>
      </c>
      <c r="D901" s="2">
        <v>1531</v>
      </c>
      <c r="E901" s="2" t="s">
        <v>91</v>
      </c>
      <c r="F901" s="2">
        <v>37</v>
      </c>
      <c r="G901" s="2" t="s">
        <v>67</v>
      </c>
      <c r="H901" s="3">
        <v>12</v>
      </c>
      <c r="I901" s="5">
        <f>VLOOKUP(F901,'[1]Listado de Productos'!$A$4:$I$80,6,0)</f>
        <v>26</v>
      </c>
      <c r="J901" s="5">
        <f>+I901*H901</f>
        <v>312</v>
      </c>
      <c r="K901" s="2" t="s">
        <v>124</v>
      </c>
      <c r="L901" s="2" t="s">
        <v>125</v>
      </c>
      <c r="M901" s="2" t="s">
        <v>126</v>
      </c>
    </row>
    <row r="902" spans="2:13" x14ac:dyDescent="0.35">
      <c r="B902" s="2" t="s">
        <v>1867</v>
      </c>
      <c r="C902" s="4">
        <v>42929</v>
      </c>
      <c r="D902" s="2">
        <v>1531</v>
      </c>
      <c r="E902" s="2" t="s">
        <v>91</v>
      </c>
      <c r="F902" s="2">
        <v>12</v>
      </c>
      <c r="G902" s="2" t="s">
        <v>216</v>
      </c>
      <c r="H902" s="3">
        <v>26</v>
      </c>
      <c r="I902" s="5">
        <f>VLOOKUP(F902,'[1]Listado de Productos'!$A$4:$I$80,6,0)</f>
        <v>38</v>
      </c>
      <c r="J902" s="5">
        <f>+I902*H902</f>
        <v>988</v>
      </c>
      <c r="K902" s="2" t="s">
        <v>35</v>
      </c>
      <c r="L902" s="2" t="s">
        <v>36</v>
      </c>
      <c r="M902" s="2" t="s">
        <v>37</v>
      </c>
    </row>
    <row r="903" spans="2:13" x14ac:dyDescent="0.35">
      <c r="B903" s="2" t="s">
        <v>1949</v>
      </c>
      <c r="C903" s="4">
        <v>43011</v>
      </c>
      <c r="D903" s="2">
        <v>1531</v>
      </c>
      <c r="E903" s="2" t="s">
        <v>91</v>
      </c>
      <c r="F903" s="2">
        <v>1</v>
      </c>
      <c r="G903" s="2" t="s">
        <v>194</v>
      </c>
      <c r="H903" s="3">
        <v>23</v>
      </c>
      <c r="I903" s="5">
        <f>VLOOKUP(F903,'[1]Listado de Productos'!$A$4:$I$80,6,0)</f>
        <v>18</v>
      </c>
      <c r="J903" s="5">
        <f>+I903*H903</f>
        <v>414</v>
      </c>
      <c r="K903" s="2" t="s">
        <v>24</v>
      </c>
      <c r="L903" s="2" t="s">
        <v>25</v>
      </c>
      <c r="M903" s="2" t="s">
        <v>26</v>
      </c>
    </row>
    <row r="904" spans="2:13" x14ac:dyDescent="0.35">
      <c r="B904" s="2" t="s">
        <v>106</v>
      </c>
      <c r="C904" s="4">
        <v>41304</v>
      </c>
      <c r="D904" s="2">
        <v>1556</v>
      </c>
      <c r="E904" s="2" t="s">
        <v>107</v>
      </c>
      <c r="F904" s="2">
        <v>65</v>
      </c>
      <c r="G904" s="2" t="s">
        <v>108</v>
      </c>
      <c r="H904" s="3">
        <v>15</v>
      </c>
      <c r="I904" s="5">
        <f>VLOOKUP(F904,'[1]Listado de Productos'!$A$4:$I$80,6,0)</f>
        <v>21.05</v>
      </c>
      <c r="J904" s="5">
        <f>+I904*H904</f>
        <v>315.75</v>
      </c>
      <c r="K904" s="2" t="s">
        <v>56</v>
      </c>
      <c r="L904" s="2" t="s">
        <v>57</v>
      </c>
      <c r="M904" s="2" t="s">
        <v>58</v>
      </c>
    </row>
    <row r="905" spans="2:13" x14ac:dyDescent="0.35">
      <c r="B905" s="2" t="s">
        <v>264</v>
      </c>
      <c r="C905" s="4">
        <v>41375</v>
      </c>
      <c r="D905" s="2">
        <v>1556</v>
      </c>
      <c r="E905" s="2" t="s">
        <v>107</v>
      </c>
      <c r="F905" s="2">
        <v>77</v>
      </c>
      <c r="G905" s="2" t="s">
        <v>256</v>
      </c>
      <c r="H905" s="3">
        <v>18</v>
      </c>
      <c r="I905" s="5">
        <f>VLOOKUP(F905,'[1]Listado de Productos'!$A$4:$I$80,6,0)</f>
        <v>13</v>
      </c>
      <c r="J905" s="5">
        <f>+I905*H905</f>
        <v>234</v>
      </c>
      <c r="K905" s="2" t="s">
        <v>30</v>
      </c>
      <c r="L905" s="2" t="s">
        <v>31</v>
      </c>
      <c r="M905" s="2" t="s">
        <v>32</v>
      </c>
    </row>
    <row r="906" spans="2:13" x14ac:dyDescent="0.35">
      <c r="B906" s="2" t="s">
        <v>385</v>
      </c>
      <c r="C906" s="4">
        <v>41470</v>
      </c>
      <c r="D906" s="2">
        <v>1556</v>
      </c>
      <c r="E906" s="2" t="s">
        <v>107</v>
      </c>
      <c r="F906" s="2">
        <v>5</v>
      </c>
      <c r="G906" s="2" t="s">
        <v>40</v>
      </c>
      <c r="H906" s="3">
        <v>2</v>
      </c>
      <c r="I906" s="5">
        <f>VLOOKUP(F906,'[1]Listado de Productos'!$A$4:$I$80,6,0)</f>
        <v>21.35</v>
      </c>
      <c r="J906" s="5">
        <f>+I906*H906</f>
        <v>42.7</v>
      </c>
      <c r="K906" s="2" t="s">
        <v>56</v>
      </c>
      <c r="L906" s="2" t="s">
        <v>57</v>
      </c>
      <c r="M906" s="2" t="s">
        <v>58</v>
      </c>
    </row>
    <row r="907" spans="2:13" x14ac:dyDescent="0.35">
      <c r="B907" s="2" t="s">
        <v>570</v>
      </c>
      <c r="C907" s="4">
        <v>41631</v>
      </c>
      <c r="D907" s="2">
        <v>1556</v>
      </c>
      <c r="E907" s="2" t="s">
        <v>107</v>
      </c>
      <c r="F907" s="2">
        <v>48</v>
      </c>
      <c r="G907" s="2" t="s">
        <v>407</v>
      </c>
      <c r="H907" s="3">
        <v>12</v>
      </c>
      <c r="I907" s="5">
        <f>VLOOKUP(F907,'[1]Listado de Productos'!$A$4:$I$80,6,0)</f>
        <v>12.75</v>
      </c>
      <c r="J907" s="5">
        <f>+I907*H907</f>
        <v>153</v>
      </c>
      <c r="K907" s="2" t="s">
        <v>24</v>
      </c>
      <c r="L907" s="2" t="s">
        <v>25</v>
      </c>
      <c r="M907" s="2" t="s">
        <v>26</v>
      </c>
    </row>
    <row r="908" spans="2:13" x14ac:dyDescent="0.35">
      <c r="B908" s="2" t="s">
        <v>644</v>
      </c>
      <c r="C908" s="4">
        <v>41702</v>
      </c>
      <c r="D908" s="2">
        <v>1556</v>
      </c>
      <c r="E908" s="2" t="s">
        <v>107</v>
      </c>
      <c r="F908" s="2">
        <v>56</v>
      </c>
      <c r="G908" s="2" t="s">
        <v>181</v>
      </c>
      <c r="H908" s="3">
        <v>33</v>
      </c>
      <c r="I908" s="5">
        <f>VLOOKUP(F908,'[1]Listado de Productos'!$A$4:$I$80,6,0)</f>
        <v>38</v>
      </c>
      <c r="J908" s="5">
        <f>+I908*H908</f>
        <v>1254</v>
      </c>
      <c r="K908" s="2" t="s">
        <v>35</v>
      </c>
      <c r="L908" s="2" t="s">
        <v>36</v>
      </c>
      <c r="M908" s="2" t="s">
        <v>37</v>
      </c>
    </row>
    <row r="909" spans="2:13" x14ac:dyDescent="0.35">
      <c r="B909" s="2" t="s">
        <v>682</v>
      </c>
      <c r="C909" s="4">
        <v>41744</v>
      </c>
      <c r="D909" s="2">
        <v>1556</v>
      </c>
      <c r="E909" s="2" t="s">
        <v>107</v>
      </c>
      <c r="F909" s="2">
        <v>65</v>
      </c>
      <c r="G909" s="2" t="s">
        <v>108</v>
      </c>
      <c r="H909" s="3">
        <v>17</v>
      </c>
      <c r="I909" s="5">
        <f>VLOOKUP(F909,'[1]Listado de Productos'!$A$4:$I$80,6,0)</f>
        <v>21.05</v>
      </c>
      <c r="J909" s="5">
        <f>+I909*H909</f>
        <v>357.85</v>
      </c>
      <c r="K909" s="2" t="s">
        <v>24</v>
      </c>
      <c r="L909" s="2" t="s">
        <v>25</v>
      </c>
      <c r="M909" s="2" t="s">
        <v>26</v>
      </c>
    </row>
    <row r="910" spans="2:13" x14ac:dyDescent="0.35">
      <c r="B910" s="2" t="s">
        <v>786</v>
      </c>
      <c r="C910" s="4">
        <v>41848</v>
      </c>
      <c r="D910" s="2">
        <v>1556</v>
      </c>
      <c r="E910" s="2" t="s">
        <v>107</v>
      </c>
      <c r="F910" s="2">
        <v>11</v>
      </c>
      <c r="G910" s="2" t="s">
        <v>60</v>
      </c>
      <c r="H910" s="3">
        <v>23</v>
      </c>
      <c r="I910" s="5">
        <f>VLOOKUP(F910,'[1]Listado de Productos'!$A$4:$I$80,6,0)</f>
        <v>21</v>
      </c>
      <c r="J910" s="5">
        <f>+I910*H910</f>
        <v>483</v>
      </c>
      <c r="K910" s="2" t="s">
        <v>124</v>
      </c>
      <c r="L910" s="2" t="s">
        <v>125</v>
      </c>
      <c r="M910" s="2" t="s">
        <v>126</v>
      </c>
    </row>
    <row r="911" spans="2:13" x14ac:dyDescent="0.35">
      <c r="B911" s="2" t="s">
        <v>801</v>
      </c>
      <c r="C911" s="4">
        <v>41863</v>
      </c>
      <c r="D911" s="2">
        <v>1556</v>
      </c>
      <c r="E911" s="2" t="s">
        <v>107</v>
      </c>
      <c r="F911" s="2">
        <v>34</v>
      </c>
      <c r="G911" s="2" t="s">
        <v>110</v>
      </c>
      <c r="H911" s="3">
        <v>11</v>
      </c>
      <c r="I911" s="5">
        <f>VLOOKUP(F911,'[1]Listado de Productos'!$A$4:$I$80,6,0)</f>
        <v>14</v>
      </c>
      <c r="J911" s="5">
        <f>+I911*H911</f>
        <v>154</v>
      </c>
      <c r="K911" s="2" t="s">
        <v>44</v>
      </c>
      <c r="L911" s="2" t="s">
        <v>45</v>
      </c>
      <c r="M911" s="2" t="s">
        <v>46</v>
      </c>
    </row>
    <row r="912" spans="2:13" x14ac:dyDescent="0.35">
      <c r="B912" s="2" t="s">
        <v>829</v>
      </c>
      <c r="C912" s="4">
        <v>41891</v>
      </c>
      <c r="D912" s="2">
        <v>1556</v>
      </c>
      <c r="E912" s="2" t="s">
        <v>107</v>
      </c>
      <c r="F912" s="2">
        <v>62</v>
      </c>
      <c r="G912" s="2" t="s">
        <v>11</v>
      </c>
      <c r="H912" s="3">
        <v>31</v>
      </c>
      <c r="I912" s="5">
        <f>VLOOKUP(F912,'[1]Listado de Productos'!$A$4:$I$80,6,0)</f>
        <v>49.3</v>
      </c>
      <c r="J912" s="5">
        <f>+I912*H912</f>
        <v>1528.3</v>
      </c>
      <c r="K912" s="2" t="s">
        <v>44</v>
      </c>
      <c r="L912" s="2" t="s">
        <v>45</v>
      </c>
      <c r="M912" s="2" t="s">
        <v>46</v>
      </c>
    </row>
    <row r="913" spans="2:13" x14ac:dyDescent="0.35">
      <c r="B913" s="2" t="s">
        <v>836</v>
      </c>
      <c r="C913" s="4">
        <v>41898</v>
      </c>
      <c r="D913" s="2">
        <v>1556</v>
      </c>
      <c r="E913" s="2" t="s">
        <v>107</v>
      </c>
      <c r="F913" s="2">
        <v>39</v>
      </c>
      <c r="G913" s="2" t="s">
        <v>263</v>
      </c>
      <c r="H913" s="3">
        <v>3</v>
      </c>
      <c r="I913" s="5">
        <f>VLOOKUP(F913,'[1]Listado de Productos'!$A$4:$I$80,6,0)</f>
        <v>18</v>
      </c>
      <c r="J913" s="5">
        <f>+I913*H913</f>
        <v>54</v>
      </c>
      <c r="K913" s="2" t="s">
        <v>30</v>
      </c>
      <c r="L913" s="2" t="s">
        <v>31</v>
      </c>
      <c r="M913" s="2" t="s">
        <v>32</v>
      </c>
    </row>
    <row r="914" spans="2:13" x14ac:dyDescent="0.35">
      <c r="B914" s="2" t="s">
        <v>1065</v>
      </c>
      <c r="C914" s="4">
        <v>42127</v>
      </c>
      <c r="D914" s="2">
        <v>1556</v>
      </c>
      <c r="E914" s="2" t="s">
        <v>107</v>
      </c>
      <c r="F914" s="2">
        <v>22</v>
      </c>
      <c r="G914" s="2" t="s">
        <v>156</v>
      </c>
      <c r="H914" s="3">
        <v>5</v>
      </c>
      <c r="I914" s="5">
        <f>VLOOKUP(F914,'[1]Listado de Productos'!$A$4:$I$80,6,0)</f>
        <v>21</v>
      </c>
      <c r="J914" s="5">
        <f>+I914*H914</f>
        <v>105</v>
      </c>
      <c r="K914" s="2" t="s">
        <v>124</v>
      </c>
      <c r="L914" s="2" t="s">
        <v>125</v>
      </c>
      <c r="M914" s="2" t="s">
        <v>126</v>
      </c>
    </row>
    <row r="915" spans="2:13" x14ac:dyDescent="0.35">
      <c r="B915" s="2" t="s">
        <v>1115</v>
      </c>
      <c r="C915" s="4">
        <v>42177</v>
      </c>
      <c r="D915" s="2">
        <v>1556</v>
      </c>
      <c r="E915" s="2" t="s">
        <v>107</v>
      </c>
      <c r="F915" s="2">
        <v>69</v>
      </c>
      <c r="G915" s="2" t="s">
        <v>151</v>
      </c>
      <c r="H915" s="3">
        <v>15</v>
      </c>
      <c r="I915" s="5">
        <f>VLOOKUP(F915,'[1]Listado de Productos'!$A$4:$I$80,6,0)</f>
        <v>36</v>
      </c>
      <c r="J915" s="5">
        <f>+I915*H915</f>
        <v>540</v>
      </c>
      <c r="K915" s="2" t="s">
        <v>124</v>
      </c>
      <c r="L915" s="2" t="s">
        <v>125</v>
      </c>
      <c r="M915" s="2" t="s">
        <v>126</v>
      </c>
    </row>
    <row r="916" spans="2:13" x14ac:dyDescent="0.35">
      <c r="B916" s="2" t="s">
        <v>1231</v>
      </c>
      <c r="C916" s="4">
        <v>42293</v>
      </c>
      <c r="D916" s="2">
        <v>1556</v>
      </c>
      <c r="E916" s="2" t="s">
        <v>107</v>
      </c>
      <c r="F916" s="2">
        <v>46</v>
      </c>
      <c r="G916" s="2" t="s">
        <v>269</v>
      </c>
      <c r="H916" s="3">
        <v>20</v>
      </c>
      <c r="I916" s="5">
        <f>VLOOKUP(F916,'[1]Listado de Productos'!$A$4:$I$80,6,0)</f>
        <v>12</v>
      </c>
      <c r="J916" s="5">
        <f>+I916*H916</f>
        <v>240</v>
      </c>
      <c r="K916" s="2" t="s">
        <v>24</v>
      </c>
      <c r="L916" s="2" t="s">
        <v>25</v>
      </c>
      <c r="M916" s="2" t="s">
        <v>26</v>
      </c>
    </row>
    <row r="917" spans="2:13" x14ac:dyDescent="0.35">
      <c r="B917" s="2" t="s">
        <v>1262</v>
      </c>
      <c r="C917" s="4">
        <v>42324</v>
      </c>
      <c r="D917" s="2">
        <v>1556</v>
      </c>
      <c r="E917" s="2" t="s">
        <v>107</v>
      </c>
      <c r="F917" s="2">
        <v>4</v>
      </c>
      <c r="G917" s="2" t="s">
        <v>225</v>
      </c>
      <c r="H917" s="3">
        <v>15</v>
      </c>
      <c r="I917" s="5">
        <f>VLOOKUP(F917,'[1]Listado de Productos'!$A$4:$I$80,6,0)</f>
        <v>22</v>
      </c>
      <c r="J917" s="5">
        <f>+I917*H917</f>
        <v>330</v>
      </c>
      <c r="K917" s="2" t="s">
        <v>30</v>
      </c>
      <c r="L917" s="2" t="s">
        <v>31</v>
      </c>
      <c r="M917" s="2" t="s">
        <v>32</v>
      </c>
    </row>
    <row r="918" spans="2:13" x14ac:dyDescent="0.35">
      <c r="B918" s="2" t="s">
        <v>1285</v>
      </c>
      <c r="C918" s="4">
        <v>42347</v>
      </c>
      <c r="D918" s="2">
        <v>1556</v>
      </c>
      <c r="E918" s="2" t="s">
        <v>107</v>
      </c>
      <c r="F918" s="2">
        <v>54</v>
      </c>
      <c r="G918" s="2" t="s">
        <v>340</v>
      </c>
      <c r="H918" s="3">
        <v>6</v>
      </c>
      <c r="I918" s="5">
        <f>VLOOKUP(F918,'[1]Listado de Productos'!$A$4:$I$80,6,0)</f>
        <v>7.45</v>
      </c>
      <c r="J918" s="5">
        <f>+I918*H918</f>
        <v>44.7</v>
      </c>
      <c r="K918" s="2" t="s">
        <v>24</v>
      </c>
      <c r="L918" s="2" t="s">
        <v>25</v>
      </c>
      <c r="M918" s="2" t="s">
        <v>26</v>
      </c>
    </row>
    <row r="919" spans="2:13" x14ac:dyDescent="0.35">
      <c r="B919" s="2" t="s">
        <v>1291</v>
      </c>
      <c r="C919" s="4">
        <v>42353</v>
      </c>
      <c r="D919" s="2">
        <v>1556</v>
      </c>
      <c r="E919" s="2" t="s">
        <v>107</v>
      </c>
      <c r="F919" s="2">
        <v>69</v>
      </c>
      <c r="G919" s="2" t="s">
        <v>151</v>
      </c>
      <c r="H919" s="3">
        <v>2</v>
      </c>
      <c r="I919" s="5">
        <f>VLOOKUP(F919,'[1]Listado de Productos'!$A$4:$I$80,6,0)</f>
        <v>36</v>
      </c>
      <c r="J919" s="5">
        <f>+I919*H919</f>
        <v>72</v>
      </c>
      <c r="K919" s="2" t="s">
        <v>12</v>
      </c>
      <c r="L919" s="2" t="s">
        <v>13</v>
      </c>
      <c r="M919" s="2" t="s">
        <v>14</v>
      </c>
    </row>
    <row r="920" spans="2:13" x14ac:dyDescent="0.35">
      <c r="B920" s="2" t="s">
        <v>1300</v>
      </c>
      <c r="C920" s="4">
        <v>42362</v>
      </c>
      <c r="D920" s="2">
        <v>1556</v>
      </c>
      <c r="E920" s="2" t="s">
        <v>107</v>
      </c>
      <c r="F920" s="2">
        <v>70</v>
      </c>
      <c r="G920" s="2" t="s">
        <v>174</v>
      </c>
      <c r="H920" s="3">
        <v>5</v>
      </c>
      <c r="I920" s="5">
        <f>VLOOKUP(F920,'[1]Listado de Productos'!$A$4:$I$80,6,0)</f>
        <v>15</v>
      </c>
      <c r="J920" s="5">
        <f>+I920*H920</f>
        <v>75</v>
      </c>
      <c r="K920" s="2" t="s">
        <v>44</v>
      </c>
      <c r="L920" s="2" t="s">
        <v>45</v>
      </c>
      <c r="M920" s="2" t="s">
        <v>46</v>
      </c>
    </row>
    <row r="921" spans="2:13" x14ac:dyDescent="0.35">
      <c r="B921" s="2" t="s">
        <v>1332</v>
      </c>
      <c r="C921" s="4">
        <v>42394</v>
      </c>
      <c r="D921" s="2">
        <v>1556</v>
      </c>
      <c r="E921" s="2" t="s">
        <v>107</v>
      </c>
      <c r="F921" s="2">
        <v>8</v>
      </c>
      <c r="G921" s="2" t="s">
        <v>81</v>
      </c>
      <c r="H921" s="3">
        <v>30</v>
      </c>
      <c r="I921" s="5">
        <f>VLOOKUP(F921,'[1]Listado de Productos'!$A$4:$I$80,6,0)</f>
        <v>40</v>
      </c>
      <c r="J921" s="5">
        <f>+I921*H921</f>
        <v>1200</v>
      </c>
      <c r="K921" s="2" t="s">
        <v>35</v>
      </c>
      <c r="L921" s="2" t="s">
        <v>36</v>
      </c>
      <c r="M921" s="2" t="s">
        <v>37</v>
      </c>
    </row>
    <row r="922" spans="2:13" x14ac:dyDescent="0.35">
      <c r="B922" s="2" t="s">
        <v>1787</v>
      </c>
      <c r="C922" s="4">
        <v>42849</v>
      </c>
      <c r="D922" s="2">
        <v>1556</v>
      </c>
      <c r="E922" s="2" t="s">
        <v>107</v>
      </c>
      <c r="F922" s="2">
        <v>31</v>
      </c>
      <c r="G922" s="2" t="s">
        <v>63</v>
      </c>
      <c r="H922" s="3">
        <v>14</v>
      </c>
      <c r="I922" s="5">
        <f>VLOOKUP(F922,'[1]Listado de Productos'!$A$4:$I$80,6,0)</f>
        <v>12.5</v>
      </c>
      <c r="J922" s="5">
        <f>+I922*H922</f>
        <v>175</v>
      </c>
      <c r="K922" s="2" t="s">
        <v>56</v>
      </c>
      <c r="L922" s="2" t="s">
        <v>57</v>
      </c>
      <c r="M922" s="2" t="s">
        <v>58</v>
      </c>
    </row>
    <row r="923" spans="2:13" x14ac:dyDescent="0.35">
      <c r="B923" s="2" t="s">
        <v>1839</v>
      </c>
      <c r="C923" s="4">
        <v>42901</v>
      </c>
      <c r="D923" s="2">
        <v>1556</v>
      </c>
      <c r="E923" s="2" t="s">
        <v>107</v>
      </c>
      <c r="F923" s="2">
        <v>10</v>
      </c>
      <c r="G923" s="2" t="s">
        <v>266</v>
      </c>
      <c r="H923" s="3">
        <v>15</v>
      </c>
      <c r="I923" s="5">
        <f>VLOOKUP(F923,'[1]Listado de Productos'!$A$4:$I$80,6,0)</f>
        <v>31</v>
      </c>
      <c r="J923" s="5">
        <f>+I923*H923</f>
        <v>465</v>
      </c>
      <c r="K923" s="2" t="s">
        <v>12</v>
      </c>
      <c r="L923" s="2" t="s">
        <v>13</v>
      </c>
      <c r="M923" s="2" t="s">
        <v>14</v>
      </c>
    </row>
    <row r="924" spans="2:13" x14ac:dyDescent="0.35">
      <c r="B924" s="2" t="s">
        <v>1878</v>
      </c>
      <c r="C924" s="4">
        <v>42940</v>
      </c>
      <c r="D924" s="2">
        <v>1556</v>
      </c>
      <c r="E924" s="2" t="s">
        <v>107</v>
      </c>
      <c r="F924" s="2">
        <v>33</v>
      </c>
      <c r="G924" s="2" t="s">
        <v>314</v>
      </c>
      <c r="H924" s="3">
        <v>13</v>
      </c>
      <c r="I924" s="5">
        <f>VLOOKUP(F924,'[1]Listado de Productos'!$A$4:$I$80,6,0)</f>
        <v>2.5</v>
      </c>
      <c r="J924" s="5">
        <f>+I924*H924</f>
        <v>32.5</v>
      </c>
      <c r="K924" s="2" t="s">
        <v>56</v>
      </c>
      <c r="L924" s="2" t="s">
        <v>57</v>
      </c>
      <c r="M924" s="2" t="s">
        <v>58</v>
      </c>
    </row>
    <row r="925" spans="2:13" x14ac:dyDescent="0.35">
      <c r="B925" s="2" t="s">
        <v>1951</v>
      </c>
      <c r="C925" s="4">
        <v>43013</v>
      </c>
      <c r="D925" s="2">
        <v>1556</v>
      </c>
      <c r="E925" s="2" t="s">
        <v>107</v>
      </c>
      <c r="F925" s="2">
        <v>34</v>
      </c>
      <c r="G925" s="2" t="s">
        <v>110</v>
      </c>
      <c r="H925" s="3">
        <v>3</v>
      </c>
      <c r="I925" s="5">
        <f>VLOOKUP(F925,'[1]Listado de Productos'!$A$4:$I$80,6,0)</f>
        <v>14</v>
      </c>
      <c r="J925" s="5">
        <f>+I925*H925</f>
        <v>42</v>
      </c>
      <c r="K925" s="2" t="s">
        <v>24</v>
      </c>
      <c r="L925" s="2" t="s">
        <v>25</v>
      </c>
      <c r="M925" s="2" t="s">
        <v>26</v>
      </c>
    </row>
    <row r="926" spans="2:13" x14ac:dyDescent="0.35">
      <c r="B926" s="2" t="s">
        <v>534</v>
      </c>
      <c r="C926" s="4">
        <v>41584</v>
      </c>
      <c r="D926" s="2">
        <v>1557</v>
      </c>
      <c r="E926" s="2" t="s">
        <v>535</v>
      </c>
      <c r="F926" s="2">
        <v>40</v>
      </c>
      <c r="G926" s="2" t="s">
        <v>158</v>
      </c>
      <c r="H926" s="3">
        <v>28</v>
      </c>
      <c r="I926" s="5">
        <f>VLOOKUP(F926,'[1]Listado de Productos'!$A$4:$I$80,6,0)</f>
        <v>18.399999999999999</v>
      </c>
      <c r="J926" s="5">
        <f>+I926*H926</f>
        <v>515.19999999999993</v>
      </c>
      <c r="K926" s="2" t="s">
        <v>12</v>
      </c>
      <c r="L926" s="2" t="s">
        <v>13</v>
      </c>
      <c r="M926" s="2" t="s">
        <v>14</v>
      </c>
    </row>
    <row r="927" spans="2:13" x14ac:dyDescent="0.35">
      <c r="B927" s="2" t="s">
        <v>588</v>
      </c>
      <c r="C927" s="4">
        <v>41632</v>
      </c>
      <c r="D927" s="2">
        <v>1557</v>
      </c>
      <c r="E927" s="2" t="s">
        <v>535</v>
      </c>
      <c r="F927" s="2">
        <v>42</v>
      </c>
      <c r="G927" s="2" t="s">
        <v>75</v>
      </c>
      <c r="H927" s="3">
        <v>30</v>
      </c>
      <c r="I927" s="5">
        <f>VLOOKUP(F927,'[1]Listado de Productos'!$A$4:$I$80,6,0)</f>
        <v>14</v>
      </c>
      <c r="J927" s="5">
        <f>+I927*H927</f>
        <v>420</v>
      </c>
      <c r="K927" s="2" t="s">
        <v>44</v>
      </c>
      <c r="L927" s="2" t="s">
        <v>45</v>
      </c>
      <c r="M927" s="2" t="s">
        <v>46</v>
      </c>
    </row>
    <row r="928" spans="2:13" x14ac:dyDescent="0.35">
      <c r="B928" s="2" t="s">
        <v>673</v>
      </c>
      <c r="C928" s="4">
        <v>41733</v>
      </c>
      <c r="D928" s="2">
        <v>1557</v>
      </c>
      <c r="E928" s="2" t="s">
        <v>535</v>
      </c>
      <c r="F928" s="2">
        <v>54</v>
      </c>
      <c r="G928" s="2" t="s">
        <v>340</v>
      </c>
      <c r="H928" s="3">
        <v>22</v>
      </c>
      <c r="I928" s="5">
        <f>VLOOKUP(F928,'[1]Listado de Productos'!$A$4:$I$80,6,0)</f>
        <v>7.45</v>
      </c>
      <c r="J928" s="5">
        <f>+I928*H928</f>
        <v>163.9</v>
      </c>
      <c r="K928" s="2" t="s">
        <v>12</v>
      </c>
      <c r="L928" s="2" t="s">
        <v>13</v>
      </c>
      <c r="M928" s="2" t="s">
        <v>14</v>
      </c>
    </row>
    <row r="929" spans="2:13" x14ac:dyDescent="0.35">
      <c r="B929" s="2" t="s">
        <v>774</v>
      </c>
      <c r="C929" s="4">
        <v>41836</v>
      </c>
      <c r="D929" s="2">
        <v>1557</v>
      </c>
      <c r="E929" s="2" t="s">
        <v>535</v>
      </c>
      <c r="F929" s="2">
        <v>60</v>
      </c>
      <c r="G929" s="2" t="s">
        <v>415</v>
      </c>
      <c r="H929" s="3">
        <v>12</v>
      </c>
      <c r="I929" s="5">
        <f>VLOOKUP(F929,'[1]Listado de Productos'!$A$4:$I$80,6,0)</f>
        <v>34</v>
      </c>
      <c r="J929" s="5">
        <f>+I929*H929</f>
        <v>408</v>
      </c>
      <c r="K929" s="2" t="s">
        <v>124</v>
      </c>
      <c r="L929" s="2" t="s">
        <v>125</v>
      </c>
      <c r="M929" s="2" t="s">
        <v>126</v>
      </c>
    </row>
    <row r="930" spans="2:13" x14ac:dyDescent="0.35">
      <c r="B930" s="2" t="s">
        <v>1105</v>
      </c>
      <c r="C930" s="4">
        <v>42167</v>
      </c>
      <c r="D930" s="2">
        <v>1557</v>
      </c>
      <c r="E930" s="2" t="s">
        <v>535</v>
      </c>
      <c r="F930" s="2">
        <v>66</v>
      </c>
      <c r="G930" s="2" t="s">
        <v>84</v>
      </c>
      <c r="H930" s="3">
        <v>20</v>
      </c>
      <c r="I930" s="5">
        <f>VLOOKUP(F930,'[1]Listado de Productos'!$A$4:$I$80,6,0)</f>
        <v>17</v>
      </c>
      <c r="J930" s="5">
        <f>+I930*H930</f>
        <v>340</v>
      </c>
      <c r="K930" s="2" t="s">
        <v>44</v>
      </c>
      <c r="L930" s="2" t="s">
        <v>45</v>
      </c>
      <c r="M930" s="2" t="s">
        <v>46</v>
      </c>
    </row>
    <row r="931" spans="2:13" x14ac:dyDescent="0.35">
      <c r="B931" s="2" t="s">
        <v>1271</v>
      </c>
      <c r="C931" s="4">
        <v>42333</v>
      </c>
      <c r="D931" s="2">
        <v>1557</v>
      </c>
      <c r="E931" s="2" t="s">
        <v>535</v>
      </c>
      <c r="F931" s="2">
        <v>75</v>
      </c>
      <c r="G931" s="2" t="s">
        <v>130</v>
      </c>
      <c r="H931" s="3">
        <v>35</v>
      </c>
      <c r="I931" s="5">
        <f>VLOOKUP(F931,'[1]Listado de Productos'!$A$4:$I$80,6,0)</f>
        <v>7.75</v>
      </c>
      <c r="J931" s="5">
        <f>+I931*H931</f>
        <v>271.25</v>
      </c>
      <c r="K931" s="2" t="s">
        <v>124</v>
      </c>
      <c r="L931" s="2" t="s">
        <v>125</v>
      </c>
      <c r="M931" s="2" t="s">
        <v>126</v>
      </c>
    </row>
    <row r="932" spans="2:13" x14ac:dyDescent="0.35">
      <c r="B932" s="2" t="s">
        <v>1418</v>
      </c>
      <c r="C932" s="4">
        <v>42480</v>
      </c>
      <c r="D932" s="2">
        <v>1557</v>
      </c>
      <c r="E932" s="2" t="s">
        <v>535</v>
      </c>
      <c r="F932" s="2">
        <v>43</v>
      </c>
      <c r="G932" s="2" t="s">
        <v>176</v>
      </c>
      <c r="H932" s="3">
        <v>1</v>
      </c>
      <c r="I932" s="5">
        <f>VLOOKUP(F932,'[1]Listado de Productos'!$A$4:$I$80,6,0)</f>
        <v>46</v>
      </c>
      <c r="J932" s="5">
        <f>+I932*H932</f>
        <v>46</v>
      </c>
      <c r="K932" s="2" t="s">
        <v>24</v>
      </c>
      <c r="L932" s="2" t="s">
        <v>25</v>
      </c>
      <c r="M932" s="2" t="s">
        <v>26</v>
      </c>
    </row>
    <row r="933" spans="2:13" x14ac:dyDescent="0.35">
      <c r="B933" s="2" t="s">
        <v>1578</v>
      </c>
      <c r="C933" s="4">
        <v>42640</v>
      </c>
      <c r="D933" s="2">
        <v>1557</v>
      </c>
      <c r="E933" s="2" t="s">
        <v>535</v>
      </c>
      <c r="F933" s="2">
        <v>14</v>
      </c>
      <c r="G933" s="2" t="s">
        <v>100</v>
      </c>
      <c r="H933" s="3">
        <v>14</v>
      </c>
      <c r="I933" s="5">
        <f>VLOOKUP(F933,'[1]Listado de Productos'!$A$4:$I$80,6,0)</f>
        <v>23.25</v>
      </c>
      <c r="J933" s="5">
        <f>+I933*H933</f>
        <v>325.5</v>
      </c>
      <c r="K933" s="2" t="s">
        <v>12</v>
      </c>
      <c r="L933" s="2" t="s">
        <v>13</v>
      </c>
      <c r="M933" s="2" t="s">
        <v>14</v>
      </c>
    </row>
    <row r="934" spans="2:13" x14ac:dyDescent="0.35">
      <c r="B934" s="2" t="s">
        <v>1794</v>
      </c>
      <c r="C934" s="4">
        <v>42856</v>
      </c>
      <c r="D934" s="2">
        <v>1557</v>
      </c>
      <c r="E934" s="2" t="s">
        <v>535</v>
      </c>
      <c r="F934" s="2">
        <v>52</v>
      </c>
      <c r="G934" s="2" t="s">
        <v>250</v>
      </c>
      <c r="H934" s="3">
        <v>14</v>
      </c>
      <c r="I934" s="5">
        <f>VLOOKUP(F934,'[1]Listado de Productos'!$A$4:$I$80,6,0)</f>
        <v>7</v>
      </c>
      <c r="J934" s="5">
        <f>+I934*H934</f>
        <v>98</v>
      </c>
      <c r="K934" s="2" t="s">
        <v>35</v>
      </c>
      <c r="L934" s="2" t="s">
        <v>36</v>
      </c>
      <c r="M934" s="2" t="s">
        <v>37</v>
      </c>
    </row>
    <row r="935" spans="2:13" x14ac:dyDescent="0.35">
      <c r="B935" s="2" t="s">
        <v>1809</v>
      </c>
      <c r="C935" s="4">
        <v>42871</v>
      </c>
      <c r="D935" s="2">
        <v>1557</v>
      </c>
      <c r="E935" s="2" t="s">
        <v>535</v>
      </c>
      <c r="F935" s="2">
        <v>22</v>
      </c>
      <c r="G935" s="2" t="s">
        <v>156</v>
      </c>
      <c r="H935" s="3">
        <v>2</v>
      </c>
      <c r="I935" s="5">
        <f>VLOOKUP(F935,'[1]Listado de Productos'!$A$4:$I$80,6,0)</f>
        <v>21</v>
      </c>
      <c r="J935" s="5">
        <f>+I935*H935</f>
        <v>42</v>
      </c>
      <c r="K935" s="2" t="s">
        <v>24</v>
      </c>
      <c r="L935" s="2" t="s">
        <v>25</v>
      </c>
      <c r="M935" s="2" t="s">
        <v>26</v>
      </c>
    </row>
    <row r="936" spans="2:13" x14ac:dyDescent="0.35">
      <c r="B936" s="2" t="s">
        <v>1841</v>
      </c>
      <c r="C936" s="4">
        <v>42903</v>
      </c>
      <c r="D936" s="2">
        <v>1557</v>
      </c>
      <c r="E936" s="2" t="s">
        <v>535</v>
      </c>
      <c r="F936" s="2">
        <v>60</v>
      </c>
      <c r="G936" s="2" t="s">
        <v>415</v>
      </c>
      <c r="H936" s="3">
        <v>14</v>
      </c>
      <c r="I936" s="5">
        <f>VLOOKUP(F936,'[1]Listado de Productos'!$A$4:$I$80,6,0)</f>
        <v>34</v>
      </c>
      <c r="J936" s="5">
        <f>+I936*H936</f>
        <v>476</v>
      </c>
      <c r="K936" s="2" t="s">
        <v>56</v>
      </c>
      <c r="L936" s="2" t="s">
        <v>57</v>
      </c>
      <c r="M936" s="2" t="s">
        <v>58</v>
      </c>
    </row>
    <row r="937" spans="2:13" x14ac:dyDescent="0.35">
      <c r="B937" s="2" t="s">
        <v>1914</v>
      </c>
      <c r="C937" s="4">
        <v>42976</v>
      </c>
      <c r="D937" s="2">
        <v>1557</v>
      </c>
      <c r="E937" s="2" t="s">
        <v>535</v>
      </c>
      <c r="F937" s="2">
        <v>10</v>
      </c>
      <c r="G937" s="2" t="s">
        <v>266</v>
      </c>
      <c r="H937" s="3">
        <v>14</v>
      </c>
      <c r="I937" s="5">
        <f>VLOOKUP(F937,'[1]Listado de Productos'!$A$4:$I$80,6,0)</f>
        <v>31</v>
      </c>
      <c r="J937" s="5">
        <f>+I937*H937</f>
        <v>434</v>
      </c>
      <c r="K937" s="2" t="s">
        <v>124</v>
      </c>
      <c r="L937" s="2" t="s">
        <v>125</v>
      </c>
      <c r="M937" s="2" t="s">
        <v>126</v>
      </c>
    </row>
    <row r="938" spans="2:13" x14ac:dyDescent="0.35">
      <c r="B938" s="2" t="s">
        <v>233</v>
      </c>
      <c r="C938" s="4">
        <v>41363</v>
      </c>
      <c r="D938" s="2">
        <v>1558</v>
      </c>
      <c r="E938" s="2" t="s">
        <v>234</v>
      </c>
      <c r="F938" s="2">
        <v>22</v>
      </c>
      <c r="G938" s="2" t="s">
        <v>156</v>
      </c>
      <c r="H938" s="3">
        <v>28</v>
      </c>
      <c r="I938" s="5">
        <f>VLOOKUP(F938,'[1]Listado de Productos'!$A$4:$I$80,6,0)</f>
        <v>21</v>
      </c>
      <c r="J938" s="5">
        <f>+I938*H938</f>
        <v>588</v>
      </c>
      <c r="K938" s="2" t="s">
        <v>30</v>
      </c>
      <c r="L938" s="2" t="s">
        <v>31</v>
      </c>
      <c r="M938" s="2" t="s">
        <v>32</v>
      </c>
    </row>
    <row r="939" spans="2:13" x14ac:dyDescent="0.35">
      <c r="B939" s="2" t="s">
        <v>277</v>
      </c>
      <c r="C939" s="4">
        <v>41390</v>
      </c>
      <c r="D939" s="2">
        <v>1558</v>
      </c>
      <c r="E939" s="2" t="s">
        <v>234</v>
      </c>
      <c r="F939" s="2">
        <v>23</v>
      </c>
      <c r="G939" s="2" t="s">
        <v>278</v>
      </c>
      <c r="H939" s="3">
        <v>25</v>
      </c>
      <c r="I939" s="5">
        <f>VLOOKUP(F939,'[1]Listado de Productos'!$A$4:$I$80,6,0)</f>
        <v>9</v>
      </c>
      <c r="J939" s="5">
        <f>+I939*H939</f>
        <v>225</v>
      </c>
      <c r="K939" s="2" t="s">
        <v>44</v>
      </c>
      <c r="L939" s="2" t="s">
        <v>45</v>
      </c>
      <c r="M939" s="2" t="s">
        <v>46</v>
      </c>
    </row>
    <row r="940" spans="2:13" x14ac:dyDescent="0.35">
      <c r="B940" s="2" t="s">
        <v>324</v>
      </c>
      <c r="C940" s="4">
        <v>41419</v>
      </c>
      <c r="D940" s="2">
        <v>1558</v>
      </c>
      <c r="E940" s="2" t="s">
        <v>234</v>
      </c>
      <c r="F940" s="2">
        <v>73</v>
      </c>
      <c r="G940" s="2" t="s">
        <v>206</v>
      </c>
      <c r="H940" s="3">
        <v>1</v>
      </c>
      <c r="I940" s="5">
        <f>VLOOKUP(F940,'[1]Listado de Productos'!$A$4:$I$80,6,0)</f>
        <v>15</v>
      </c>
      <c r="J940" s="5">
        <f>+I940*H940</f>
        <v>15</v>
      </c>
      <c r="K940" s="2" t="s">
        <v>24</v>
      </c>
      <c r="L940" s="2" t="s">
        <v>25</v>
      </c>
      <c r="M940" s="2" t="s">
        <v>26</v>
      </c>
    </row>
    <row r="941" spans="2:13" x14ac:dyDescent="0.35">
      <c r="B941" s="2" t="s">
        <v>485</v>
      </c>
      <c r="C941" s="4">
        <v>41554</v>
      </c>
      <c r="D941" s="2">
        <v>1558</v>
      </c>
      <c r="E941" s="2" t="s">
        <v>234</v>
      </c>
      <c r="F941" s="2">
        <v>41</v>
      </c>
      <c r="G941" s="2" t="s">
        <v>97</v>
      </c>
      <c r="H941" s="3">
        <v>10</v>
      </c>
      <c r="I941" s="5">
        <f>VLOOKUP(F941,'[1]Listado de Productos'!$A$4:$I$80,6,0)</f>
        <v>9.65</v>
      </c>
      <c r="J941" s="5">
        <f>+I941*H941</f>
        <v>96.5</v>
      </c>
      <c r="K941" s="2" t="s">
        <v>35</v>
      </c>
      <c r="L941" s="2" t="s">
        <v>36</v>
      </c>
      <c r="M941" s="2" t="s">
        <v>37</v>
      </c>
    </row>
    <row r="942" spans="2:13" x14ac:dyDescent="0.35">
      <c r="B942" s="2" t="s">
        <v>651</v>
      </c>
      <c r="C942" s="4">
        <v>41713</v>
      </c>
      <c r="D942" s="2">
        <v>1558</v>
      </c>
      <c r="E942" s="2" t="s">
        <v>234</v>
      </c>
      <c r="F942" s="2">
        <v>12</v>
      </c>
      <c r="G942" s="2" t="s">
        <v>216</v>
      </c>
      <c r="H942" s="3">
        <v>31</v>
      </c>
      <c r="I942" s="5">
        <f>VLOOKUP(F942,'[1]Listado de Productos'!$A$4:$I$80,6,0)</f>
        <v>38</v>
      </c>
      <c r="J942" s="5">
        <f>+I942*H942</f>
        <v>1178</v>
      </c>
      <c r="K942" s="2" t="s">
        <v>12</v>
      </c>
      <c r="L942" s="2" t="s">
        <v>13</v>
      </c>
      <c r="M942" s="2" t="s">
        <v>14</v>
      </c>
    </row>
    <row r="943" spans="2:13" x14ac:dyDescent="0.35">
      <c r="B943" s="2" t="s">
        <v>803</v>
      </c>
      <c r="C943" s="4">
        <v>41865</v>
      </c>
      <c r="D943" s="2">
        <v>1558</v>
      </c>
      <c r="E943" s="2" t="s">
        <v>234</v>
      </c>
      <c r="F943" s="2">
        <v>50</v>
      </c>
      <c r="G943" s="2" t="s">
        <v>219</v>
      </c>
      <c r="H943" s="3">
        <v>28</v>
      </c>
      <c r="I943" s="5">
        <f>VLOOKUP(F943,'[1]Listado de Productos'!$A$4:$I$80,6,0)</f>
        <v>16.25</v>
      </c>
      <c r="J943" s="5">
        <f>+I943*H943</f>
        <v>455</v>
      </c>
      <c r="K943" s="2" t="s">
        <v>30</v>
      </c>
      <c r="L943" s="2" t="s">
        <v>31</v>
      </c>
      <c r="M943" s="2" t="s">
        <v>32</v>
      </c>
    </row>
    <row r="944" spans="2:13" x14ac:dyDescent="0.35">
      <c r="B944" s="2" t="s">
        <v>923</v>
      </c>
      <c r="C944" s="4">
        <v>41985</v>
      </c>
      <c r="D944" s="2">
        <v>1558</v>
      </c>
      <c r="E944" s="2" t="s">
        <v>234</v>
      </c>
      <c r="F944" s="2">
        <v>19</v>
      </c>
      <c r="G944" s="2" t="s">
        <v>211</v>
      </c>
      <c r="H944" s="3">
        <v>1</v>
      </c>
      <c r="I944" s="5">
        <f>VLOOKUP(F944,'[1]Listado de Productos'!$A$4:$I$80,6,0)</f>
        <v>9.1999999999999993</v>
      </c>
      <c r="J944" s="5">
        <f>+I944*H944</f>
        <v>9.1999999999999993</v>
      </c>
      <c r="K944" s="2" t="s">
        <v>124</v>
      </c>
      <c r="L944" s="2" t="s">
        <v>125</v>
      </c>
      <c r="M944" s="2" t="s">
        <v>126</v>
      </c>
    </row>
    <row r="945" spans="2:13" x14ac:dyDescent="0.35">
      <c r="B945" s="2" t="s">
        <v>956</v>
      </c>
      <c r="C945" s="4">
        <v>42018</v>
      </c>
      <c r="D945" s="2">
        <v>1558</v>
      </c>
      <c r="E945" s="2" t="s">
        <v>234</v>
      </c>
      <c r="F945" s="2">
        <v>25</v>
      </c>
      <c r="G945" s="2" t="s">
        <v>161</v>
      </c>
      <c r="H945" s="3">
        <v>9</v>
      </c>
      <c r="I945" s="5">
        <f>VLOOKUP(F945,'[1]Listado de Productos'!$A$4:$I$80,6,0)</f>
        <v>14</v>
      </c>
      <c r="J945" s="5">
        <f>+I945*H945</f>
        <v>126</v>
      </c>
      <c r="K945" s="2" t="s">
        <v>124</v>
      </c>
      <c r="L945" s="2" t="s">
        <v>125</v>
      </c>
      <c r="M945" s="2" t="s">
        <v>126</v>
      </c>
    </row>
    <row r="946" spans="2:13" x14ac:dyDescent="0.35">
      <c r="B946" s="2" t="s">
        <v>991</v>
      </c>
      <c r="C946" s="4">
        <v>42053</v>
      </c>
      <c r="D946" s="2">
        <v>1558</v>
      </c>
      <c r="E946" s="2" t="s">
        <v>234</v>
      </c>
      <c r="F946" s="2">
        <v>72</v>
      </c>
      <c r="G946" s="2" t="s">
        <v>439</v>
      </c>
      <c r="H946" s="3">
        <v>14</v>
      </c>
      <c r="I946" s="5">
        <f>VLOOKUP(F946,'[1]Listado de Productos'!$A$4:$I$80,6,0)</f>
        <v>34.799999999999997</v>
      </c>
      <c r="J946" s="5">
        <f>+I946*H946</f>
        <v>487.19999999999993</v>
      </c>
      <c r="K946" s="2" t="s">
        <v>35</v>
      </c>
      <c r="L946" s="2" t="s">
        <v>36</v>
      </c>
      <c r="M946" s="2" t="s">
        <v>37</v>
      </c>
    </row>
    <row r="947" spans="2:13" x14ac:dyDescent="0.35">
      <c r="B947" s="2" t="s">
        <v>1047</v>
      </c>
      <c r="C947" s="4">
        <v>42109</v>
      </c>
      <c r="D947" s="2">
        <v>1558</v>
      </c>
      <c r="E947" s="2" t="s">
        <v>234</v>
      </c>
      <c r="F947" s="2">
        <v>31</v>
      </c>
      <c r="G947" s="2" t="s">
        <v>63</v>
      </c>
      <c r="H947" s="3">
        <v>3</v>
      </c>
      <c r="I947" s="5">
        <f>VLOOKUP(F947,'[1]Listado de Productos'!$A$4:$I$80,6,0)</f>
        <v>12.5</v>
      </c>
      <c r="J947" s="5">
        <f>+I947*H947</f>
        <v>37.5</v>
      </c>
      <c r="K947" s="2" t="s">
        <v>12</v>
      </c>
      <c r="L947" s="2" t="s">
        <v>13</v>
      </c>
      <c r="M947" s="2" t="s">
        <v>14</v>
      </c>
    </row>
    <row r="948" spans="2:13" x14ac:dyDescent="0.35">
      <c r="B948" s="2" t="s">
        <v>1068</v>
      </c>
      <c r="C948" s="4">
        <v>42130</v>
      </c>
      <c r="D948" s="2">
        <v>1558</v>
      </c>
      <c r="E948" s="2" t="s">
        <v>234</v>
      </c>
      <c r="F948" s="2">
        <v>2</v>
      </c>
      <c r="G948" s="2" t="s">
        <v>78</v>
      </c>
      <c r="H948" s="3">
        <v>31</v>
      </c>
      <c r="I948" s="5">
        <f>VLOOKUP(F948,'[1]Listado de Productos'!$A$4:$I$80,6,0)</f>
        <v>19</v>
      </c>
      <c r="J948" s="5">
        <f>+I948*H948</f>
        <v>589</v>
      </c>
      <c r="K948" s="2" t="s">
        <v>24</v>
      </c>
      <c r="L948" s="2" t="s">
        <v>25</v>
      </c>
      <c r="M948" s="2" t="s">
        <v>26</v>
      </c>
    </row>
    <row r="949" spans="2:13" x14ac:dyDescent="0.35">
      <c r="B949" s="2" t="s">
        <v>1286</v>
      </c>
      <c r="C949" s="4">
        <v>42348</v>
      </c>
      <c r="D949" s="2">
        <v>1558</v>
      </c>
      <c r="E949" s="2" t="s">
        <v>234</v>
      </c>
      <c r="F949" s="2">
        <v>21</v>
      </c>
      <c r="G949" s="2" t="s">
        <v>213</v>
      </c>
      <c r="H949" s="3">
        <v>35</v>
      </c>
      <c r="I949" s="5">
        <f>VLOOKUP(F949,'[1]Listado de Productos'!$A$4:$I$80,6,0)</f>
        <v>10</v>
      </c>
      <c r="J949" s="5">
        <f>+I949*H949</f>
        <v>350</v>
      </c>
      <c r="K949" s="2" t="s">
        <v>124</v>
      </c>
      <c r="L949" s="2" t="s">
        <v>125</v>
      </c>
      <c r="M949" s="2" t="s">
        <v>126</v>
      </c>
    </row>
    <row r="950" spans="2:13" x14ac:dyDescent="0.35">
      <c r="B950" s="2" t="s">
        <v>1318</v>
      </c>
      <c r="C950" s="4">
        <v>42380</v>
      </c>
      <c r="D950" s="2">
        <v>1558</v>
      </c>
      <c r="E950" s="2" t="s">
        <v>234</v>
      </c>
      <c r="F950" s="2">
        <v>60</v>
      </c>
      <c r="G950" s="2" t="s">
        <v>415</v>
      </c>
      <c r="H950" s="3">
        <v>7</v>
      </c>
      <c r="I950" s="5">
        <f>VLOOKUP(F950,'[1]Listado de Productos'!$A$4:$I$80,6,0)</f>
        <v>34</v>
      </c>
      <c r="J950" s="5">
        <f>+I950*H950</f>
        <v>238</v>
      </c>
      <c r="K950" s="2" t="s">
        <v>56</v>
      </c>
      <c r="L950" s="2" t="s">
        <v>57</v>
      </c>
      <c r="M950" s="2" t="s">
        <v>58</v>
      </c>
    </row>
    <row r="951" spans="2:13" x14ac:dyDescent="0.35">
      <c r="B951" s="2" t="s">
        <v>1331</v>
      </c>
      <c r="C951" s="4">
        <v>42393</v>
      </c>
      <c r="D951" s="2">
        <v>1558</v>
      </c>
      <c r="E951" s="2" t="s">
        <v>234</v>
      </c>
      <c r="F951" s="2">
        <v>71</v>
      </c>
      <c r="G951" s="2" t="s">
        <v>245</v>
      </c>
      <c r="H951" s="3">
        <v>6</v>
      </c>
      <c r="I951" s="5">
        <f>VLOOKUP(F951,'[1]Listado de Productos'!$A$4:$I$80,6,0)</f>
        <v>21.5</v>
      </c>
      <c r="J951" s="5">
        <f>+I951*H951</f>
        <v>129</v>
      </c>
      <c r="K951" s="2" t="s">
        <v>30</v>
      </c>
      <c r="L951" s="2" t="s">
        <v>31</v>
      </c>
      <c r="M951" s="2" t="s">
        <v>32</v>
      </c>
    </row>
    <row r="952" spans="2:13" x14ac:dyDescent="0.35">
      <c r="B952" s="2" t="s">
        <v>1500</v>
      </c>
      <c r="C952" s="4">
        <v>42562</v>
      </c>
      <c r="D952" s="2">
        <v>1558</v>
      </c>
      <c r="E952" s="2" t="s">
        <v>234</v>
      </c>
      <c r="F952" s="2">
        <v>17</v>
      </c>
      <c r="G952" s="2" t="s">
        <v>52</v>
      </c>
      <c r="H952" s="3">
        <v>4</v>
      </c>
      <c r="I952" s="5">
        <f>VLOOKUP(F952,'[1]Listado de Productos'!$A$4:$I$80,6,0)</f>
        <v>39</v>
      </c>
      <c r="J952" s="5">
        <f>+I952*H952</f>
        <v>156</v>
      </c>
      <c r="K952" s="2" t="s">
        <v>24</v>
      </c>
      <c r="L952" s="2" t="s">
        <v>25</v>
      </c>
      <c r="M952" s="2" t="s">
        <v>26</v>
      </c>
    </row>
    <row r="953" spans="2:13" x14ac:dyDescent="0.35">
      <c r="B953" s="2" t="s">
        <v>1632</v>
      </c>
      <c r="C953" s="4">
        <v>42694</v>
      </c>
      <c r="D953" s="2">
        <v>1558</v>
      </c>
      <c r="E953" s="2" t="s">
        <v>234</v>
      </c>
      <c r="F953" s="2">
        <v>5</v>
      </c>
      <c r="G953" s="2" t="s">
        <v>40</v>
      </c>
      <c r="H953" s="3">
        <v>19</v>
      </c>
      <c r="I953" s="5">
        <f>VLOOKUP(F953,'[1]Listado de Productos'!$A$4:$I$80,6,0)</f>
        <v>21.35</v>
      </c>
      <c r="J953" s="5">
        <f>+I953*H953</f>
        <v>405.65000000000003</v>
      </c>
      <c r="K953" s="2" t="s">
        <v>12</v>
      </c>
      <c r="L953" s="2" t="s">
        <v>13</v>
      </c>
      <c r="M953" s="2" t="s">
        <v>14</v>
      </c>
    </row>
    <row r="954" spans="2:13" x14ac:dyDescent="0.35">
      <c r="B954" s="2" t="s">
        <v>1636</v>
      </c>
      <c r="C954" s="4">
        <v>42698</v>
      </c>
      <c r="D954" s="2">
        <v>1558</v>
      </c>
      <c r="E954" s="2" t="s">
        <v>234</v>
      </c>
      <c r="F954" s="2">
        <v>75</v>
      </c>
      <c r="G954" s="2" t="s">
        <v>130</v>
      </c>
      <c r="H954" s="3">
        <v>20</v>
      </c>
      <c r="I954" s="5">
        <f>VLOOKUP(F954,'[1]Listado de Productos'!$A$4:$I$80,6,0)</f>
        <v>7.75</v>
      </c>
      <c r="J954" s="5">
        <f>+I954*H954</f>
        <v>155</v>
      </c>
      <c r="K954" s="2" t="s">
        <v>24</v>
      </c>
      <c r="L954" s="2" t="s">
        <v>25</v>
      </c>
      <c r="M954" s="2" t="s">
        <v>26</v>
      </c>
    </row>
    <row r="955" spans="2:13" x14ac:dyDescent="0.35">
      <c r="B955" s="2" t="s">
        <v>1686</v>
      </c>
      <c r="C955" s="4">
        <v>42748</v>
      </c>
      <c r="D955" s="2">
        <v>1558</v>
      </c>
      <c r="E955" s="2" t="s">
        <v>234</v>
      </c>
      <c r="F955" s="2">
        <v>43</v>
      </c>
      <c r="G955" s="2" t="s">
        <v>176</v>
      </c>
      <c r="H955" s="3">
        <v>18</v>
      </c>
      <c r="I955" s="5">
        <f>VLOOKUP(F955,'[1]Listado de Productos'!$A$4:$I$80,6,0)</f>
        <v>46</v>
      </c>
      <c r="J955" s="5">
        <f>+I955*H955</f>
        <v>828</v>
      </c>
      <c r="K955" s="2" t="s">
        <v>24</v>
      </c>
      <c r="L955" s="2" t="s">
        <v>25</v>
      </c>
      <c r="M955" s="2" t="s">
        <v>26</v>
      </c>
    </row>
    <row r="956" spans="2:13" x14ac:dyDescent="0.35">
      <c r="B956" s="2" t="s">
        <v>1712</v>
      </c>
      <c r="C956" s="4">
        <v>42774</v>
      </c>
      <c r="D956" s="2">
        <v>1558</v>
      </c>
      <c r="E956" s="2" t="s">
        <v>234</v>
      </c>
      <c r="F956" s="2">
        <v>43</v>
      </c>
      <c r="G956" s="2" t="s">
        <v>176</v>
      </c>
      <c r="H956" s="3">
        <v>4</v>
      </c>
      <c r="I956" s="5">
        <f>VLOOKUP(F956,'[1]Listado de Productos'!$A$4:$I$80,6,0)</f>
        <v>46</v>
      </c>
      <c r="J956" s="5">
        <f>+I956*H956</f>
        <v>184</v>
      </c>
      <c r="K956" s="2" t="s">
        <v>56</v>
      </c>
      <c r="L956" s="2" t="s">
        <v>57</v>
      </c>
      <c r="M956" s="2" t="s">
        <v>58</v>
      </c>
    </row>
    <row r="957" spans="2:13" x14ac:dyDescent="0.35">
      <c r="B957" s="2" t="s">
        <v>1795</v>
      </c>
      <c r="C957" s="4">
        <v>42857</v>
      </c>
      <c r="D957" s="2">
        <v>1558</v>
      </c>
      <c r="E957" s="2" t="s">
        <v>234</v>
      </c>
      <c r="F957" s="2">
        <v>6</v>
      </c>
      <c r="G957" s="2" t="s">
        <v>186</v>
      </c>
      <c r="H957" s="3">
        <v>30</v>
      </c>
      <c r="I957" s="5">
        <f>VLOOKUP(F957,'[1]Listado de Productos'!$A$4:$I$80,6,0)</f>
        <v>25</v>
      </c>
      <c r="J957" s="5">
        <f>+I957*H957</f>
        <v>750</v>
      </c>
      <c r="K957" s="2" t="s">
        <v>30</v>
      </c>
      <c r="L957" s="2" t="s">
        <v>31</v>
      </c>
      <c r="M957" s="2" t="s">
        <v>32</v>
      </c>
    </row>
    <row r="958" spans="2:13" x14ac:dyDescent="0.35">
      <c r="B958" s="2" t="s">
        <v>226</v>
      </c>
      <c r="C958" s="4">
        <v>41351</v>
      </c>
      <c r="D958" s="2">
        <v>1572</v>
      </c>
      <c r="E958" s="2" t="s">
        <v>227</v>
      </c>
      <c r="F958" s="2">
        <v>20</v>
      </c>
      <c r="G958" s="2" t="s">
        <v>170</v>
      </c>
      <c r="H958" s="3">
        <v>3</v>
      </c>
      <c r="I958" s="5">
        <f>VLOOKUP(F958,'[1]Listado de Productos'!$A$4:$I$80,6,0)</f>
        <v>81</v>
      </c>
      <c r="J958" s="5">
        <f>+I958*H958</f>
        <v>243</v>
      </c>
      <c r="K958" s="2" t="s">
        <v>24</v>
      </c>
      <c r="L958" s="2" t="s">
        <v>25</v>
      </c>
      <c r="M958" s="2" t="s">
        <v>26</v>
      </c>
    </row>
    <row r="959" spans="2:13" x14ac:dyDescent="0.35">
      <c r="B959" s="2" t="s">
        <v>580</v>
      </c>
      <c r="C959" s="4">
        <v>41631</v>
      </c>
      <c r="D959" s="2">
        <v>1572</v>
      </c>
      <c r="E959" s="2" t="s">
        <v>227</v>
      </c>
      <c r="F959" s="2">
        <v>34</v>
      </c>
      <c r="G959" s="2" t="s">
        <v>110</v>
      </c>
      <c r="H959" s="3">
        <v>15</v>
      </c>
      <c r="I959" s="5">
        <f>VLOOKUP(F959,'[1]Listado de Productos'!$A$4:$I$80,6,0)</f>
        <v>14</v>
      </c>
      <c r="J959" s="5">
        <f>+I959*H959</f>
        <v>210</v>
      </c>
      <c r="K959" s="2" t="s">
        <v>35</v>
      </c>
      <c r="L959" s="2" t="s">
        <v>36</v>
      </c>
      <c r="M959" s="2" t="s">
        <v>37</v>
      </c>
    </row>
    <row r="960" spans="2:13" x14ac:dyDescent="0.35">
      <c r="B960" s="2" t="s">
        <v>598</v>
      </c>
      <c r="C960" s="4">
        <v>41639</v>
      </c>
      <c r="D960" s="2">
        <v>1572</v>
      </c>
      <c r="E960" s="2" t="s">
        <v>227</v>
      </c>
      <c r="F960" s="2">
        <v>43</v>
      </c>
      <c r="G960" s="2" t="s">
        <v>176</v>
      </c>
      <c r="H960" s="3">
        <v>23</v>
      </c>
      <c r="I960" s="5">
        <f>VLOOKUP(F960,'[1]Listado de Productos'!$A$4:$I$80,6,0)</f>
        <v>46</v>
      </c>
      <c r="J960" s="5">
        <f>+I960*H960</f>
        <v>1058</v>
      </c>
      <c r="K960" s="2" t="s">
        <v>124</v>
      </c>
      <c r="L960" s="2" t="s">
        <v>125</v>
      </c>
      <c r="M960" s="2" t="s">
        <v>126</v>
      </c>
    </row>
    <row r="961" spans="2:13" x14ac:dyDescent="0.35">
      <c r="B961" s="2" t="s">
        <v>828</v>
      </c>
      <c r="C961" s="4">
        <v>41890</v>
      </c>
      <c r="D961" s="2">
        <v>1572</v>
      </c>
      <c r="E961" s="2" t="s">
        <v>227</v>
      </c>
      <c r="F961" s="2">
        <v>58</v>
      </c>
      <c r="G961" s="2" t="s">
        <v>23</v>
      </c>
      <c r="H961" s="3">
        <v>24</v>
      </c>
      <c r="I961" s="5">
        <f>VLOOKUP(F961,'[1]Listado de Productos'!$A$4:$I$80,6,0)</f>
        <v>13.25</v>
      </c>
      <c r="J961" s="5">
        <f>+I961*H961</f>
        <v>318</v>
      </c>
      <c r="K961" s="2" t="s">
        <v>24</v>
      </c>
      <c r="L961" s="2" t="s">
        <v>25</v>
      </c>
      <c r="M961" s="2" t="s">
        <v>26</v>
      </c>
    </row>
    <row r="962" spans="2:13" x14ac:dyDescent="0.35">
      <c r="B962" s="2" t="s">
        <v>871</v>
      </c>
      <c r="C962" s="4">
        <v>41933</v>
      </c>
      <c r="D962" s="2">
        <v>1572</v>
      </c>
      <c r="E962" s="2" t="s">
        <v>227</v>
      </c>
      <c r="F962" s="2">
        <v>11</v>
      </c>
      <c r="G962" s="2" t="s">
        <v>60</v>
      </c>
      <c r="H962" s="3">
        <v>8</v>
      </c>
      <c r="I962" s="5">
        <f>VLOOKUP(F962,'[1]Listado de Productos'!$A$4:$I$80,6,0)</f>
        <v>21</v>
      </c>
      <c r="J962" s="5">
        <f>+I962*H962</f>
        <v>168</v>
      </c>
      <c r="K962" s="2" t="s">
        <v>30</v>
      </c>
      <c r="L962" s="2" t="s">
        <v>31</v>
      </c>
      <c r="M962" s="2" t="s">
        <v>32</v>
      </c>
    </row>
    <row r="963" spans="2:13" x14ac:dyDescent="0.35">
      <c r="B963" s="2" t="s">
        <v>913</v>
      </c>
      <c r="C963" s="4">
        <v>41975</v>
      </c>
      <c r="D963" s="2">
        <v>1572</v>
      </c>
      <c r="E963" s="2" t="s">
        <v>227</v>
      </c>
      <c r="F963" s="2">
        <v>1</v>
      </c>
      <c r="G963" s="2" t="s">
        <v>194</v>
      </c>
      <c r="H963" s="3">
        <v>30</v>
      </c>
      <c r="I963" s="5">
        <f>VLOOKUP(F963,'[1]Listado de Productos'!$A$4:$I$80,6,0)</f>
        <v>18</v>
      </c>
      <c r="J963" s="5">
        <f>+I963*H963</f>
        <v>540</v>
      </c>
      <c r="K963" s="2" t="s">
        <v>24</v>
      </c>
      <c r="L963" s="2" t="s">
        <v>25</v>
      </c>
      <c r="M963" s="2" t="s">
        <v>26</v>
      </c>
    </row>
    <row r="964" spans="2:13" x14ac:dyDescent="0.35">
      <c r="B964" s="2" t="s">
        <v>1023</v>
      </c>
      <c r="C964" s="4">
        <v>42085</v>
      </c>
      <c r="D964" s="2">
        <v>1572</v>
      </c>
      <c r="E964" s="2" t="s">
        <v>227</v>
      </c>
      <c r="F964" s="2">
        <v>13</v>
      </c>
      <c r="G964" s="2" t="s">
        <v>203</v>
      </c>
      <c r="H964" s="3">
        <v>23</v>
      </c>
      <c r="I964" s="5">
        <f>VLOOKUP(F964,'[1]Listado de Productos'!$A$4:$I$80,6,0)</f>
        <v>6</v>
      </c>
      <c r="J964" s="5">
        <f>+I964*H964</f>
        <v>138</v>
      </c>
      <c r="K964" s="2" t="s">
        <v>35</v>
      </c>
      <c r="L964" s="2" t="s">
        <v>36</v>
      </c>
      <c r="M964" s="2" t="s">
        <v>37</v>
      </c>
    </row>
    <row r="965" spans="2:13" x14ac:dyDescent="0.35">
      <c r="B965" s="2" t="s">
        <v>1059</v>
      </c>
      <c r="C965" s="4">
        <v>42121</v>
      </c>
      <c r="D965" s="2">
        <v>1572</v>
      </c>
      <c r="E965" s="2" t="s">
        <v>227</v>
      </c>
      <c r="F965" s="2">
        <v>65</v>
      </c>
      <c r="G965" s="2" t="s">
        <v>108</v>
      </c>
      <c r="H965" s="3">
        <v>27</v>
      </c>
      <c r="I965" s="5">
        <f>VLOOKUP(F965,'[1]Listado de Productos'!$A$4:$I$80,6,0)</f>
        <v>21.05</v>
      </c>
      <c r="J965" s="5">
        <f>+I965*H965</f>
        <v>568.35</v>
      </c>
      <c r="K965" s="2" t="s">
        <v>44</v>
      </c>
      <c r="L965" s="2" t="s">
        <v>45</v>
      </c>
      <c r="M965" s="2" t="s">
        <v>46</v>
      </c>
    </row>
    <row r="966" spans="2:13" x14ac:dyDescent="0.35">
      <c r="B966" s="2" t="s">
        <v>1072</v>
      </c>
      <c r="C966" s="4">
        <v>42134</v>
      </c>
      <c r="D966" s="2">
        <v>1572</v>
      </c>
      <c r="E966" s="2" t="s">
        <v>227</v>
      </c>
      <c r="F966" s="2">
        <v>6</v>
      </c>
      <c r="G966" s="2" t="s">
        <v>186</v>
      </c>
      <c r="H966" s="3">
        <v>7</v>
      </c>
      <c r="I966" s="5">
        <f>VLOOKUP(F966,'[1]Listado de Productos'!$A$4:$I$80,6,0)</f>
        <v>25</v>
      </c>
      <c r="J966" s="5">
        <f>+I966*H966</f>
        <v>175</v>
      </c>
      <c r="K966" s="2" t="s">
        <v>56</v>
      </c>
      <c r="L966" s="2" t="s">
        <v>57</v>
      </c>
      <c r="M966" s="2" t="s">
        <v>58</v>
      </c>
    </row>
    <row r="967" spans="2:13" x14ac:dyDescent="0.35">
      <c r="B967" s="2" t="s">
        <v>1086</v>
      </c>
      <c r="C967" s="4">
        <v>42148</v>
      </c>
      <c r="D967" s="2">
        <v>1572</v>
      </c>
      <c r="E967" s="2" t="s">
        <v>227</v>
      </c>
      <c r="F967" s="2">
        <v>27</v>
      </c>
      <c r="G967" s="2" t="s">
        <v>261</v>
      </c>
      <c r="H967" s="3">
        <v>9</v>
      </c>
      <c r="I967" s="5">
        <f>VLOOKUP(F967,'[1]Listado de Productos'!$A$4:$I$80,6,0)</f>
        <v>43.9</v>
      </c>
      <c r="J967" s="5">
        <f>+I967*H967</f>
        <v>395.09999999999997</v>
      </c>
      <c r="K967" s="2" t="s">
        <v>56</v>
      </c>
      <c r="L967" s="2" t="s">
        <v>57</v>
      </c>
      <c r="M967" s="2" t="s">
        <v>58</v>
      </c>
    </row>
    <row r="968" spans="2:13" x14ac:dyDescent="0.35">
      <c r="B968" s="2" t="s">
        <v>1118</v>
      </c>
      <c r="C968" s="4">
        <v>42180</v>
      </c>
      <c r="D968" s="2">
        <v>1572</v>
      </c>
      <c r="E968" s="2" t="s">
        <v>227</v>
      </c>
      <c r="F968" s="2">
        <v>57</v>
      </c>
      <c r="G968" s="2" t="s">
        <v>116</v>
      </c>
      <c r="H968" s="3">
        <v>26</v>
      </c>
      <c r="I968" s="5">
        <f>VLOOKUP(F968,'[1]Listado de Productos'!$A$4:$I$80,6,0)</f>
        <v>19.5</v>
      </c>
      <c r="J968" s="5">
        <f>+I968*H968</f>
        <v>507</v>
      </c>
      <c r="K968" s="2" t="s">
        <v>12</v>
      </c>
      <c r="L968" s="2" t="s">
        <v>13</v>
      </c>
      <c r="M968" s="2" t="s">
        <v>14</v>
      </c>
    </row>
    <row r="969" spans="2:13" x14ac:dyDescent="0.35">
      <c r="B969" s="2" t="s">
        <v>1121</v>
      </c>
      <c r="C969" s="4">
        <v>42183</v>
      </c>
      <c r="D969" s="2">
        <v>1572</v>
      </c>
      <c r="E969" s="2" t="s">
        <v>227</v>
      </c>
      <c r="F969" s="2">
        <v>60</v>
      </c>
      <c r="G969" s="2" t="s">
        <v>415</v>
      </c>
      <c r="H969" s="3">
        <v>19</v>
      </c>
      <c r="I969" s="5">
        <f>VLOOKUP(F969,'[1]Listado de Productos'!$A$4:$I$80,6,0)</f>
        <v>34</v>
      </c>
      <c r="J969" s="5">
        <f>+I969*H969</f>
        <v>646</v>
      </c>
      <c r="K969" s="2" t="s">
        <v>44</v>
      </c>
      <c r="L969" s="2" t="s">
        <v>45</v>
      </c>
      <c r="M969" s="2" t="s">
        <v>46</v>
      </c>
    </row>
    <row r="970" spans="2:13" x14ac:dyDescent="0.35">
      <c r="B970" s="2" t="s">
        <v>1124</v>
      </c>
      <c r="C970" s="4">
        <v>42186</v>
      </c>
      <c r="D970" s="2">
        <v>1572</v>
      </c>
      <c r="E970" s="2" t="s">
        <v>227</v>
      </c>
      <c r="F970" s="2">
        <v>64</v>
      </c>
      <c r="G970" s="2" t="s">
        <v>319</v>
      </c>
      <c r="H970" s="3">
        <v>28</v>
      </c>
      <c r="I970" s="5">
        <f>VLOOKUP(F970,'[1]Listado de Productos'!$A$4:$I$80,6,0)</f>
        <v>33.25</v>
      </c>
      <c r="J970" s="5">
        <f>+I970*H970</f>
        <v>931</v>
      </c>
      <c r="K970" s="2" t="s">
        <v>44</v>
      </c>
      <c r="L970" s="2" t="s">
        <v>45</v>
      </c>
      <c r="M970" s="2" t="s">
        <v>46</v>
      </c>
    </row>
    <row r="971" spans="2:13" x14ac:dyDescent="0.35">
      <c r="B971" s="2" t="s">
        <v>1703</v>
      </c>
      <c r="C971" s="4">
        <v>42765</v>
      </c>
      <c r="D971" s="2">
        <v>1572</v>
      </c>
      <c r="E971" s="2" t="s">
        <v>227</v>
      </c>
      <c r="F971" s="2">
        <v>32</v>
      </c>
      <c r="G971" s="2" t="s">
        <v>506</v>
      </c>
      <c r="H971" s="3">
        <v>13</v>
      </c>
      <c r="I971" s="5">
        <f>VLOOKUP(F971,'[1]Listado de Productos'!$A$4:$I$80,6,0)</f>
        <v>32</v>
      </c>
      <c r="J971" s="5">
        <f>+I971*H971</f>
        <v>416</v>
      </c>
      <c r="K971" s="2" t="s">
        <v>44</v>
      </c>
      <c r="L971" s="2" t="s">
        <v>45</v>
      </c>
      <c r="M971" s="2" t="s">
        <v>46</v>
      </c>
    </row>
    <row r="972" spans="2:13" x14ac:dyDescent="0.35">
      <c r="B972" s="2" t="s">
        <v>1708</v>
      </c>
      <c r="C972" s="4">
        <v>42770</v>
      </c>
      <c r="D972" s="2">
        <v>1572</v>
      </c>
      <c r="E972" s="2" t="s">
        <v>227</v>
      </c>
      <c r="F972" s="2">
        <v>32</v>
      </c>
      <c r="G972" s="2" t="s">
        <v>506</v>
      </c>
      <c r="H972" s="3">
        <v>5</v>
      </c>
      <c r="I972" s="5">
        <f>VLOOKUP(F972,'[1]Listado de Productos'!$A$4:$I$80,6,0)</f>
        <v>32</v>
      </c>
      <c r="J972" s="5">
        <f>+I972*H972</f>
        <v>160</v>
      </c>
      <c r="K972" s="2" t="s">
        <v>12</v>
      </c>
      <c r="L972" s="2" t="s">
        <v>13</v>
      </c>
      <c r="M972" s="2" t="s">
        <v>14</v>
      </c>
    </row>
    <row r="973" spans="2:13" x14ac:dyDescent="0.35">
      <c r="B973" s="2" t="s">
        <v>1785</v>
      </c>
      <c r="C973" s="4">
        <v>42847</v>
      </c>
      <c r="D973" s="2">
        <v>1572</v>
      </c>
      <c r="E973" s="2" t="s">
        <v>227</v>
      </c>
      <c r="F973" s="2">
        <v>53</v>
      </c>
      <c r="G973" s="2" t="s">
        <v>189</v>
      </c>
      <c r="H973" s="3">
        <v>35</v>
      </c>
      <c r="I973" s="5">
        <f>VLOOKUP(F973,'[1]Listado de Productos'!$A$4:$I$80,6,0)</f>
        <v>32.799999999999997</v>
      </c>
      <c r="J973" s="5">
        <f>+I973*H973</f>
        <v>1148</v>
      </c>
      <c r="K973" s="2" t="s">
        <v>44</v>
      </c>
      <c r="L973" s="2" t="s">
        <v>45</v>
      </c>
      <c r="M973" s="2" t="s">
        <v>46</v>
      </c>
    </row>
    <row r="974" spans="2:13" x14ac:dyDescent="0.35">
      <c r="B974" s="2" t="s">
        <v>95</v>
      </c>
      <c r="C974" s="4">
        <v>41300</v>
      </c>
      <c r="D974" s="2">
        <v>1573</v>
      </c>
      <c r="E974" s="2" t="s">
        <v>96</v>
      </c>
      <c r="F974" s="2">
        <v>41</v>
      </c>
      <c r="G974" s="2" t="s">
        <v>97</v>
      </c>
      <c r="H974" s="3">
        <v>20</v>
      </c>
      <c r="I974" s="5">
        <f>VLOOKUP(F974,'[1]Listado de Productos'!$A$4:$I$80,6,0)</f>
        <v>9.65</v>
      </c>
      <c r="J974" s="5">
        <f>+I974*H974</f>
        <v>193</v>
      </c>
      <c r="K974" s="2" t="s">
        <v>24</v>
      </c>
      <c r="L974" s="2" t="s">
        <v>25</v>
      </c>
      <c r="M974" s="2" t="s">
        <v>26</v>
      </c>
    </row>
    <row r="975" spans="2:13" x14ac:dyDescent="0.35">
      <c r="B975" s="2" t="s">
        <v>150</v>
      </c>
      <c r="C975" s="4">
        <v>41323</v>
      </c>
      <c r="D975" s="2">
        <v>1573</v>
      </c>
      <c r="E975" s="2" t="s">
        <v>96</v>
      </c>
      <c r="F975" s="2">
        <v>69</v>
      </c>
      <c r="G975" s="2" t="s">
        <v>151</v>
      </c>
      <c r="H975" s="3">
        <v>18</v>
      </c>
      <c r="I975" s="5">
        <f>VLOOKUP(F975,'[1]Listado de Productos'!$A$4:$I$80,6,0)</f>
        <v>36</v>
      </c>
      <c r="J975" s="5">
        <f>+I975*H975</f>
        <v>648</v>
      </c>
      <c r="K975" s="2" t="s">
        <v>35</v>
      </c>
      <c r="L975" s="2" t="s">
        <v>36</v>
      </c>
      <c r="M975" s="2" t="s">
        <v>37</v>
      </c>
    </row>
    <row r="976" spans="2:13" x14ac:dyDescent="0.35">
      <c r="B976" s="2" t="s">
        <v>445</v>
      </c>
      <c r="C976" s="4">
        <v>41520</v>
      </c>
      <c r="D976" s="2">
        <v>1573</v>
      </c>
      <c r="E976" s="2" t="s">
        <v>96</v>
      </c>
      <c r="F976" s="2">
        <v>77</v>
      </c>
      <c r="G976" s="2" t="s">
        <v>256</v>
      </c>
      <c r="H976" s="3">
        <v>5</v>
      </c>
      <c r="I976" s="5">
        <f>VLOOKUP(F976,'[1]Listado de Productos'!$A$4:$I$80,6,0)</f>
        <v>13</v>
      </c>
      <c r="J976" s="5">
        <f>+I976*H976</f>
        <v>65</v>
      </c>
      <c r="K976" s="2" t="s">
        <v>124</v>
      </c>
      <c r="L976" s="2" t="s">
        <v>125</v>
      </c>
      <c r="M976" s="2" t="s">
        <v>126</v>
      </c>
    </row>
    <row r="977" spans="2:13" x14ac:dyDescent="0.35">
      <c r="B977" s="2" t="s">
        <v>447</v>
      </c>
      <c r="C977" s="4">
        <v>41520</v>
      </c>
      <c r="D977" s="2">
        <v>1573</v>
      </c>
      <c r="E977" s="2" t="s">
        <v>96</v>
      </c>
      <c r="F977" s="2">
        <v>37</v>
      </c>
      <c r="G977" s="2" t="s">
        <v>67</v>
      </c>
      <c r="H977" s="3">
        <v>10</v>
      </c>
      <c r="I977" s="5">
        <f>VLOOKUP(F977,'[1]Listado de Productos'!$A$4:$I$80,6,0)</f>
        <v>26</v>
      </c>
      <c r="J977" s="5">
        <f>+I977*H977</f>
        <v>260</v>
      </c>
      <c r="K977" s="2" t="s">
        <v>124</v>
      </c>
      <c r="L977" s="2" t="s">
        <v>125</v>
      </c>
      <c r="M977" s="2" t="s">
        <v>126</v>
      </c>
    </row>
    <row r="978" spans="2:13" x14ac:dyDescent="0.35">
      <c r="B978" s="2" t="s">
        <v>460</v>
      </c>
      <c r="C978" s="4">
        <v>41535</v>
      </c>
      <c r="D978" s="2">
        <v>1573</v>
      </c>
      <c r="E978" s="2" t="s">
        <v>96</v>
      </c>
      <c r="F978" s="2">
        <v>4</v>
      </c>
      <c r="G978" s="2" t="s">
        <v>225</v>
      </c>
      <c r="H978" s="3">
        <v>15</v>
      </c>
      <c r="I978" s="5">
        <f>VLOOKUP(F978,'[1]Listado de Productos'!$A$4:$I$80,6,0)</f>
        <v>22</v>
      </c>
      <c r="J978" s="5">
        <f>+I978*H978</f>
        <v>330</v>
      </c>
      <c r="K978" s="2" t="s">
        <v>24</v>
      </c>
      <c r="L978" s="2" t="s">
        <v>25</v>
      </c>
      <c r="M978" s="2" t="s">
        <v>26</v>
      </c>
    </row>
    <row r="979" spans="2:13" x14ac:dyDescent="0.35">
      <c r="B979" s="2" t="s">
        <v>767</v>
      </c>
      <c r="C979" s="4">
        <v>41829</v>
      </c>
      <c r="D979" s="2">
        <v>1573</v>
      </c>
      <c r="E979" s="2" t="s">
        <v>96</v>
      </c>
      <c r="F979" s="2">
        <v>52</v>
      </c>
      <c r="G979" s="2" t="s">
        <v>250</v>
      </c>
      <c r="H979" s="3">
        <v>10</v>
      </c>
      <c r="I979" s="5">
        <f>VLOOKUP(F979,'[1]Listado de Productos'!$A$4:$I$80,6,0)</f>
        <v>7</v>
      </c>
      <c r="J979" s="5">
        <f>+I979*H979</f>
        <v>70</v>
      </c>
      <c r="K979" s="2" t="s">
        <v>35</v>
      </c>
      <c r="L979" s="2" t="s">
        <v>36</v>
      </c>
      <c r="M979" s="2" t="s">
        <v>37</v>
      </c>
    </row>
    <row r="980" spans="2:13" x14ac:dyDescent="0.35">
      <c r="B980" s="2" t="s">
        <v>890</v>
      </c>
      <c r="C980" s="4">
        <v>41952</v>
      </c>
      <c r="D980" s="2">
        <v>1573</v>
      </c>
      <c r="E980" s="2" t="s">
        <v>96</v>
      </c>
      <c r="F980" s="2">
        <v>12</v>
      </c>
      <c r="G980" s="2" t="s">
        <v>216</v>
      </c>
      <c r="H980" s="3">
        <v>14</v>
      </c>
      <c r="I980" s="5">
        <f>VLOOKUP(F980,'[1]Listado de Productos'!$A$4:$I$80,6,0)</f>
        <v>38</v>
      </c>
      <c r="J980" s="5">
        <f>+I980*H980</f>
        <v>532</v>
      </c>
      <c r="K980" s="2" t="s">
        <v>24</v>
      </c>
      <c r="L980" s="2" t="s">
        <v>25</v>
      </c>
      <c r="M980" s="2" t="s">
        <v>26</v>
      </c>
    </row>
    <row r="981" spans="2:13" x14ac:dyDescent="0.35">
      <c r="B981" s="2" t="s">
        <v>955</v>
      </c>
      <c r="C981" s="4">
        <v>42017</v>
      </c>
      <c r="D981" s="2">
        <v>1573</v>
      </c>
      <c r="E981" s="2" t="s">
        <v>96</v>
      </c>
      <c r="F981" s="2">
        <v>54</v>
      </c>
      <c r="G981" s="2" t="s">
        <v>340</v>
      </c>
      <c r="H981" s="3">
        <v>18</v>
      </c>
      <c r="I981" s="5">
        <f>VLOOKUP(F981,'[1]Listado de Productos'!$A$4:$I$80,6,0)</f>
        <v>7.45</v>
      </c>
      <c r="J981" s="5">
        <f>+I981*H981</f>
        <v>134.1</v>
      </c>
      <c r="K981" s="2" t="s">
        <v>44</v>
      </c>
      <c r="L981" s="2" t="s">
        <v>45</v>
      </c>
      <c r="M981" s="2" t="s">
        <v>46</v>
      </c>
    </row>
    <row r="982" spans="2:13" x14ac:dyDescent="0.35">
      <c r="B982" s="2" t="s">
        <v>957</v>
      </c>
      <c r="C982" s="4">
        <v>42019</v>
      </c>
      <c r="D982" s="2">
        <v>1573</v>
      </c>
      <c r="E982" s="2" t="s">
        <v>96</v>
      </c>
      <c r="F982" s="2">
        <v>11</v>
      </c>
      <c r="G982" s="2" t="s">
        <v>60</v>
      </c>
      <c r="H982" s="3">
        <v>34</v>
      </c>
      <c r="I982" s="5">
        <f>VLOOKUP(F982,'[1]Listado de Productos'!$A$4:$I$80,6,0)</f>
        <v>21</v>
      </c>
      <c r="J982" s="5">
        <f>+I982*H982</f>
        <v>714</v>
      </c>
      <c r="K982" s="2" t="s">
        <v>44</v>
      </c>
      <c r="L982" s="2" t="s">
        <v>45</v>
      </c>
      <c r="M982" s="2" t="s">
        <v>46</v>
      </c>
    </row>
    <row r="983" spans="2:13" x14ac:dyDescent="0.35">
      <c r="B983" s="2" t="s">
        <v>1348</v>
      </c>
      <c r="C983" s="4">
        <v>42410</v>
      </c>
      <c r="D983" s="2">
        <v>1573</v>
      </c>
      <c r="E983" s="2" t="s">
        <v>96</v>
      </c>
      <c r="F983" s="2">
        <v>25</v>
      </c>
      <c r="G983" s="2" t="s">
        <v>161</v>
      </c>
      <c r="H983" s="3">
        <v>8</v>
      </c>
      <c r="I983" s="5">
        <f>VLOOKUP(F983,'[1]Listado de Productos'!$A$4:$I$80,6,0)</f>
        <v>14</v>
      </c>
      <c r="J983" s="5">
        <f>+I983*H983</f>
        <v>112</v>
      </c>
      <c r="K983" s="2" t="s">
        <v>124</v>
      </c>
      <c r="L983" s="2" t="s">
        <v>125</v>
      </c>
      <c r="M983" s="2" t="s">
        <v>126</v>
      </c>
    </row>
    <row r="984" spans="2:13" x14ac:dyDescent="0.35">
      <c r="B984" s="2" t="s">
        <v>1502</v>
      </c>
      <c r="C984" s="4">
        <v>42564</v>
      </c>
      <c r="D984" s="2">
        <v>1573</v>
      </c>
      <c r="E984" s="2" t="s">
        <v>96</v>
      </c>
      <c r="F984" s="2">
        <v>62</v>
      </c>
      <c r="G984" s="2" t="s">
        <v>11</v>
      </c>
      <c r="H984" s="3">
        <v>23</v>
      </c>
      <c r="I984" s="5">
        <f>VLOOKUP(F984,'[1]Listado de Productos'!$A$4:$I$80,6,0)</f>
        <v>49.3</v>
      </c>
      <c r="J984" s="5">
        <f>+I984*H984</f>
        <v>1133.8999999999999</v>
      </c>
      <c r="K984" s="2" t="s">
        <v>44</v>
      </c>
      <c r="L984" s="2" t="s">
        <v>45</v>
      </c>
      <c r="M984" s="2" t="s">
        <v>46</v>
      </c>
    </row>
    <row r="985" spans="2:13" x14ac:dyDescent="0.35">
      <c r="B985" s="2" t="s">
        <v>1675</v>
      </c>
      <c r="C985" s="4">
        <v>42737</v>
      </c>
      <c r="D985" s="2">
        <v>1573</v>
      </c>
      <c r="E985" s="2" t="s">
        <v>96</v>
      </c>
      <c r="F985" s="2">
        <v>58</v>
      </c>
      <c r="G985" s="2" t="s">
        <v>23</v>
      </c>
      <c r="H985" s="3">
        <v>30</v>
      </c>
      <c r="I985" s="5">
        <f>VLOOKUP(F985,'[1]Listado de Productos'!$A$4:$I$80,6,0)</f>
        <v>13.25</v>
      </c>
      <c r="J985" s="5">
        <f>+I985*H985</f>
        <v>397.5</v>
      </c>
      <c r="K985" s="2" t="s">
        <v>12</v>
      </c>
      <c r="L985" s="2" t="s">
        <v>13</v>
      </c>
      <c r="M985" s="2" t="s">
        <v>14</v>
      </c>
    </row>
    <row r="986" spans="2:13" x14ac:dyDescent="0.35">
      <c r="B986" s="2" t="s">
        <v>1798</v>
      </c>
      <c r="C986" s="4">
        <v>42860</v>
      </c>
      <c r="D986" s="2">
        <v>1573</v>
      </c>
      <c r="E986" s="2" t="s">
        <v>96</v>
      </c>
      <c r="F986" s="2">
        <v>43</v>
      </c>
      <c r="G986" s="2" t="s">
        <v>176</v>
      </c>
      <c r="H986" s="3">
        <v>28</v>
      </c>
      <c r="I986" s="5">
        <f>VLOOKUP(F986,'[1]Listado de Productos'!$A$4:$I$80,6,0)</f>
        <v>46</v>
      </c>
      <c r="J986" s="5">
        <f>+I986*H986</f>
        <v>1288</v>
      </c>
      <c r="K986" s="2" t="s">
        <v>56</v>
      </c>
      <c r="L986" s="2" t="s">
        <v>57</v>
      </c>
      <c r="M986" s="2" t="s">
        <v>58</v>
      </c>
    </row>
    <row r="987" spans="2:13" x14ac:dyDescent="0.35">
      <c r="B987" s="2" t="s">
        <v>1815</v>
      </c>
      <c r="C987" s="4">
        <v>42877</v>
      </c>
      <c r="D987" s="2">
        <v>1573</v>
      </c>
      <c r="E987" s="2" t="s">
        <v>96</v>
      </c>
      <c r="F987" s="2">
        <v>61</v>
      </c>
      <c r="G987" s="2" t="s">
        <v>20</v>
      </c>
      <c r="H987" s="3">
        <v>30</v>
      </c>
      <c r="I987" s="5">
        <f>VLOOKUP(F987,'[1]Listado de Productos'!$A$4:$I$80,6,0)</f>
        <v>28.5</v>
      </c>
      <c r="J987" s="5">
        <f>+I987*H987</f>
        <v>855</v>
      </c>
      <c r="K987" s="2" t="s">
        <v>30</v>
      </c>
      <c r="L987" s="2" t="s">
        <v>31</v>
      </c>
      <c r="M987" s="2" t="s">
        <v>32</v>
      </c>
    </row>
    <row r="988" spans="2:13" x14ac:dyDescent="0.35">
      <c r="B988" s="2" t="s">
        <v>282</v>
      </c>
      <c r="C988" s="4">
        <v>41391</v>
      </c>
      <c r="D988" s="2">
        <v>1574</v>
      </c>
      <c r="E988" s="2" t="s">
        <v>283</v>
      </c>
      <c r="F988" s="2">
        <v>34</v>
      </c>
      <c r="G988" s="2" t="s">
        <v>110</v>
      </c>
      <c r="H988" s="3">
        <v>28</v>
      </c>
      <c r="I988" s="5">
        <f>VLOOKUP(F988,'[1]Listado de Productos'!$A$4:$I$80,6,0)</f>
        <v>14</v>
      </c>
      <c r="J988" s="5">
        <f>+I988*H988</f>
        <v>392</v>
      </c>
      <c r="K988" s="2" t="s">
        <v>35</v>
      </c>
      <c r="L988" s="2" t="s">
        <v>36</v>
      </c>
      <c r="M988" s="2" t="s">
        <v>37</v>
      </c>
    </row>
    <row r="989" spans="2:13" x14ac:dyDescent="0.35">
      <c r="B989" s="2" t="s">
        <v>508</v>
      </c>
      <c r="C989" s="4">
        <v>41578</v>
      </c>
      <c r="D989" s="2">
        <v>1574</v>
      </c>
      <c r="E989" s="2" t="s">
        <v>283</v>
      </c>
      <c r="F989" s="2">
        <v>40</v>
      </c>
      <c r="G989" s="2" t="s">
        <v>158</v>
      </c>
      <c r="H989" s="3">
        <v>14</v>
      </c>
      <c r="I989" s="5">
        <f>VLOOKUP(F989,'[1]Listado de Productos'!$A$4:$I$80,6,0)</f>
        <v>18.399999999999999</v>
      </c>
      <c r="J989" s="5">
        <f>+I989*H989</f>
        <v>257.59999999999997</v>
      </c>
      <c r="K989" s="2" t="s">
        <v>56</v>
      </c>
      <c r="L989" s="2" t="s">
        <v>57</v>
      </c>
      <c r="M989" s="2" t="s">
        <v>58</v>
      </c>
    </row>
    <row r="990" spans="2:13" x14ac:dyDescent="0.35">
      <c r="B990" s="2" t="s">
        <v>1003</v>
      </c>
      <c r="C990" s="4">
        <v>42065</v>
      </c>
      <c r="D990" s="2">
        <v>1574</v>
      </c>
      <c r="E990" s="2" t="s">
        <v>283</v>
      </c>
      <c r="F990" s="2">
        <v>76</v>
      </c>
      <c r="G990" s="2" t="s">
        <v>139</v>
      </c>
      <c r="H990" s="3">
        <v>9</v>
      </c>
      <c r="I990" s="5">
        <f>VLOOKUP(F990,'[1]Listado de Productos'!$A$4:$I$80,6,0)</f>
        <v>18</v>
      </c>
      <c r="J990" s="5">
        <f>+I990*H990</f>
        <v>162</v>
      </c>
      <c r="K990" s="2" t="s">
        <v>124</v>
      </c>
      <c r="L990" s="2" t="s">
        <v>125</v>
      </c>
      <c r="M990" s="2" t="s">
        <v>126</v>
      </c>
    </row>
    <row r="991" spans="2:13" x14ac:dyDescent="0.35">
      <c r="B991" s="2" t="s">
        <v>1098</v>
      </c>
      <c r="C991" s="4">
        <v>42160</v>
      </c>
      <c r="D991" s="2">
        <v>1574</v>
      </c>
      <c r="E991" s="2" t="s">
        <v>283</v>
      </c>
      <c r="F991" s="2">
        <v>25</v>
      </c>
      <c r="G991" s="2" t="s">
        <v>161</v>
      </c>
      <c r="H991" s="3">
        <v>20</v>
      </c>
      <c r="I991" s="5">
        <f>VLOOKUP(F991,'[1]Listado de Productos'!$A$4:$I$80,6,0)</f>
        <v>14</v>
      </c>
      <c r="J991" s="5">
        <f>+I991*H991</f>
        <v>280</v>
      </c>
      <c r="K991" s="2" t="s">
        <v>24</v>
      </c>
      <c r="L991" s="2" t="s">
        <v>25</v>
      </c>
      <c r="M991" s="2" t="s">
        <v>26</v>
      </c>
    </row>
    <row r="992" spans="2:13" x14ac:dyDescent="0.35">
      <c r="B992" s="2" t="s">
        <v>1198</v>
      </c>
      <c r="C992" s="4">
        <v>42260</v>
      </c>
      <c r="D992" s="2">
        <v>1574</v>
      </c>
      <c r="E992" s="2" t="s">
        <v>283</v>
      </c>
      <c r="F992" s="2">
        <v>77</v>
      </c>
      <c r="G992" s="2" t="s">
        <v>256</v>
      </c>
      <c r="H992" s="3">
        <v>17</v>
      </c>
      <c r="I992" s="5">
        <f>VLOOKUP(F992,'[1]Listado de Productos'!$A$4:$I$80,6,0)</f>
        <v>13</v>
      </c>
      <c r="J992" s="5">
        <f>+I992*H992</f>
        <v>221</v>
      </c>
      <c r="K992" s="2" t="s">
        <v>35</v>
      </c>
      <c r="L992" s="2" t="s">
        <v>36</v>
      </c>
      <c r="M992" s="2" t="s">
        <v>37</v>
      </c>
    </row>
    <row r="993" spans="2:13" x14ac:dyDescent="0.35">
      <c r="B993" s="2" t="s">
        <v>1227</v>
      </c>
      <c r="C993" s="4">
        <v>42289</v>
      </c>
      <c r="D993" s="2">
        <v>1574</v>
      </c>
      <c r="E993" s="2" t="s">
        <v>283</v>
      </c>
      <c r="F993" s="2">
        <v>61</v>
      </c>
      <c r="G993" s="2" t="s">
        <v>20</v>
      </c>
      <c r="H993" s="3">
        <v>19</v>
      </c>
      <c r="I993" s="5">
        <f>VLOOKUP(F993,'[1]Listado de Productos'!$A$4:$I$80,6,0)</f>
        <v>28.5</v>
      </c>
      <c r="J993" s="5">
        <f>+I993*H993</f>
        <v>541.5</v>
      </c>
      <c r="K993" s="2" t="s">
        <v>24</v>
      </c>
      <c r="L993" s="2" t="s">
        <v>25</v>
      </c>
      <c r="M993" s="2" t="s">
        <v>26</v>
      </c>
    </row>
    <row r="994" spans="2:13" x14ac:dyDescent="0.35">
      <c r="B994" s="2" t="s">
        <v>1360</v>
      </c>
      <c r="C994" s="4">
        <v>42422</v>
      </c>
      <c r="D994" s="2">
        <v>1574</v>
      </c>
      <c r="E994" s="2" t="s">
        <v>283</v>
      </c>
      <c r="F994" s="2">
        <v>75</v>
      </c>
      <c r="G994" s="2" t="s">
        <v>130</v>
      </c>
      <c r="H994" s="3">
        <v>30</v>
      </c>
      <c r="I994" s="5">
        <f>VLOOKUP(F994,'[1]Listado de Productos'!$A$4:$I$80,6,0)</f>
        <v>7.75</v>
      </c>
      <c r="J994" s="5">
        <f>+I994*H994</f>
        <v>232.5</v>
      </c>
      <c r="K994" s="2" t="s">
        <v>56</v>
      </c>
      <c r="L994" s="2" t="s">
        <v>57</v>
      </c>
      <c r="M994" s="2" t="s">
        <v>58</v>
      </c>
    </row>
    <row r="995" spans="2:13" x14ac:dyDescent="0.35">
      <c r="B995" s="2" t="s">
        <v>1546</v>
      </c>
      <c r="C995" s="4">
        <v>42608</v>
      </c>
      <c r="D995" s="2">
        <v>1574</v>
      </c>
      <c r="E995" s="2" t="s">
        <v>283</v>
      </c>
      <c r="F995" s="2">
        <v>25</v>
      </c>
      <c r="G995" s="2" t="s">
        <v>161</v>
      </c>
      <c r="H995" s="3">
        <v>16</v>
      </c>
      <c r="I995" s="5">
        <f>VLOOKUP(F995,'[1]Listado de Productos'!$A$4:$I$80,6,0)</f>
        <v>14</v>
      </c>
      <c r="J995" s="5">
        <f>+I995*H995</f>
        <v>224</v>
      </c>
      <c r="K995" s="2" t="s">
        <v>30</v>
      </c>
      <c r="L995" s="2" t="s">
        <v>31</v>
      </c>
      <c r="M995" s="2" t="s">
        <v>32</v>
      </c>
    </row>
    <row r="996" spans="2:13" x14ac:dyDescent="0.35">
      <c r="B996" s="2" t="s">
        <v>1572</v>
      </c>
      <c r="C996" s="4">
        <v>42634</v>
      </c>
      <c r="D996" s="2">
        <v>1574</v>
      </c>
      <c r="E996" s="2" t="s">
        <v>283</v>
      </c>
      <c r="F996" s="2">
        <v>12</v>
      </c>
      <c r="G996" s="2" t="s">
        <v>216</v>
      </c>
      <c r="H996" s="3">
        <v>15</v>
      </c>
      <c r="I996" s="5">
        <f>VLOOKUP(F996,'[1]Listado de Productos'!$A$4:$I$80,6,0)</f>
        <v>38</v>
      </c>
      <c r="J996" s="5">
        <f>+I996*H996</f>
        <v>570</v>
      </c>
      <c r="K996" s="2" t="s">
        <v>12</v>
      </c>
      <c r="L996" s="2" t="s">
        <v>13</v>
      </c>
      <c r="M996" s="2" t="s">
        <v>14</v>
      </c>
    </row>
    <row r="997" spans="2:13" x14ac:dyDescent="0.35">
      <c r="B997" s="2" t="s">
        <v>1715</v>
      </c>
      <c r="C997" s="4">
        <v>42777</v>
      </c>
      <c r="D997" s="2">
        <v>1574</v>
      </c>
      <c r="E997" s="2" t="s">
        <v>283</v>
      </c>
      <c r="F997" s="2">
        <v>20</v>
      </c>
      <c r="G997" s="2" t="s">
        <v>170</v>
      </c>
      <c r="H997" s="3">
        <v>34</v>
      </c>
      <c r="I997" s="5">
        <f>VLOOKUP(F997,'[1]Listado de Productos'!$A$4:$I$80,6,0)</f>
        <v>81</v>
      </c>
      <c r="J997" s="5">
        <f>+I997*H997</f>
        <v>2754</v>
      </c>
      <c r="K997" s="2" t="s">
        <v>24</v>
      </c>
      <c r="L997" s="2" t="s">
        <v>25</v>
      </c>
      <c r="M997" s="2" t="s">
        <v>26</v>
      </c>
    </row>
    <row r="998" spans="2:13" x14ac:dyDescent="0.35">
      <c r="B998" s="2" t="s">
        <v>1770</v>
      </c>
      <c r="C998" s="4">
        <v>42832</v>
      </c>
      <c r="D998" s="2">
        <v>1574</v>
      </c>
      <c r="E998" s="2" t="s">
        <v>283</v>
      </c>
      <c r="F998" s="2">
        <v>58</v>
      </c>
      <c r="G998" s="2" t="s">
        <v>23</v>
      </c>
      <c r="H998" s="3">
        <v>15</v>
      </c>
      <c r="I998" s="5">
        <f>VLOOKUP(F998,'[1]Listado de Productos'!$A$4:$I$80,6,0)</f>
        <v>13.25</v>
      </c>
      <c r="J998" s="5">
        <f>+I998*H998</f>
        <v>198.75</v>
      </c>
      <c r="K998" s="2" t="s">
        <v>24</v>
      </c>
      <c r="L998" s="2" t="s">
        <v>25</v>
      </c>
      <c r="M998" s="2" t="s">
        <v>26</v>
      </c>
    </row>
    <row r="999" spans="2:13" x14ac:dyDescent="0.35">
      <c r="B999" s="2" t="s">
        <v>1781</v>
      </c>
      <c r="C999" s="4">
        <v>42843</v>
      </c>
      <c r="D999" s="2">
        <v>1574</v>
      </c>
      <c r="E999" s="2" t="s">
        <v>283</v>
      </c>
      <c r="F999" s="2">
        <v>47</v>
      </c>
      <c r="G999" s="2" t="s">
        <v>165</v>
      </c>
      <c r="H999" s="3">
        <v>18</v>
      </c>
      <c r="I999" s="5">
        <f>VLOOKUP(F999,'[1]Listado de Productos'!$A$4:$I$80,6,0)</f>
        <v>9.5</v>
      </c>
      <c r="J999" s="5">
        <f>+I999*H999</f>
        <v>171</v>
      </c>
      <c r="K999" s="2" t="s">
        <v>124</v>
      </c>
      <c r="L999" s="2" t="s">
        <v>125</v>
      </c>
      <c r="M999" s="2" t="s">
        <v>126</v>
      </c>
    </row>
    <row r="1000" spans="2:13" x14ac:dyDescent="0.35">
      <c r="B1000" s="2" t="s">
        <v>1828</v>
      </c>
      <c r="C1000" s="4">
        <v>42890</v>
      </c>
      <c r="D1000" s="2">
        <v>1574</v>
      </c>
      <c r="E1000" s="2" t="s">
        <v>283</v>
      </c>
      <c r="F1000" s="2">
        <v>23</v>
      </c>
      <c r="G1000" s="2" t="s">
        <v>278</v>
      </c>
      <c r="H1000" s="3">
        <v>13</v>
      </c>
      <c r="I1000" s="5">
        <f>VLOOKUP(F1000,'[1]Listado de Productos'!$A$4:$I$80,6,0)</f>
        <v>9</v>
      </c>
      <c r="J1000" s="5">
        <f>+I1000*H1000</f>
        <v>117</v>
      </c>
      <c r="K1000" s="2" t="s">
        <v>35</v>
      </c>
      <c r="L1000" s="2" t="s">
        <v>36</v>
      </c>
      <c r="M1000" s="2" t="s">
        <v>37</v>
      </c>
    </row>
    <row r="1001" spans="2:13" x14ac:dyDescent="0.35">
      <c r="B1001" s="2" t="s">
        <v>33</v>
      </c>
      <c r="C1001" s="4">
        <v>41279</v>
      </c>
      <c r="D1001" s="2">
        <v>1656</v>
      </c>
      <c r="E1001" s="2" t="s">
        <v>34</v>
      </c>
      <c r="F1001" s="2">
        <v>36</v>
      </c>
      <c r="G1001" s="2" t="s">
        <v>29</v>
      </c>
      <c r="H1001" s="3">
        <v>26</v>
      </c>
      <c r="I1001" s="5">
        <f>VLOOKUP(F1001,'[1]Listado de Productos'!$A$4:$I$80,6,0)</f>
        <v>19</v>
      </c>
      <c r="J1001" s="5">
        <f>+I1001*H1001</f>
        <v>494</v>
      </c>
      <c r="K1001" s="2" t="s">
        <v>35</v>
      </c>
      <c r="L1001" s="2" t="s">
        <v>36</v>
      </c>
      <c r="M1001" s="2" t="s">
        <v>37</v>
      </c>
    </row>
    <row r="1002" spans="2:13" x14ac:dyDescent="0.35">
      <c r="B1002" s="2" t="s">
        <v>88</v>
      </c>
      <c r="C1002" s="4">
        <v>41293</v>
      </c>
      <c r="D1002" s="2">
        <v>1656</v>
      </c>
      <c r="E1002" s="2" t="s">
        <v>34</v>
      </c>
      <c r="F1002" s="2">
        <v>30</v>
      </c>
      <c r="G1002" s="2" t="s">
        <v>89</v>
      </c>
      <c r="H1002" s="3">
        <v>27</v>
      </c>
      <c r="I1002" s="5">
        <f>VLOOKUP(F1002,'[1]Listado de Productos'!$A$4:$I$80,6,0)</f>
        <v>25.89</v>
      </c>
      <c r="J1002" s="5">
        <f>+I1002*H1002</f>
        <v>699.03</v>
      </c>
      <c r="K1002" s="2" t="s">
        <v>12</v>
      </c>
      <c r="L1002" s="2" t="s">
        <v>13</v>
      </c>
      <c r="M1002" s="2" t="s">
        <v>14</v>
      </c>
    </row>
    <row r="1003" spans="2:13" x14ac:dyDescent="0.35">
      <c r="B1003" s="2" t="s">
        <v>121</v>
      </c>
      <c r="C1003" s="4">
        <v>41306</v>
      </c>
      <c r="D1003" s="2">
        <v>1656</v>
      </c>
      <c r="E1003" s="2" t="s">
        <v>34</v>
      </c>
      <c r="F1003" s="2">
        <v>5</v>
      </c>
      <c r="G1003" s="2" t="s">
        <v>40</v>
      </c>
      <c r="H1003" s="3">
        <v>25</v>
      </c>
      <c r="I1003" s="5">
        <f>VLOOKUP(F1003,'[1]Listado de Productos'!$A$4:$I$80,6,0)</f>
        <v>21.35</v>
      </c>
      <c r="J1003" s="5">
        <f>+I1003*H1003</f>
        <v>533.75</v>
      </c>
      <c r="K1003" s="2" t="s">
        <v>35</v>
      </c>
      <c r="L1003" s="2" t="s">
        <v>36</v>
      </c>
      <c r="M1003" s="2" t="s">
        <v>37</v>
      </c>
    </row>
    <row r="1004" spans="2:13" x14ac:dyDescent="0.35">
      <c r="B1004" s="2" t="s">
        <v>129</v>
      </c>
      <c r="C1004" s="4">
        <v>41306</v>
      </c>
      <c r="D1004" s="2">
        <v>1656</v>
      </c>
      <c r="E1004" s="2" t="s">
        <v>34</v>
      </c>
      <c r="F1004" s="2">
        <v>75</v>
      </c>
      <c r="G1004" s="2" t="s">
        <v>130</v>
      </c>
      <c r="H1004" s="3">
        <v>8</v>
      </c>
      <c r="I1004" s="5">
        <f>VLOOKUP(F1004,'[1]Listado de Productos'!$A$4:$I$80,6,0)</f>
        <v>7.75</v>
      </c>
      <c r="J1004" s="5">
        <f>+I1004*H1004</f>
        <v>62</v>
      </c>
      <c r="K1004" s="2" t="s">
        <v>12</v>
      </c>
      <c r="L1004" s="2" t="s">
        <v>13</v>
      </c>
      <c r="M1004" s="2" t="s">
        <v>14</v>
      </c>
    </row>
    <row r="1005" spans="2:13" x14ac:dyDescent="0.35">
      <c r="B1005" s="2" t="s">
        <v>255</v>
      </c>
      <c r="C1005" s="4">
        <v>41375</v>
      </c>
      <c r="D1005" s="2">
        <v>1656</v>
      </c>
      <c r="E1005" s="2" t="s">
        <v>34</v>
      </c>
      <c r="F1005" s="2">
        <v>77</v>
      </c>
      <c r="G1005" s="2" t="s">
        <v>256</v>
      </c>
      <c r="H1005" s="3">
        <v>3</v>
      </c>
      <c r="I1005" s="5">
        <f>VLOOKUP(F1005,'[1]Listado de Productos'!$A$4:$I$80,6,0)</f>
        <v>13</v>
      </c>
      <c r="J1005" s="5">
        <f>+I1005*H1005</f>
        <v>39</v>
      </c>
      <c r="K1005" s="2" t="s">
        <v>124</v>
      </c>
      <c r="L1005" s="2" t="s">
        <v>125</v>
      </c>
      <c r="M1005" s="2" t="s">
        <v>126</v>
      </c>
    </row>
    <row r="1006" spans="2:13" x14ac:dyDescent="0.35">
      <c r="B1006" s="2" t="s">
        <v>503</v>
      </c>
      <c r="C1006" s="4">
        <v>41574</v>
      </c>
      <c r="D1006" s="2">
        <v>1656</v>
      </c>
      <c r="E1006" s="2" t="s">
        <v>34</v>
      </c>
      <c r="F1006" s="2">
        <v>56</v>
      </c>
      <c r="G1006" s="2" t="s">
        <v>181</v>
      </c>
      <c r="H1006" s="3">
        <v>14</v>
      </c>
      <c r="I1006" s="5">
        <f>VLOOKUP(F1006,'[1]Listado de Productos'!$A$4:$I$80,6,0)</f>
        <v>38</v>
      </c>
      <c r="J1006" s="5">
        <f>+I1006*H1006</f>
        <v>532</v>
      </c>
      <c r="K1006" s="2" t="s">
        <v>56</v>
      </c>
      <c r="L1006" s="2" t="s">
        <v>57</v>
      </c>
      <c r="M1006" s="2" t="s">
        <v>58</v>
      </c>
    </row>
    <row r="1007" spans="2:13" x14ac:dyDescent="0.35">
      <c r="B1007" s="2" t="s">
        <v>526</v>
      </c>
      <c r="C1007" s="4">
        <v>41580</v>
      </c>
      <c r="D1007" s="2">
        <v>1656</v>
      </c>
      <c r="E1007" s="2" t="s">
        <v>34</v>
      </c>
      <c r="F1007" s="2">
        <v>75</v>
      </c>
      <c r="G1007" s="2" t="s">
        <v>130</v>
      </c>
      <c r="H1007" s="3">
        <v>24</v>
      </c>
      <c r="I1007" s="5">
        <f>VLOOKUP(F1007,'[1]Listado de Productos'!$A$4:$I$80,6,0)</f>
        <v>7.75</v>
      </c>
      <c r="J1007" s="5">
        <f>+I1007*H1007</f>
        <v>186</v>
      </c>
      <c r="K1007" s="2" t="s">
        <v>56</v>
      </c>
      <c r="L1007" s="2" t="s">
        <v>57</v>
      </c>
      <c r="M1007" s="2" t="s">
        <v>58</v>
      </c>
    </row>
    <row r="1008" spans="2:13" x14ac:dyDescent="0.35">
      <c r="B1008" s="2" t="s">
        <v>676</v>
      </c>
      <c r="C1008" s="4">
        <v>41733</v>
      </c>
      <c r="D1008" s="2">
        <v>1656</v>
      </c>
      <c r="E1008" s="2" t="s">
        <v>34</v>
      </c>
      <c r="F1008" s="2">
        <v>38</v>
      </c>
      <c r="G1008" s="2" t="s">
        <v>200</v>
      </c>
      <c r="H1008" s="3">
        <v>32</v>
      </c>
      <c r="I1008" s="5">
        <f>VLOOKUP(F1008,'[1]Listado de Productos'!$A$4:$I$80,6,0)</f>
        <v>263.5</v>
      </c>
      <c r="J1008" s="5">
        <f>+I1008*H1008</f>
        <v>8432</v>
      </c>
      <c r="K1008" s="2" t="s">
        <v>44</v>
      </c>
      <c r="L1008" s="2" t="s">
        <v>45</v>
      </c>
      <c r="M1008" s="2" t="s">
        <v>46</v>
      </c>
    </row>
    <row r="1009" spans="2:13" x14ac:dyDescent="0.35">
      <c r="B1009" s="2" t="s">
        <v>743</v>
      </c>
      <c r="C1009" s="4">
        <v>41805</v>
      </c>
      <c r="D1009" s="2">
        <v>1656</v>
      </c>
      <c r="E1009" s="2" t="s">
        <v>34</v>
      </c>
      <c r="F1009" s="2">
        <v>1</v>
      </c>
      <c r="G1009" s="2" t="s">
        <v>194</v>
      </c>
      <c r="H1009" s="3">
        <v>11</v>
      </c>
      <c r="I1009" s="5">
        <f>VLOOKUP(F1009,'[1]Listado de Productos'!$A$4:$I$80,6,0)</f>
        <v>18</v>
      </c>
      <c r="J1009" s="5">
        <f>+I1009*H1009</f>
        <v>198</v>
      </c>
      <c r="K1009" s="2" t="s">
        <v>12</v>
      </c>
      <c r="L1009" s="2" t="s">
        <v>13</v>
      </c>
      <c r="M1009" s="2" t="s">
        <v>14</v>
      </c>
    </row>
    <row r="1010" spans="2:13" x14ac:dyDescent="0.35">
      <c r="B1010" s="2" t="s">
        <v>895</v>
      </c>
      <c r="C1010" s="4">
        <v>41957</v>
      </c>
      <c r="D1010" s="2">
        <v>1656</v>
      </c>
      <c r="E1010" s="2" t="s">
        <v>34</v>
      </c>
      <c r="F1010" s="2">
        <v>60</v>
      </c>
      <c r="G1010" s="2" t="s">
        <v>415</v>
      </c>
      <c r="H1010" s="3">
        <v>4</v>
      </c>
      <c r="I1010" s="5">
        <f>VLOOKUP(F1010,'[1]Listado de Productos'!$A$4:$I$80,6,0)</f>
        <v>34</v>
      </c>
      <c r="J1010" s="5">
        <f>+I1010*H1010</f>
        <v>136</v>
      </c>
      <c r="K1010" s="2" t="s">
        <v>124</v>
      </c>
      <c r="L1010" s="2" t="s">
        <v>125</v>
      </c>
      <c r="M1010" s="2" t="s">
        <v>126</v>
      </c>
    </row>
    <row r="1011" spans="2:13" x14ac:dyDescent="0.35">
      <c r="B1011" s="2" t="s">
        <v>952</v>
      </c>
      <c r="C1011" s="4">
        <v>42014</v>
      </c>
      <c r="D1011" s="2">
        <v>1656</v>
      </c>
      <c r="E1011" s="2" t="s">
        <v>34</v>
      </c>
      <c r="F1011" s="2">
        <v>58</v>
      </c>
      <c r="G1011" s="2" t="s">
        <v>23</v>
      </c>
      <c r="H1011" s="3">
        <v>23</v>
      </c>
      <c r="I1011" s="5">
        <f>VLOOKUP(F1011,'[1]Listado de Productos'!$A$4:$I$80,6,0)</f>
        <v>13.25</v>
      </c>
      <c r="J1011" s="5">
        <f>+I1011*H1011</f>
        <v>304.75</v>
      </c>
      <c r="K1011" s="2" t="s">
        <v>30</v>
      </c>
      <c r="L1011" s="2" t="s">
        <v>31</v>
      </c>
      <c r="M1011" s="2" t="s">
        <v>32</v>
      </c>
    </row>
    <row r="1012" spans="2:13" x14ac:dyDescent="0.35">
      <c r="B1012" s="2" t="s">
        <v>959</v>
      </c>
      <c r="C1012" s="4">
        <v>42021</v>
      </c>
      <c r="D1012" s="2">
        <v>1656</v>
      </c>
      <c r="E1012" s="2" t="s">
        <v>34</v>
      </c>
      <c r="F1012" s="2">
        <v>16</v>
      </c>
      <c r="G1012" s="2" t="s">
        <v>123</v>
      </c>
      <c r="H1012" s="3">
        <v>18</v>
      </c>
      <c r="I1012" s="5">
        <f>VLOOKUP(F1012,'[1]Listado de Productos'!$A$4:$I$80,6,0)</f>
        <v>17.45</v>
      </c>
      <c r="J1012" s="5">
        <f>+I1012*H1012</f>
        <v>314.09999999999997</v>
      </c>
      <c r="K1012" s="2" t="s">
        <v>124</v>
      </c>
      <c r="L1012" s="2" t="s">
        <v>125</v>
      </c>
      <c r="M1012" s="2" t="s">
        <v>126</v>
      </c>
    </row>
    <row r="1013" spans="2:13" x14ac:dyDescent="0.35">
      <c r="B1013" s="2" t="s">
        <v>974</v>
      </c>
      <c r="C1013" s="4">
        <v>42036</v>
      </c>
      <c r="D1013" s="2">
        <v>1656</v>
      </c>
      <c r="E1013" s="2" t="s">
        <v>34</v>
      </c>
      <c r="F1013" s="2">
        <v>4</v>
      </c>
      <c r="G1013" s="2" t="s">
        <v>225</v>
      </c>
      <c r="H1013" s="3">
        <v>32</v>
      </c>
      <c r="I1013" s="5">
        <f>VLOOKUP(F1013,'[1]Listado de Productos'!$A$4:$I$80,6,0)</f>
        <v>22</v>
      </c>
      <c r="J1013" s="5">
        <f>+I1013*H1013</f>
        <v>704</v>
      </c>
      <c r="K1013" s="2" t="s">
        <v>24</v>
      </c>
      <c r="L1013" s="2" t="s">
        <v>25</v>
      </c>
      <c r="M1013" s="2" t="s">
        <v>26</v>
      </c>
    </row>
    <row r="1014" spans="2:13" x14ac:dyDescent="0.35">
      <c r="B1014" s="2" t="s">
        <v>1007</v>
      </c>
      <c r="C1014" s="4">
        <v>42069</v>
      </c>
      <c r="D1014" s="2">
        <v>1656</v>
      </c>
      <c r="E1014" s="2" t="s">
        <v>34</v>
      </c>
      <c r="F1014" s="2">
        <v>10</v>
      </c>
      <c r="G1014" s="2" t="s">
        <v>266</v>
      </c>
      <c r="H1014" s="3">
        <v>17</v>
      </c>
      <c r="I1014" s="5">
        <f>VLOOKUP(F1014,'[1]Listado de Productos'!$A$4:$I$80,6,0)</f>
        <v>31</v>
      </c>
      <c r="J1014" s="5">
        <f>+I1014*H1014</f>
        <v>527</v>
      </c>
      <c r="K1014" s="2" t="s">
        <v>24</v>
      </c>
      <c r="L1014" s="2" t="s">
        <v>25</v>
      </c>
      <c r="M1014" s="2" t="s">
        <v>26</v>
      </c>
    </row>
    <row r="1015" spans="2:13" x14ac:dyDescent="0.35">
      <c r="B1015" s="2" t="s">
        <v>1060</v>
      </c>
      <c r="C1015" s="4">
        <v>42122</v>
      </c>
      <c r="D1015" s="2">
        <v>1656</v>
      </c>
      <c r="E1015" s="2" t="s">
        <v>34</v>
      </c>
      <c r="F1015" s="2">
        <v>50</v>
      </c>
      <c r="G1015" s="2" t="s">
        <v>219</v>
      </c>
      <c r="H1015" s="3">
        <v>35</v>
      </c>
      <c r="I1015" s="5">
        <f>VLOOKUP(F1015,'[1]Listado de Productos'!$A$4:$I$80,6,0)</f>
        <v>16.25</v>
      </c>
      <c r="J1015" s="5">
        <f>+I1015*H1015</f>
        <v>568.75</v>
      </c>
      <c r="K1015" s="2" t="s">
        <v>24</v>
      </c>
      <c r="L1015" s="2" t="s">
        <v>25</v>
      </c>
      <c r="M1015" s="2" t="s">
        <v>26</v>
      </c>
    </row>
    <row r="1016" spans="2:13" x14ac:dyDescent="0.35">
      <c r="B1016" s="2" t="s">
        <v>1187</v>
      </c>
      <c r="C1016" s="4">
        <v>42249</v>
      </c>
      <c r="D1016" s="2">
        <v>1656</v>
      </c>
      <c r="E1016" s="2" t="s">
        <v>34</v>
      </c>
      <c r="F1016" s="2">
        <v>10</v>
      </c>
      <c r="G1016" s="2" t="s">
        <v>266</v>
      </c>
      <c r="H1016" s="3">
        <v>11</v>
      </c>
      <c r="I1016" s="5">
        <f>VLOOKUP(F1016,'[1]Listado de Productos'!$A$4:$I$80,6,0)</f>
        <v>31</v>
      </c>
      <c r="J1016" s="5">
        <f>+I1016*H1016</f>
        <v>341</v>
      </c>
      <c r="K1016" s="2" t="s">
        <v>124</v>
      </c>
      <c r="L1016" s="2" t="s">
        <v>125</v>
      </c>
      <c r="M1016" s="2" t="s">
        <v>126</v>
      </c>
    </row>
    <row r="1017" spans="2:13" x14ac:dyDescent="0.35">
      <c r="B1017" s="2" t="s">
        <v>1232</v>
      </c>
      <c r="C1017" s="4">
        <v>42294</v>
      </c>
      <c r="D1017" s="2">
        <v>1656</v>
      </c>
      <c r="E1017" s="2" t="s">
        <v>34</v>
      </c>
      <c r="F1017" s="2">
        <v>41</v>
      </c>
      <c r="G1017" s="2" t="s">
        <v>97</v>
      </c>
      <c r="H1017" s="3">
        <v>13</v>
      </c>
      <c r="I1017" s="5">
        <f>VLOOKUP(F1017,'[1]Listado de Productos'!$A$4:$I$80,6,0)</f>
        <v>9.65</v>
      </c>
      <c r="J1017" s="5">
        <f>+I1017*H1017</f>
        <v>125.45</v>
      </c>
      <c r="K1017" s="2" t="s">
        <v>12</v>
      </c>
      <c r="L1017" s="2" t="s">
        <v>13</v>
      </c>
      <c r="M1017" s="2" t="s">
        <v>14</v>
      </c>
    </row>
    <row r="1018" spans="2:13" x14ac:dyDescent="0.35">
      <c r="B1018" s="2" t="s">
        <v>1243</v>
      </c>
      <c r="C1018" s="4">
        <v>42305</v>
      </c>
      <c r="D1018" s="2">
        <v>1656</v>
      </c>
      <c r="E1018" s="2" t="s">
        <v>34</v>
      </c>
      <c r="F1018" s="2">
        <v>3</v>
      </c>
      <c r="G1018" s="2" t="s">
        <v>134</v>
      </c>
      <c r="H1018" s="3">
        <v>20</v>
      </c>
      <c r="I1018" s="5">
        <f>VLOOKUP(F1018,'[1]Listado de Productos'!$A$4:$I$80,6,0)</f>
        <v>10</v>
      </c>
      <c r="J1018" s="5">
        <f>+I1018*H1018</f>
        <v>200</v>
      </c>
      <c r="K1018" s="2" t="s">
        <v>56</v>
      </c>
      <c r="L1018" s="2" t="s">
        <v>57</v>
      </c>
      <c r="M1018" s="2" t="s">
        <v>58</v>
      </c>
    </row>
    <row r="1019" spans="2:13" x14ac:dyDescent="0.35">
      <c r="B1019" s="2" t="s">
        <v>1309</v>
      </c>
      <c r="C1019" s="4">
        <v>42371</v>
      </c>
      <c r="D1019" s="2">
        <v>1656</v>
      </c>
      <c r="E1019" s="2" t="s">
        <v>34</v>
      </c>
      <c r="F1019" s="2">
        <v>1</v>
      </c>
      <c r="G1019" s="2" t="s">
        <v>194</v>
      </c>
      <c r="H1019" s="3">
        <v>21</v>
      </c>
      <c r="I1019" s="5">
        <f>VLOOKUP(F1019,'[1]Listado de Productos'!$A$4:$I$80,6,0)</f>
        <v>18</v>
      </c>
      <c r="J1019" s="5">
        <f>+I1019*H1019</f>
        <v>378</v>
      </c>
      <c r="K1019" s="2" t="s">
        <v>24</v>
      </c>
      <c r="L1019" s="2" t="s">
        <v>25</v>
      </c>
      <c r="M1019" s="2" t="s">
        <v>26</v>
      </c>
    </row>
    <row r="1020" spans="2:13" x14ac:dyDescent="0.35">
      <c r="B1020" s="2" t="s">
        <v>1397</v>
      </c>
      <c r="C1020" s="4">
        <v>42459</v>
      </c>
      <c r="D1020" s="2">
        <v>1656</v>
      </c>
      <c r="E1020" s="2" t="s">
        <v>34</v>
      </c>
      <c r="F1020" s="2">
        <v>64</v>
      </c>
      <c r="G1020" s="2" t="s">
        <v>319</v>
      </c>
      <c r="H1020" s="3">
        <v>6</v>
      </c>
      <c r="I1020" s="5">
        <f>VLOOKUP(F1020,'[1]Listado de Productos'!$A$4:$I$80,6,0)</f>
        <v>33.25</v>
      </c>
      <c r="J1020" s="5">
        <f>+I1020*H1020</f>
        <v>199.5</v>
      </c>
      <c r="K1020" s="2" t="s">
        <v>30</v>
      </c>
      <c r="L1020" s="2" t="s">
        <v>31</v>
      </c>
      <c r="M1020" s="2" t="s">
        <v>32</v>
      </c>
    </row>
    <row r="1021" spans="2:13" x14ac:dyDescent="0.35">
      <c r="B1021" s="2" t="s">
        <v>1437</v>
      </c>
      <c r="C1021" s="4">
        <v>42499</v>
      </c>
      <c r="D1021" s="2">
        <v>1656</v>
      </c>
      <c r="E1021" s="2" t="s">
        <v>34</v>
      </c>
      <c r="F1021" s="2">
        <v>41</v>
      </c>
      <c r="G1021" s="2" t="s">
        <v>97</v>
      </c>
      <c r="H1021" s="3">
        <v>1</v>
      </c>
      <c r="I1021" s="5">
        <f>VLOOKUP(F1021,'[1]Listado de Productos'!$A$4:$I$80,6,0)</f>
        <v>9.65</v>
      </c>
      <c r="J1021" s="5">
        <f>+I1021*H1021</f>
        <v>9.65</v>
      </c>
      <c r="K1021" s="2" t="s">
        <v>30</v>
      </c>
      <c r="L1021" s="2" t="s">
        <v>31</v>
      </c>
      <c r="M1021" s="2" t="s">
        <v>32</v>
      </c>
    </row>
    <row r="1022" spans="2:13" x14ac:dyDescent="0.35">
      <c r="B1022" s="2" t="s">
        <v>1482</v>
      </c>
      <c r="C1022" s="4">
        <v>42544</v>
      </c>
      <c r="D1022" s="2">
        <v>1656</v>
      </c>
      <c r="E1022" s="2" t="s">
        <v>34</v>
      </c>
      <c r="F1022" s="2">
        <v>76</v>
      </c>
      <c r="G1022" s="2" t="s">
        <v>139</v>
      </c>
      <c r="H1022" s="3">
        <v>15</v>
      </c>
      <c r="I1022" s="5">
        <f>VLOOKUP(F1022,'[1]Listado de Productos'!$A$4:$I$80,6,0)</f>
        <v>18</v>
      </c>
      <c r="J1022" s="5">
        <f>+I1022*H1022</f>
        <v>270</v>
      </c>
      <c r="K1022" s="2" t="s">
        <v>24</v>
      </c>
      <c r="L1022" s="2" t="s">
        <v>25</v>
      </c>
      <c r="M1022" s="2" t="s">
        <v>26</v>
      </c>
    </row>
    <row r="1023" spans="2:13" x14ac:dyDescent="0.35">
      <c r="B1023" s="2" t="s">
        <v>1550</v>
      </c>
      <c r="C1023" s="4">
        <v>42612</v>
      </c>
      <c r="D1023" s="2">
        <v>1656</v>
      </c>
      <c r="E1023" s="2" t="s">
        <v>34</v>
      </c>
      <c r="F1023" s="2">
        <v>38</v>
      </c>
      <c r="G1023" s="2" t="s">
        <v>200</v>
      </c>
      <c r="H1023" s="3">
        <v>20</v>
      </c>
      <c r="I1023" s="5">
        <f>VLOOKUP(F1023,'[1]Listado de Productos'!$A$4:$I$80,6,0)</f>
        <v>263.5</v>
      </c>
      <c r="J1023" s="5">
        <f>+I1023*H1023</f>
        <v>5270</v>
      </c>
      <c r="K1023" s="2" t="s">
        <v>24</v>
      </c>
      <c r="L1023" s="2" t="s">
        <v>25</v>
      </c>
      <c r="M1023" s="2" t="s">
        <v>26</v>
      </c>
    </row>
    <row r="1024" spans="2:13" x14ac:dyDescent="0.35">
      <c r="B1024" s="2" t="s">
        <v>1628</v>
      </c>
      <c r="C1024" s="4">
        <v>42690</v>
      </c>
      <c r="D1024" s="2">
        <v>1656</v>
      </c>
      <c r="E1024" s="2" t="s">
        <v>34</v>
      </c>
      <c r="F1024" s="2">
        <v>10</v>
      </c>
      <c r="G1024" s="2" t="s">
        <v>266</v>
      </c>
      <c r="H1024" s="3">
        <v>14</v>
      </c>
      <c r="I1024" s="5">
        <f>VLOOKUP(F1024,'[1]Listado de Productos'!$A$4:$I$80,6,0)</f>
        <v>31</v>
      </c>
      <c r="J1024" s="5">
        <f>+I1024*H1024</f>
        <v>434</v>
      </c>
      <c r="K1024" s="2" t="s">
        <v>44</v>
      </c>
      <c r="L1024" s="2" t="s">
        <v>45</v>
      </c>
      <c r="M1024" s="2" t="s">
        <v>46</v>
      </c>
    </row>
    <row r="1025" spans="2:13" x14ac:dyDescent="0.35">
      <c r="B1025" s="2" t="s">
        <v>1718</v>
      </c>
      <c r="C1025" s="4">
        <v>42780</v>
      </c>
      <c r="D1025" s="2">
        <v>1656</v>
      </c>
      <c r="E1025" s="2" t="s">
        <v>34</v>
      </c>
      <c r="F1025" s="2">
        <v>52</v>
      </c>
      <c r="G1025" s="2" t="s">
        <v>250</v>
      </c>
      <c r="H1025" s="3">
        <v>33</v>
      </c>
      <c r="I1025" s="5">
        <f>VLOOKUP(F1025,'[1]Listado de Productos'!$A$4:$I$80,6,0)</f>
        <v>7</v>
      </c>
      <c r="J1025" s="5">
        <f>+I1025*H1025</f>
        <v>231</v>
      </c>
      <c r="K1025" s="2" t="s">
        <v>44</v>
      </c>
      <c r="L1025" s="2" t="s">
        <v>45</v>
      </c>
      <c r="M1025" s="2" t="s">
        <v>46</v>
      </c>
    </row>
    <row r="1026" spans="2:13" x14ac:dyDescent="0.35">
      <c r="B1026" s="2" t="s">
        <v>1721</v>
      </c>
      <c r="C1026" s="4">
        <v>42783</v>
      </c>
      <c r="D1026" s="2">
        <v>1656</v>
      </c>
      <c r="E1026" s="2" t="s">
        <v>34</v>
      </c>
      <c r="F1026" s="2">
        <v>47</v>
      </c>
      <c r="G1026" s="2" t="s">
        <v>165</v>
      </c>
      <c r="H1026" s="3">
        <v>28</v>
      </c>
      <c r="I1026" s="5">
        <f>VLOOKUP(F1026,'[1]Listado de Productos'!$A$4:$I$80,6,0)</f>
        <v>9.5</v>
      </c>
      <c r="J1026" s="5">
        <f>+I1026*H1026</f>
        <v>266</v>
      </c>
      <c r="K1026" s="2" t="s">
        <v>30</v>
      </c>
      <c r="L1026" s="2" t="s">
        <v>31</v>
      </c>
      <c r="M1026" s="2" t="s">
        <v>32</v>
      </c>
    </row>
    <row r="1027" spans="2:13" x14ac:dyDescent="0.35">
      <c r="B1027" s="2" t="s">
        <v>1849</v>
      </c>
      <c r="C1027" s="4">
        <v>42911</v>
      </c>
      <c r="D1027" s="2">
        <v>1656</v>
      </c>
      <c r="E1027" s="2" t="s">
        <v>34</v>
      </c>
      <c r="F1027" s="2">
        <v>76</v>
      </c>
      <c r="G1027" s="2" t="s">
        <v>139</v>
      </c>
      <c r="H1027" s="3">
        <v>31</v>
      </c>
      <c r="I1027" s="5">
        <f>VLOOKUP(F1027,'[1]Listado de Productos'!$A$4:$I$80,6,0)</f>
        <v>18</v>
      </c>
      <c r="J1027" s="5">
        <f>+I1027*H1027</f>
        <v>558</v>
      </c>
      <c r="K1027" s="2" t="s">
        <v>24</v>
      </c>
      <c r="L1027" s="2" t="s">
        <v>25</v>
      </c>
      <c r="M1027" s="2" t="s">
        <v>26</v>
      </c>
    </row>
    <row r="1028" spans="2:13" x14ac:dyDescent="0.35">
      <c r="B1028" s="2" t="s">
        <v>1899</v>
      </c>
      <c r="C1028" s="4">
        <v>42961</v>
      </c>
      <c r="D1028" s="2">
        <v>1656</v>
      </c>
      <c r="E1028" s="2" t="s">
        <v>34</v>
      </c>
      <c r="F1028" s="2">
        <v>52</v>
      </c>
      <c r="G1028" s="2" t="s">
        <v>250</v>
      </c>
      <c r="H1028" s="3">
        <v>8</v>
      </c>
      <c r="I1028" s="5">
        <f>VLOOKUP(F1028,'[1]Listado de Productos'!$A$4:$I$80,6,0)</f>
        <v>7</v>
      </c>
      <c r="J1028" s="5">
        <f>+I1028*H1028</f>
        <v>56</v>
      </c>
      <c r="K1028" s="2" t="s">
        <v>30</v>
      </c>
      <c r="L1028" s="2" t="s">
        <v>31</v>
      </c>
      <c r="M1028" s="2" t="s">
        <v>32</v>
      </c>
    </row>
    <row r="1029" spans="2:13" x14ac:dyDescent="0.35">
      <c r="B1029" s="2" t="s">
        <v>1909</v>
      </c>
      <c r="C1029" s="4">
        <v>42971</v>
      </c>
      <c r="D1029" s="2">
        <v>1656</v>
      </c>
      <c r="E1029" s="2" t="s">
        <v>34</v>
      </c>
      <c r="F1029" s="2">
        <v>62</v>
      </c>
      <c r="G1029" s="2" t="s">
        <v>11</v>
      </c>
      <c r="H1029" s="3">
        <v>6</v>
      </c>
      <c r="I1029" s="5">
        <f>VLOOKUP(F1029,'[1]Listado de Productos'!$A$4:$I$80,6,0)</f>
        <v>49.3</v>
      </c>
      <c r="J1029" s="5">
        <f>+I1029*H1029</f>
        <v>295.79999999999995</v>
      </c>
      <c r="K1029" s="2" t="s">
        <v>30</v>
      </c>
      <c r="L1029" s="2" t="s">
        <v>31</v>
      </c>
      <c r="M1029" s="2" t="s">
        <v>32</v>
      </c>
    </row>
    <row r="1030" spans="2:13" x14ac:dyDescent="0.35">
      <c r="B1030" s="2" t="s">
        <v>61</v>
      </c>
      <c r="C1030" s="4">
        <v>41287</v>
      </c>
      <c r="D1030" s="2">
        <v>1657</v>
      </c>
      <c r="E1030" s="2" t="s">
        <v>62</v>
      </c>
      <c r="F1030" s="2">
        <v>31</v>
      </c>
      <c r="G1030" s="2" t="s">
        <v>63</v>
      </c>
      <c r="H1030" s="3">
        <v>2</v>
      </c>
      <c r="I1030" s="5">
        <f>VLOOKUP(F1030,'[1]Listado de Productos'!$A$4:$I$80,6,0)</f>
        <v>12.5</v>
      </c>
      <c r="J1030" s="5">
        <f>+I1030*H1030</f>
        <v>25</v>
      </c>
      <c r="K1030" s="2" t="s">
        <v>12</v>
      </c>
      <c r="L1030" s="2" t="s">
        <v>13</v>
      </c>
      <c r="M1030" s="2" t="s">
        <v>14</v>
      </c>
    </row>
    <row r="1031" spans="2:13" x14ac:dyDescent="0.35">
      <c r="B1031" s="2" t="s">
        <v>356</v>
      </c>
      <c r="C1031" s="4">
        <v>41445</v>
      </c>
      <c r="D1031" s="2">
        <v>1657</v>
      </c>
      <c r="E1031" s="2" t="s">
        <v>62</v>
      </c>
      <c r="F1031" s="2">
        <v>66</v>
      </c>
      <c r="G1031" s="2" t="s">
        <v>84</v>
      </c>
      <c r="H1031" s="3">
        <v>11</v>
      </c>
      <c r="I1031" s="5">
        <f>VLOOKUP(F1031,'[1]Listado de Productos'!$A$4:$I$80,6,0)</f>
        <v>17</v>
      </c>
      <c r="J1031" s="5">
        <f>+I1031*H1031</f>
        <v>187</v>
      </c>
      <c r="K1031" s="2" t="s">
        <v>124</v>
      </c>
      <c r="L1031" s="2" t="s">
        <v>125</v>
      </c>
      <c r="M1031" s="2" t="s">
        <v>126</v>
      </c>
    </row>
    <row r="1032" spans="2:13" x14ac:dyDescent="0.35">
      <c r="B1032" s="2" t="s">
        <v>378</v>
      </c>
      <c r="C1032" s="4">
        <v>41464</v>
      </c>
      <c r="D1032" s="2">
        <v>1657</v>
      </c>
      <c r="E1032" s="2" t="s">
        <v>62</v>
      </c>
      <c r="F1032" s="2">
        <v>34</v>
      </c>
      <c r="G1032" s="2" t="s">
        <v>110</v>
      </c>
      <c r="H1032" s="3">
        <v>21</v>
      </c>
      <c r="I1032" s="5">
        <f>VLOOKUP(F1032,'[1]Listado de Productos'!$A$4:$I$80,6,0)</f>
        <v>14</v>
      </c>
      <c r="J1032" s="5">
        <f>+I1032*H1032</f>
        <v>294</v>
      </c>
      <c r="K1032" s="2" t="s">
        <v>44</v>
      </c>
      <c r="L1032" s="2" t="s">
        <v>45</v>
      </c>
      <c r="M1032" s="2" t="s">
        <v>46</v>
      </c>
    </row>
    <row r="1033" spans="2:13" x14ac:dyDescent="0.35">
      <c r="B1033" s="2" t="s">
        <v>440</v>
      </c>
      <c r="C1033" s="4">
        <v>41515</v>
      </c>
      <c r="D1033" s="2">
        <v>1657</v>
      </c>
      <c r="E1033" s="2" t="s">
        <v>62</v>
      </c>
      <c r="F1033" s="2">
        <v>21</v>
      </c>
      <c r="G1033" s="2" t="s">
        <v>213</v>
      </c>
      <c r="H1033" s="3">
        <v>15</v>
      </c>
      <c r="I1033" s="5">
        <f>VLOOKUP(F1033,'[1]Listado de Productos'!$A$4:$I$80,6,0)</f>
        <v>10</v>
      </c>
      <c r="J1033" s="5">
        <f>+I1033*H1033</f>
        <v>150</v>
      </c>
      <c r="K1033" s="2" t="s">
        <v>30</v>
      </c>
      <c r="L1033" s="2" t="s">
        <v>31</v>
      </c>
      <c r="M1033" s="2" t="s">
        <v>32</v>
      </c>
    </row>
    <row r="1034" spans="2:13" x14ac:dyDescent="0.35">
      <c r="B1034" s="2" t="s">
        <v>459</v>
      </c>
      <c r="C1034" s="4">
        <v>41534</v>
      </c>
      <c r="D1034" s="2">
        <v>1657</v>
      </c>
      <c r="E1034" s="2" t="s">
        <v>62</v>
      </c>
      <c r="F1034" s="2">
        <v>36</v>
      </c>
      <c r="G1034" s="2" t="s">
        <v>29</v>
      </c>
      <c r="H1034" s="3">
        <v>25</v>
      </c>
      <c r="I1034" s="5">
        <f>VLOOKUP(F1034,'[1]Listado de Productos'!$A$4:$I$80,6,0)</f>
        <v>19</v>
      </c>
      <c r="J1034" s="5">
        <f>+I1034*H1034</f>
        <v>475</v>
      </c>
      <c r="K1034" s="2" t="s">
        <v>44</v>
      </c>
      <c r="L1034" s="2" t="s">
        <v>45</v>
      </c>
      <c r="M1034" s="2" t="s">
        <v>46</v>
      </c>
    </row>
    <row r="1035" spans="2:13" x14ac:dyDescent="0.35">
      <c r="B1035" s="2" t="s">
        <v>473</v>
      </c>
      <c r="C1035" s="4">
        <v>41543</v>
      </c>
      <c r="D1035" s="2">
        <v>1657</v>
      </c>
      <c r="E1035" s="2" t="s">
        <v>62</v>
      </c>
      <c r="F1035" s="2">
        <v>57</v>
      </c>
      <c r="G1035" s="2" t="s">
        <v>116</v>
      </c>
      <c r="H1035" s="3">
        <v>12</v>
      </c>
      <c r="I1035" s="5">
        <f>VLOOKUP(F1035,'[1]Listado de Productos'!$A$4:$I$80,6,0)</f>
        <v>19.5</v>
      </c>
      <c r="J1035" s="5">
        <f>+I1035*H1035</f>
        <v>234</v>
      </c>
      <c r="K1035" s="2" t="s">
        <v>35</v>
      </c>
      <c r="L1035" s="2" t="s">
        <v>36</v>
      </c>
      <c r="M1035" s="2" t="s">
        <v>37</v>
      </c>
    </row>
    <row r="1036" spans="2:13" x14ac:dyDescent="0.35">
      <c r="B1036" s="2" t="s">
        <v>804</v>
      </c>
      <c r="C1036" s="4">
        <v>41865</v>
      </c>
      <c r="D1036" s="2">
        <v>1657</v>
      </c>
      <c r="E1036" s="2" t="s">
        <v>62</v>
      </c>
      <c r="F1036" s="2">
        <v>35</v>
      </c>
      <c r="G1036" s="2" t="s">
        <v>92</v>
      </c>
      <c r="H1036" s="3">
        <v>11</v>
      </c>
      <c r="I1036" s="5">
        <f>VLOOKUP(F1036,'[1]Listado de Productos'!$A$4:$I$80,6,0)</f>
        <v>18</v>
      </c>
      <c r="J1036" s="5">
        <f>+I1036*H1036</f>
        <v>198</v>
      </c>
      <c r="K1036" s="2" t="s">
        <v>12</v>
      </c>
      <c r="L1036" s="2" t="s">
        <v>13</v>
      </c>
      <c r="M1036" s="2" t="s">
        <v>14</v>
      </c>
    </row>
    <row r="1037" spans="2:13" x14ac:dyDescent="0.35">
      <c r="B1037" s="2" t="s">
        <v>867</v>
      </c>
      <c r="C1037" s="4">
        <v>41929</v>
      </c>
      <c r="D1037" s="2">
        <v>1657</v>
      </c>
      <c r="E1037" s="2" t="s">
        <v>62</v>
      </c>
      <c r="F1037" s="2">
        <v>8</v>
      </c>
      <c r="G1037" s="2" t="s">
        <v>81</v>
      </c>
      <c r="H1037" s="3">
        <v>18</v>
      </c>
      <c r="I1037" s="5">
        <f>VLOOKUP(F1037,'[1]Listado de Productos'!$A$4:$I$80,6,0)</f>
        <v>40</v>
      </c>
      <c r="J1037" s="5">
        <f>+I1037*H1037</f>
        <v>720</v>
      </c>
      <c r="K1037" s="2" t="s">
        <v>56</v>
      </c>
      <c r="L1037" s="2" t="s">
        <v>57</v>
      </c>
      <c r="M1037" s="2" t="s">
        <v>58</v>
      </c>
    </row>
    <row r="1038" spans="2:13" x14ac:dyDescent="0.35">
      <c r="B1038" s="2" t="s">
        <v>1358</v>
      </c>
      <c r="C1038" s="4">
        <v>42420</v>
      </c>
      <c r="D1038" s="2">
        <v>1657</v>
      </c>
      <c r="E1038" s="2" t="s">
        <v>62</v>
      </c>
      <c r="F1038" s="2">
        <v>54</v>
      </c>
      <c r="G1038" s="2" t="s">
        <v>340</v>
      </c>
      <c r="H1038" s="3">
        <v>21</v>
      </c>
      <c r="I1038" s="5">
        <f>VLOOKUP(F1038,'[1]Listado de Productos'!$A$4:$I$80,6,0)</f>
        <v>7.45</v>
      </c>
      <c r="J1038" s="5">
        <f>+I1038*H1038</f>
        <v>156.45000000000002</v>
      </c>
      <c r="K1038" s="2" t="s">
        <v>24</v>
      </c>
      <c r="L1038" s="2" t="s">
        <v>25</v>
      </c>
      <c r="M1038" s="2" t="s">
        <v>26</v>
      </c>
    </row>
    <row r="1039" spans="2:13" x14ac:dyDescent="0.35">
      <c r="B1039" s="2" t="s">
        <v>1670</v>
      </c>
      <c r="C1039" s="4">
        <v>42732</v>
      </c>
      <c r="D1039" s="2">
        <v>1657</v>
      </c>
      <c r="E1039" s="2" t="s">
        <v>62</v>
      </c>
      <c r="F1039" s="2">
        <v>34</v>
      </c>
      <c r="G1039" s="2" t="s">
        <v>110</v>
      </c>
      <c r="H1039" s="3">
        <v>23</v>
      </c>
      <c r="I1039" s="5">
        <f>VLOOKUP(F1039,'[1]Listado de Productos'!$A$4:$I$80,6,0)</f>
        <v>14</v>
      </c>
      <c r="J1039" s="5">
        <f>+I1039*H1039</f>
        <v>322</v>
      </c>
      <c r="K1039" s="2" t="s">
        <v>44</v>
      </c>
      <c r="L1039" s="2" t="s">
        <v>45</v>
      </c>
      <c r="M1039" s="2" t="s">
        <v>46</v>
      </c>
    </row>
    <row r="1040" spans="2:13" x14ac:dyDescent="0.35">
      <c r="B1040" s="2" t="s">
        <v>1844</v>
      </c>
      <c r="C1040" s="4">
        <v>42906</v>
      </c>
      <c r="D1040" s="2">
        <v>1657</v>
      </c>
      <c r="E1040" s="2" t="s">
        <v>62</v>
      </c>
      <c r="F1040" s="2">
        <v>33</v>
      </c>
      <c r="G1040" s="2" t="s">
        <v>314</v>
      </c>
      <c r="H1040" s="3">
        <v>16</v>
      </c>
      <c r="I1040" s="5">
        <f>VLOOKUP(F1040,'[1]Listado de Productos'!$A$4:$I$80,6,0)</f>
        <v>2.5</v>
      </c>
      <c r="J1040" s="5">
        <f>+I1040*H1040</f>
        <v>40</v>
      </c>
      <c r="K1040" s="2" t="s">
        <v>24</v>
      </c>
      <c r="L1040" s="2" t="s">
        <v>25</v>
      </c>
      <c r="M1040" s="2" t="s">
        <v>26</v>
      </c>
    </row>
    <row r="1041" spans="2:13" x14ac:dyDescent="0.35">
      <c r="B1041" s="2" t="s">
        <v>1897</v>
      </c>
      <c r="C1041" s="4">
        <v>42959</v>
      </c>
      <c r="D1041" s="2">
        <v>1657</v>
      </c>
      <c r="E1041" s="2" t="s">
        <v>62</v>
      </c>
      <c r="F1041" s="2">
        <v>75</v>
      </c>
      <c r="G1041" s="2" t="s">
        <v>130</v>
      </c>
      <c r="H1041" s="3">
        <v>23</v>
      </c>
      <c r="I1041" s="5">
        <f>VLOOKUP(F1041,'[1]Listado de Productos'!$A$4:$I$80,6,0)</f>
        <v>7.75</v>
      </c>
      <c r="J1041" s="5">
        <f>+I1041*H1041</f>
        <v>178.25</v>
      </c>
      <c r="K1041" s="2" t="s">
        <v>44</v>
      </c>
      <c r="L1041" s="2" t="s">
        <v>45</v>
      </c>
      <c r="M1041" s="2" t="s">
        <v>46</v>
      </c>
    </row>
    <row r="1042" spans="2:13" x14ac:dyDescent="0.35">
      <c r="B1042" s="2" t="s">
        <v>1976</v>
      </c>
      <c r="C1042" s="4">
        <v>43038</v>
      </c>
      <c r="D1042" s="2">
        <v>1657</v>
      </c>
      <c r="E1042" s="2" t="s">
        <v>62</v>
      </c>
      <c r="F1042" s="2">
        <v>68</v>
      </c>
      <c r="G1042" s="2" t="s">
        <v>49</v>
      </c>
      <c r="H1042" s="3">
        <v>21</v>
      </c>
      <c r="I1042" s="5">
        <f>VLOOKUP(F1042,'[1]Listado de Productos'!$A$4:$I$80,6,0)</f>
        <v>12.5</v>
      </c>
      <c r="J1042" s="5">
        <f>+I1042*H1042</f>
        <v>262.5</v>
      </c>
      <c r="K1042" s="2" t="s">
        <v>124</v>
      </c>
      <c r="L1042" s="2" t="s">
        <v>125</v>
      </c>
      <c r="M1042" s="2" t="s">
        <v>126</v>
      </c>
    </row>
    <row r="1043" spans="2:13" x14ac:dyDescent="0.35">
      <c r="B1043" s="2" t="s">
        <v>354</v>
      </c>
      <c r="C1043" s="4">
        <v>41445</v>
      </c>
      <c r="D1043" s="2">
        <v>1658</v>
      </c>
      <c r="E1043" s="2" t="s">
        <v>355</v>
      </c>
      <c r="F1043" s="2">
        <v>51</v>
      </c>
      <c r="G1043" s="2" t="s">
        <v>55</v>
      </c>
      <c r="H1043" s="3">
        <v>20</v>
      </c>
      <c r="I1043" s="5">
        <f>VLOOKUP(F1043,'[1]Listado de Productos'!$A$4:$I$80,6,0)</f>
        <v>53</v>
      </c>
      <c r="J1043" s="5">
        <f>+I1043*H1043</f>
        <v>1060</v>
      </c>
      <c r="K1043" s="2" t="s">
        <v>35</v>
      </c>
      <c r="L1043" s="2" t="s">
        <v>36</v>
      </c>
      <c r="M1043" s="2" t="s">
        <v>37</v>
      </c>
    </row>
    <row r="1044" spans="2:13" x14ac:dyDescent="0.35">
      <c r="B1044" s="2" t="s">
        <v>409</v>
      </c>
      <c r="C1044" s="4">
        <v>41489</v>
      </c>
      <c r="D1044" s="2">
        <v>1658</v>
      </c>
      <c r="E1044" s="2" t="s">
        <v>355</v>
      </c>
      <c r="F1044" s="2">
        <v>43</v>
      </c>
      <c r="G1044" s="2" t="s">
        <v>176</v>
      </c>
      <c r="H1044" s="3">
        <v>2</v>
      </c>
      <c r="I1044" s="5">
        <f>VLOOKUP(F1044,'[1]Listado de Productos'!$A$4:$I$80,6,0)</f>
        <v>46</v>
      </c>
      <c r="J1044" s="5">
        <f>+I1044*H1044</f>
        <v>92</v>
      </c>
      <c r="K1044" s="2" t="s">
        <v>30</v>
      </c>
      <c r="L1044" s="2" t="s">
        <v>31</v>
      </c>
      <c r="M1044" s="2" t="s">
        <v>32</v>
      </c>
    </row>
    <row r="1045" spans="2:13" x14ac:dyDescent="0.35">
      <c r="B1045" s="2" t="s">
        <v>419</v>
      </c>
      <c r="C1045" s="4">
        <v>41496</v>
      </c>
      <c r="D1045" s="2">
        <v>1658</v>
      </c>
      <c r="E1045" s="2" t="s">
        <v>355</v>
      </c>
      <c r="F1045" s="2">
        <v>5</v>
      </c>
      <c r="G1045" s="2" t="s">
        <v>40</v>
      </c>
      <c r="H1045" s="3">
        <v>17</v>
      </c>
      <c r="I1045" s="5">
        <f>VLOOKUP(F1045,'[1]Listado de Productos'!$A$4:$I$80,6,0)</f>
        <v>21.35</v>
      </c>
      <c r="J1045" s="5">
        <f>+I1045*H1045</f>
        <v>362.95000000000005</v>
      </c>
      <c r="K1045" s="2" t="s">
        <v>44</v>
      </c>
      <c r="L1045" s="2" t="s">
        <v>45</v>
      </c>
      <c r="M1045" s="2" t="s">
        <v>46</v>
      </c>
    </row>
    <row r="1046" spans="2:13" x14ac:dyDescent="0.35">
      <c r="B1046" s="2" t="s">
        <v>468</v>
      </c>
      <c r="C1046" s="4">
        <v>41542</v>
      </c>
      <c r="D1046" s="2">
        <v>1658</v>
      </c>
      <c r="E1046" s="2" t="s">
        <v>355</v>
      </c>
      <c r="F1046" s="2">
        <v>37</v>
      </c>
      <c r="G1046" s="2" t="s">
        <v>67</v>
      </c>
      <c r="H1046" s="3">
        <v>12</v>
      </c>
      <c r="I1046" s="5">
        <f>VLOOKUP(F1046,'[1]Listado de Productos'!$A$4:$I$80,6,0)</f>
        <v>26</v>
      </c>
      <c r="J1046" s="5">
        <f>+I1046*H1046</f>
        <v>312</v>
      </c>
      <c r="K1046" s="2" t="s">
        <v>56</v>
      </c>
      <c r="L1046" s="2" t="s">
        <v>57</v>
      </c>
      <c r="M1046" s="2" t="s">
        <v>58</v>
      </c>
    </row>
    <row r="1047" spans="2:13" x14ac:dyDescent="0.35">
      <c r="B1047" s="2" t="s">
        <v>563</v>
      </c>
      <c r="C1047" s="4">
        <v>41628</v>
      </c>
      <c r="D1047" s="2">
        <v>1658</v>
      </c>
      <c r="E1047" s="2" t="s">
        <v>355</v>
      </c>
      <c r="F1047" s="2">
        <v>15</v>
      </c>
      <c r="G1047" s="2" t="s">
        <v>43</v>
      </c>
      <c r="H1047" s="3">
        <v>14</v>
      </c>
      <c r="I1047" s="5">
        <f>VLOOKUP(F1047,'[1]Listado de Productos'!$A$4:$I$80,6,0)</f>
        <v>15.5</v>
      </c>
      <c r="J1047" s="5">
        <f>+I1047*H1047</f>
        <v>217</v>
      </c>
      <c r="K1047" s="2" t="s">
        <v>124</v>
      </c>
      <c r="L1047" s="2" t="s">
        <v>125</v>
      </c>
      <c r="M1047" s="2" t="s">
        <v>126</v>
      </c>
    </row>
    <row r="1048" spans="2:13" x14ac:dyDescent="0.35">
      <c r="B1048" s="2" t="s">
        <v>609</v>
      </c>
      <c r="C1048" s="4">
        <v>41672</v>
      </c>
      <c r="D1048" s="2">
        <v>1658</v>
      </c>
      <c r="E1048" s="2" t="s">
        <v>355</v>
      </c>
      <c r="F1048" s="2">
        <v>62</v>
      </c>
      <c r="G1048" s="2" t="s">
        <v>11</v>
      </c>
      <c r="H1048" s="3">
        <v>13</v>
      </c>
      <c r="I1048" s="5">
        <f>VLOOKUP(F1048,'[1]Listado de Productos'!$A$4:$I$80,6,0)</f>
        <v>49.3</v>
      </c>
      <c r="J1048" s="5">
        <f>+I1048*H1048</f>
        <v>640.9</v>
      </c>
      <c r="K1048" s="2" t="s">
        <v>35</v>
      </c>
      <c r="L1048" s="2" t="s">
        <v>36</v>
      </c>
      <c r="M1048" s="2" t="s">
        <v>37</v>
      </c>
    </row>
    <row r="1049" spans="2:13" x14ac:dyDescent="0.35">
      <c r="B1049" s="2" t="s">
        <v>634</v>
      </c>
      <c r="C1049" s="4">
        <v>41697</v>
      </c>
      <c r="D1049" s="2">
        <v>1658</v>
      </c>
      <c r="E1049" s="2" t="s">
        <v>355</v>
      </c>
      <c r="F1049" s="2">
        <v>70</v>
      </c>
      <c r="G1049" s="2" t="s">
        <v>174</v>
      </c>
      <c r="H1049" s="3">
        <v>14</v>
      </c>
      <c r="I1049" s="5">
        <f>VLOOKUP(F1049,'[1]Listado de Productos'!$A$4:$I$80,6,0)</f>
        <v>15</v>
      </c>
      <c r="J1049" s="5">
        <f>+I1049*H1049</f>
        <v>210</v>
      </c>
      <c r="K1049" s="2" t="s">
        <v>12</v>
      </c>
      <c r="L1049" s="2" t="s">
        <v>13</v>
      </c>
      <c r="M1049" s="2" t="s">
        <v>14</v>
      </c>
    </row>
    <row r="1050" spans="2:13" x14ac:dyDescent="0.35">
      <c r="B1050" s="2" t="s">
        <v>729</v>
      </c>
      <c r="C1050" s="4">
        <v>41791</v>
      </c>
      <c r="D1050" s="2">
        <v>1658</v>
      </c>
      <c r="E1050" s="2" t="s">
        <v>355</v>
      </c>
      <c r="F1050" s="2">
        <v>57</v>
      </c>
      <c r="G1050" s="2" t="s">
        <v>116</v>
      </c>
      <c r="H1050" s="3">
        <v>2</v>
      </c>
      <c r="I1050" s="5">
        <f>VLOOKUP(F1050,'[1]Listado de Productos'!$A$4:$I$80,6,0)</f>
        <v>19.5</v>
      </c>
      <c r="J1050" s="5">
        <f>+I1050*H1050</f>
        <v>39</v>
      </c>
      <c r="K1050" s="2" t="s">
        <v>124</v>
      </c>
      <c r="L1050" s="2" t="s">
        <v>125</v>
      </c>
      <c r="M1050" s="2" t="s">
        <v>126</v>
      </c>
    </row>
    <row r="1051" spans="2:13" x14ac:dyDescent="0.35">
      <c r="B1051" s="2" t="s">
        <v>759</v>
      </c>
      <c r="C1051" s="4">
        <v>41821</v>
      </c>
      <c r="D1051" s="2">
        <v>1658</v>
      </c>
      <c r="E1051" s="2" t="s">
        <v>355</v>
      </c>
      <c r="F1051" s="2">
        <v>28</v>
      </c>
      <c r="G1051" s="2" t="s">
        <v>103</v>
      </c>
      <c r="H1051" s="3">
        <v>34</v>
      </c>
      <c r="I1051" s="5">
        <f>VLOOKUP(F1051,'[1]Listado de Productos'!$A$4:$I$80,6,0)</f>
        <v>45.6</v>
      </c>
      <c r="J1051" s="5">
        <f>+I1051*H1051</f>
        <v>1550.4</v>
      </c>
      <c r="K1051" s="2" t="s">
        <v>124</v>
      </c>
      <c r="L1051" s="2" t="s">
        <v>125</v>
      </c>
      <c r="M1051" s="2" t="s">
        <v>126</v>
      </c>
    </row>
    <row r="1052" spans="2:13" x14ac:dyDescent="0.35">
      <c r="B1052" s="2" t="s">
        <v>883</v>
      </c>
      <c r="C1052" s="4">
        <v>41945</v>
      </c>
      <c r="D1052" s="2">
        <v>1658</v>
      </c>
      <c r="E1052" s="2" t="s">
        <v>355</v>
      </c>
      <c r="F1052" s="2">
        <v>40</v>
      </c>
      <c r="G1052" s="2" t="s">
        <v>158</v>
      </c>
      <c r="H1052" s="3">
        <v>8</v>
      </c>
      <c r="I1052" s="5">
        <f>VLOOKUP(F1052,'[1]Listado de Productos'!$A$4:$I$80,6,0)</f>
        <v>18.399999999999999</v>
      </c>
      <c r="J1052" s="5">
        <f>+I1052*H1052</f>
        <v>147.19999999999999</v>
      </c>
      <c r="K1052" s="2" t="s">
        <v>44</v>
      </c>
      <c r="L1052" s="2" t="s">
        <v>45</v>
      </c>
      <c r="M1052" s="2" t="s">
        <v>46</v>
      </c>
    </row>
    <row r="1053" spans="2:13" x14ac:dyDescent="0.35">
      <c r="B1053" s="2" t="s">
        <v>898</v>
      </c>
      <c r="C1053" s="4">
        <v>41960</v>
      </c>
      <c r="D1053" s="2">
        <v>1658</v>
      </c>
      <c r="E1053" s="2" t="s">
        <v>355</v>
      </c>
      <c r="F1053" s="2">
        <v>31</v>
      </c>
      <c r="G1053" s="2" t="s">
        <v>63</v>
      </c>
      <c r="H1053" s="3">
        <v>16</v>
      </c>
      <c r="I1053" s="5">
        <f>VLOOKUP(F1053,'[1]Listado de Productos'!$A$4:$I$80,6,0)</f>
        <v>12.5</v>
      </c>
      <c r="J1053" s="5">
        <f>+I1053*H1053</f>
        <v>200</v>
      </c>
      <c r="K1053" s="2" t="s">
        <v>35</v>
      </c>
      <c r="L1053" s="2" t="s">
        <v>36</v>
      </c>
      <c r="M1053" s="2" t="s">
        <v>37</v>
      </c>
    </row>
    <row r="1054" spans="2:13" x14ac:dyDescent="0.35">
      <c r="B1054" s="2" t="s">
        <v>1193</v>
      </c>
      <c r="C1054" s="4">
        <v>42255</v>
      </c>
      <c r="D1054" s="2">
        <v>1658</v>
      </c>
      <c r="E1054" s="2" t="s">
        <v>355</v>
      </c>
      <c r="F1054" s="2">
        <v>28</v>
      </c>
      <c r="G1054" s="2" t="s">
        <v>103</v>
      </c>
      <c r="H1054" s="3">
        <v>21</v>
      </c>
      <c r="I1054" s="5">
        <f>VLOOKUP(F1054,'[1]Listado de Productos'!$A$4:$I$80,6,0)</f>
        <v>45.6</v>
      </c>
      <c r="J1054" s="5">
        <f>+I1054*H1054</f>
        <v>957.6</v>
      </c>
      <c r="K1054" s="2" t="s">
        <v>44</v>
      </c>
      <c r="L1054" s="2" t="s">
        <v>45</v>
      </c>
      <c r="M1054" s="2" t="s">
        <v>46</v>
      </c>
    </row>
    <row r="1055" spans="2:13" x14ac:dyDescent="0.35">
      <c r="B1055" s="2" t="s">
        <v>1248</v>
      </c>
      <c r="C1055" s="4">
        <v>42310</v>
      </c>
      <c r="D1055" s="2">
        <v>1658</v>
      </c>
      <c r="E1055" s="2" t="s">
        <v>355</v>
      </c>
      <c r="F1055" s="2">
        <v>27</v>
      </c>
      <c r="G1055" s="2" t="s">
        <v>261</v>
      </c>
      <c r="H1055" s="3">
        <v>13</v>
      </c>
      <c r="I1055" s="5">
        <f>VLOOKUP(F1055,'[1]Listado de Productos'!$A$4:$I$80,6,0)</f>
        <v>43.9</v>
      </c>
      <c r="J1055" s="5">
        <f>+I1055*H1055</f>
        <v>570.69999999999993</v>
      </c>
      <c r="K1055" s="2" t="s">
        <v>24</v>
      </c>
      <c r="L1055" s="2" t="s">
        <v>25</v>
      </c>
      <c r="M1055" s="2" t="s">
        <v>26</v>
      </c>
    </row>
    <row r="1056" spans="2:13" x14ac:dyDescent="0.35">
      <c r="B1056" s="2" t="s">
        <v>1421</v>
      </c>
      <c r="C1056" s="4">
        <v>42483</v>
      </c>
      <c r="D1056" s="2">
        <v>1658</v>
      </c>
      <c r="E1056" s="2" t="s">
        <v>355</v>
      </c>
      <c r="F1056" s="2">
        <v>39</v>
      </c>
      <c r="G1056" s="2" t="s">
        <v>263</v>
      </c>
      <c r="H1056" s="3">
        <v>15</v>
      </c>
      <c r="I1056" s="5">
        <f>VLOOKUP(F1056,'[1]Listado de Productos'!$A$4:$I$80,6,0)</f>
        <v>18</v>
      </c>
      <c r="J1056" s="5">
        <f>+I1056*H1056</f>
        <v>270</v>
      </c>
      <c r="K1056" s="2" t="s">
        <v>30</v>
      </c>
      <c r="L1056" s="2" t="s">
        <v>31</v>
      </c>
      <c r="M1056" s="2" t="s">
        <v>32</v>
      </c>
    </row>
    <row r="1057" spans="2:13" x14ac:dyDescent="0.35">
      <c r="B1057" s="2" t="s">
        <v>1788</v>
      </c>
      <c r="C1057" s="4">
        <v>42850</v>
      </c>
      <c r="D1057" s="2">
        <v>1658</v>
      </c>
      <c r="E1057" s="2" t="s">
        <v>355</v>
      </c>
      <c r="F1057" s="2">
        <v>46</v>
      </c>
      <c r="G1057" s="2" t="s">
        <v>269</v>
      </c>
      <c r="H1057" s="3">
        <v>34</v>
      </c>
      <c r="I1057" s="5">
        <f>VLOOKUP(F1057,'[1]Listado de Productos'!$A$4:$I$80,6,0)</f>
        <v>12</v>
      </c>
      <c r="J1057" s="5">
        <f>+I1057*H1057</f>
        <v>408</v>
      </c>
      <c r="K1057" s="2" t="s">
        <v>35</v>
      </c>
      <c r="L1057" s="2" t="s">
        <v>36</v>
      </c>
      <c r="M1057" s="2" t="s">
        <v>37</v>
      </c>
    </row>
    <row r="1058" spans="2:13" x14ac:dyDescent="0.35">
      <c r="B1058" s="2" t="s">
        <v>1866</v>
      </c>
      <c r="C1058" s="4">
        <v>42928</v>
      </c>
      <c r="D1058" s="2">
        <v>1658</v>
      </c>
      <c r="E1058" s="2" t="s">
        <v>355</v>
      </c>
      <c r="F1058" s="2">
        <v>7</v>
      </c>
      <c r="G1058" s="2" t="s">
        <v>258</v>
      </c>
      <c r="H1058" s="3">
        <v>20</v>
      </c>
      <c r="I1058" s="5">
        <f>VLOOKUP(F1058,'[1]Listado de Productos'!$A$4:$I$80,6,0)</f>
        <v>30</v>
      </c>
      <c r="J1058" s="5">
        <f>+I1058*H1058</f>
        <v>600</v>
      </c>
      <c r="K1058" s="2" t="s">
        <v>56</v>
      </c>
      <c r="L1058" s="2" t="s">
        <v>57</v>
      </c>
      <c r="M1058" s="2" t="s">
        <v>58</v>
      </c>
    </row>
    <row r="1059" spans="2:13" x14ac:dyDescent="0.35">
      <c r="B1059" s="2" t="s">
        <v>1956</v>
      </c>
      <c r="C1059" s="4">
        <v>43018</v>
      </c>
      <c r="D1059" s="2">
        <v>1658</v>
      </c>
      <c r="E1059" s="2" t="s">
        <v>355</v>
      </c>
      <c r="F1059" s="2">
        <v>58</v>
      </c>
      <c r="G1059" s="2" t="s">
        <v>23</v>
      </c>
      <c r="H1059" s="3">
        <v>27</v>
      </c>
      <c r="I1059" s="5">
        <f>VLOOKUP(F1059,'[1]Listado de Productos'!$A$4:$I$80,6,0)</f>
        <v>13.25</v>
      </c>
      <c r="J1059" s="5">
        <f>+I1059*H1059</f>
        <v>357.75</v>
      </c>
      <c r="K1059" s="2" t="s">
        <v>124</v>
      </c>
      <c r="L1059" s="2" t="s">
        <v>125</v>
      </c>
      <c r="M1059" s="2" t="s">
        <v>126</v>
      </c>
    </row>
    <row r="1060" spans="2:13" x14ac:dyDescent="0.35">
      <c r="B1060" s="2" t="s">
        <v>374</v>
      </c>
      <c r="C1060" s="4">
        <v>41461</v>
      </c>
      <c r="D1060" s="2">
        <v>1673</v>
      </c>
      <c r="E1060" s="2" t="s">
        <v>375</v>
      </c>
      <c r="F1060" s="2">
        <v>65</v>
      </c>
      <c r="G1060" s="2" t="s">
        <v>108</v>
      </c>
      <c r="H1060" s="3">
        <v>33</v>
      </c>
      <c r="I1060" s="5">
        <f>VLOOKUP(F1060,'[1]Listado de Productos'!$A$4:$I$80,6,0)</f>
        <v>21.05</v>
      </c>
      <c r="J1060" s="5">
        <f>+I1060*H1060</f>
        <v>694.65</v>
      </c>
      <c r="K1060" s="2" t="s">
        <v>12</v>
      </c>
      <c r="L1060" s="2" t="s">
        <v>13</v>
      </c>
      <c r="M1060" s="2" t="s">
        <v>14</v>
      </c>
    </row>
    <row r="1061" spans="2:13" x14ac:dyDescent="0.35">
      <c r="B1061" s="2" t="s">
        <v>627</v>
      </c>
      <c r="C1061" s="4">
        <v>41690</v>
      </c>
      <c r="D1061" s="2">
        <v>1673</v>
      </c>
      <c r="E1061" s="2" t="s">
        <v>375</v>
      </c>
      <c r="F1061" s="2">
        <v>59</v>
      </c>
      <c r="G1061" s="2" t="s">
        <v>281</v>
      </c>
      <c r="H1061" s="3">
        <v>34</v>
      </c>
      <c r="I1061" s="5">
        <f>VLOOKUP(F1061,'[1]Listado de Productos'!$A$4:$I$80,6,0)</f>
        <v>55</v>
      </c>
      <c r="J1061" s="5">
        <f>+I1061*H1061</f>
        <v>1870</v>
      </c>
      <c r="K1061" s="2" t="s">
        <v>124</v>
      </c>
      <c r="L1061" s="2" t="s">
        <v>125</v>
      </c>
      <c r="M1061" s="2" t="s">
        <v>126</v>
      </c>
    </row>
    <row r="1062" spans="2:13" x14ac:dyDescent="0.35">
      <c r="B1062" s="2" t="s">
        <v>631</v>
      </c>
      <c r="C1062" s="4">
        <v>41694</v>
      </c>
      <c r="D1062" s="2">
        <v>1673</v>
      </c>
      <c r="E1062" s="2" t="s">
        <v>375</v>
      </c>
      <c r="F1062" s="2">
        <v>50</v>
      </c>
      <c r="G1062" s="2" t="s">
        <v>219</v>
      </c>
      <c r="H1062" s="3">
        <v>17</v>
      </c>
      <c r="I1062" s="5">
        <f>VLOOKUP(F1062,'[1]Listado de Productos'!$A$4:$I$80,6,0)</f>
        <v>16.25</v>
      </c>
      <c r="J1062" s="5">
        <f>+I1062*H1062</f>
        <v>276.25</v>
      </c>
      <c r="K1062" s="2" t="s">
        <v>124</v>
      </c>
      <c r="L1062" s="2" t="s">
        <v>125</v>
      </c>
      <c r="M1062" s="2" t="s">
        <v>126</v>
      </c>
    </row>
    <row r="1063" spans="2:13" x14ac:dyDescent="0.35">
      <c r="B1063" s="2" t="s">
        <v>851</v>
      </c>
      <c r="C1063" s="4">
        <v>41913</v>
      </c>
      <c r="D1063" s="2">
        <v>1673</v>
      </c>
      <c r="E1063" s="2" t="s">
        <v>375</v>
      </c>
      <c r="F1063" s="2">
        <v>40</v>
      </c>
      <c r="G1063" s="2" t="s">
        <v>158</v>
      </c>
      <c r="H1063" s="3">
        <v>8</v>
      </c>
      <c r="I1063" s="5">
        <f>VLOOKUP(F1063,'[1]Listado de Productos'!$A$4:$I$80,6,0)</f>
        <v>18.399999999999999</v>
      </c>
      <c r="J1063" s="5">
        <f>+I1063*H1063</f>
        <v>147.19999999999999</v>
      </c>
      <c r="K1063" s="2" t="s">
        <v>30</v>
      </c>
      <c r="L1063" s="2" t="s">
        <v>31</v>
      </c>
      <c r="M1063" s="2" t="s">
        <v>32</v>
      </c>
    </row>
    <row r="1064" spans="2:13" x14ac:dyDescent="0.35">
      <c r="B1064" s="2" t="s">
        <v>916</v>
      </c>
      <c r="C1064" s="4">
        <v>41978</v>
      </c>
      <c r="D1064" s="2">
        <v>1673</v>
      </c>
      <c r="E1064" s="2" t="s">
        <v>375</v>
      </c>
      <c r="F1064" s="2">
        <v>26</v>
      </c>
      <c r="G1064" s="2" t="s">
        <v>428</v>
      </c>
      <c r="H1064" s="3">
        <v>28</v>
      </c>
      <c r="I1064" s="5">
        <f>VLOOKUP(F1064,'[1]Listado de Productos'!$A$4:$I$80,6,0)</f>
        <v>31.23</v>
      </c>
      <c r="J1064" s="5">
        <f>+I1064*H1064</f>
        <v>874.44</v>
      </c>
      <c r="K1064" s="2" t="s">
        <v>12</v>
      </c>
      <c r="L1064" s="2" t="s">
        <v>13</v>
      </c>
      <c r="M1064" s="2" t="s">
        <v>14</v>
      </c>
    </row>
    <row r="1065" spans="2:13" x14ac:dyDescent="0.35">
      <c r="B1065" s="2" t="s">
        <v>922</v>
      </c>
      <c r="C1065" s="4">
        <v>41984</v>
      </c>
      <c r="D1065" s="2">
        <v>1673</v>
      </c>
      <c r="E1065" s="2" t="s">
        <v>375</v>
      </c>
      <c r="F1065" s="2">
        <v>63</v>
      </c>
      <c r="G1065" s="2" t="s">
        <v>539</v>
      </c>
      <c r="H1065" s="3">
        <v>30</v>
      </c>
      <c r="I1065" s="5">
        <f>VLOOKUP(F1065,'[1]Listado de Productos'!$A$4:$I$80,6,0)</f>
        <v>43.9</v>
      </c>
      <c r="J1065" s="5">
        <f>+I1065*H1065</f>
        <v>1317</v>
      </c>
      <c r="K1065" s="2" t="s">
        <v>56</v>
      </c>
      <c r="L1065" s="2" t="s">
        <v>57</v>
      </c>
      <c r="M1065" s="2" t="s">
        <v>58</v>
      </c>
    </row>
    <row r="1066" spans="2:13" x14ac:dyDescent="0.35">
      <c r="B1066" s="2" t="s">
        <v>926</v>
      </c>
      <c r="C1066" s="4">
        <v>41988</v>
      </c>
      <c r="D1066" s="2">
        <v>1673</v>
      </c>
      <c r="E1066" s="2" t="s">
        <v>375</v>
      </c>
      <c r="F1066" s="2">
        <v>36</v>
      </c>
      <c r="G1066" s="2" t="s">
        <v>29</v>
      </c>
      <c r="H1066" s="3">
        <v>18</v>
      </c>
      <c r="I1066" s="5">
        <f>VLOOKUP(F1066,'[1]Listado de Productos'!$A$4:$I$80,6,0)</f>
        <v>19</v>
      </c>
      <c r="J1066" s="5">
        <f>+I1066*H1066</f>
        <v>342</v>
      </c>
      <c r="K1066" s="2" t="s">
        <v>124</v>
      </c>
      <c r="L1066" s="2" t="s">
        <v>125</v>
      </c>
      <c r="M1066" s="2" t="s">
        <v>126</v>
      </c>
    </row>
    <row r="1067" spans="2:13" x14ac:dyDescent="0.35">
      <c r="B1067" s="2" t="s">
        <v>1048</v>
      </c>
      <c r="C1067" s="4">
        <v>42110</v>
      </c>
      <c r="D1067" s="2">
        <v>1673</v>
      </c>
      <c r="E1067" s="2" t="s">
        <v>375</v>
      </c>
      <c r="F1067" s="2">
        <v>48</v>
      </c>
      <c r="G1067" s="2" t="s">
        <v>407</v>
      </c>
      <c r="H1067" s="3">
        <v>13</v>
      </c>
      <c r="I1067" s="5">
        <f>VLOOKUP(F1067,'[1]Listado de Productos'!$A$4:$I$80,6,0)</f>
        <v>12.75</v>
      </c>
      <c r="J1067" s="5">
        <f>+I1067*H1067</f>
        <v>165.75</v>
      </c>
      <c r="K1067" s="2" t="s">
        <v>35</v>
      </c>
      <c r="L1067" s="2" t="s">
        <v>36</v>
      </c>
      <c r="M1067" s="2" t="s">
        <v>37</v>
      </c>
    </row>
    <row r="1068" spans="2:13" x14ac:dyDescent="0.35">
      <c r="B1068" s="2" t="s">
        <v>1210</v>
      </c>
      <c r="C1068" s="4">
        <v>42272</v>
      </c>
      <c r="D1068" s="2">
        <v>1673</v>
      </c>
      <c r="E1068" s="2" t="s">
        <v>375</v>
      </c>
      <c r="F1068" s="2">
        <v>7</v>
      </c>
      <c r="G1068" s="2" t="s">
        <v>258</v>
      </c>
      <c r="H1068" s="3">
        <v>30</v>
      </c>
      <c r="I1068" s="5">
        <f>VLOOKUP(F1068,'[1]Listado de Productos'!$A$4:$I$80,6,0)</f>
        <v>30</v>
      </c>
      <c r="J1068" s="5">
        <f>+I1068*H1068</f>
        <v>900</v>
      </c>
      <c r="K1068" s="2" t="s">
        <v>44</v>
      </c>
      <c r="L1068" s="2" t="s">
        <v>45</v>
      </c>
      <c r="M1068" s="2" t="s">
        <v>46</v>
      </c>
    </row>
    <row r="1069" spans="2:13" x14ac:dyDescent="0.35">
      <c r="B1069" s="2" t="s">
        <v>1600</v>
      </c>
      <c r="C1069" s="4">
        <v>42662</v>
      </c>
      <c r="D1069" s="2">
        <v>1673</v>
      </c>
      <c r="E1069" s="2" t="s">
        <v>375</v>
      </c>
      <c r="F1069" s="2">
        <v>50</v>
      </c>
      <c r="G1069" s="2" t="s">
        <v>219</v>
      </c>
      <c r="H1069" s="3">
        <v>32</v>
      </c>
      <c r="I1069" s="5">
        <f>VLOOKUP(F1069,'[1]Listado de Productos'!$A$4:$I$80,6,0)</f>
        <v>16.25</v>
      </c>
      <c r="J1069" s="5">
        <f>+I1069*H1069</f>
        <v>520</v>
      </c>
      <c r="K1069" s="2" t="s">
        <v>12</v>
      </c>
      <c r="L1069" s="2" t="s">
        <v>13</v>
      </c>
      <c r="M1069" s="2" t="s">
        <v>14</v>
      </c>
    </row>
    <row r="1070" spans="2:13" x14ac:dyDescent="0.35">
      <c r="B1070" s="2" t="s">
        <v>1607</v>
      </c>
      <c r="C1070" s="4">
        <v>42669</v>
      </c>
      <c r="D1070" s="2">
        <v>1673</v>
      </c>
      <c r="E1070" s="2" t="s">
        <v>375</v>
      </c>
      <c r="F1070" s="2">
        <v>2</v>
      </c>
      <c r="G1070" s="2" t="s">
        <v>78</v>
      </c>
      <c r="H1070" s="3">
        <v>9</v>
      </c>
      <c r="I1070" s="5">
        <f>VLOOKUP(F1070,'[1]Listado de Productos'!$A$4:$I$80,6,0)</f>
        <v>19</v>
      </c>
      <c r="J1070" s="5">
        <f>+I1070*H1070</f>
        <v>171</v>
      </c>
      <c r="K1070" s="2" t="s">
        <v>12</v>
      </c>
      <c r="L1070" s="2" t="s">
        <v>13</v>
      </c>
      <c r="M1070" s="2" t="s">
        <v>14</v>
      </c>
    </row>
    <row r="1071" spans="2:13" x14ac:dyDescent="0.35">
      <c r="B1071" s="2" t="s">
        <v>1680</v>
      </c>
      <c r="C1071" s="4">
        <v>42742</v>
      </c>
      <c r="D1071" s="2">
        <v>1673</v>
      </c>
      <c r="E1071" s="2" t="s">
        <v>375</v>
      </c>
      <c r="F1071" s="2">
        <v>59</v>
      </c>
      <c r="G1071" s="2" t="s">
        <v>281</v>
      </c>
      <c r="H1071" s="3">
        <v>28</v>
      </c>
      <c r="I1071" s="5">
        <f>VLOOKUP(F1071,'[1]Listado de Productos'!$A$4:$I$80,6,0)</f>
        <v>55</v>
      </c>
      <c r="J1071" s="5">
        <f>+I1071*H1071</f>
        <v>1540</v>
      </c>
      <c r="K1071" s="2" t="s">
        <v>124</v>
      </c>
      <c r="L1071" s="2" t="s">
        <v>125</v>
      </c>
      <c r="M1071" s="2" t="s">
        <v>126</v>
      </c>
    </row>
    <row r="1072" spans="2:13" x14ac:dyDescent="0.35">
      <c r="B1072" s="2" t="s">
        <v>1695</v>
      </c>
      <c r="C1072" s="4">
        <v>42757</v>
      </c>
      <c r="D1072" s="2">
        <v>1673</v>
      </c>
      <c r="E1072" s="2" t="s">
        <v>375</v>
      </c>
      <c r="F1072" s="2">
        <v>59</v>
      </c>
      <c r="G1072" s="2" t="s">
        <v>281</v>
      </c>
      <c r="H1072" s="3">
        <v>33</v>
      </c>
      <c r="I1072" s="5">
        <f>VLOOKUP(F1072,'[1]Listado de Productos'!$A$4:$I$80,6,0)</f>
        <v>55</v>
      </c>
      <c r="J1072" s="5">
        <f>+I1072*H1072</f>
        <v>1815</v>
      </c>
      <c r="K1072" s="2" t="s">
        <v>35</v>
      </c>
      <c r="L1072" s="2" t="s">
        <v>36</v>
      </c>
      <c r="M1072" s="2" t="s">
        <v>37</v>
      </c>
    </row>
    <row r="1073" spans="2:13" x14ac:dyDescent="0.35">
      <c r="B1073" s="2" t="s">
        <v>1731</v>
      </c>
      <c r="C1073" s="4">
        <v>42793</v>
      </c>
      <c r="D1073" s="2">
        <v>1673</v>
      </c>
      <c r="E1073" s="2" t="s">
        <v>375</v>
      </c>
      <c r="F1073" s="2">
        <v>6</v>
      </c>
      <c r="G1073" s="2" t="s">
        <v>186</v>
      </c>
      <c r="H1073" s="3">
        <v>11</v>
      </c>
      <c r="I1073" s="5">
        <f>VLOOKUP(F1073,'[1]Listado de Productos'!$A$4:$I$80,6,0)</f>
        <v>25</v>
      </c>
      <c r="J1073" s="5">
        <f>+I1073*H1073</f>
        <v>275</v>
      </c>
      <c r="K1073" s="2" t="s">
        <v>30</v>
      </c>
      <c r="L1073" s="2" t="s">
        <v>31</v>
      </c>
      <c r="M1073" s="2" t="s">
        <v>32</v>
      </c>
    </row>
    <row r="1074" spans="2:13" x14ac:dyDescent="0.35">
      <c r="B1074" s="2" t="s">
        <v>1915</v>
      </c>
      <c r="C1074" s="4">
        <v>42977</v>
      </c>
      <c r="D1074" s="2">
        <v>1673</v>
      </c>
      <c r="E1074" s="2" t="s">
        <v>375</v>
      </c>
      <c r="F1074" s="2">
        <v>60</v>
      </c>
      <c r="G1074" s="2" t="s">
        <v>415</v>
      </c>
      <c r="H1074" s="3">
        <v>19</v>
      </c>
      <c r="I1074" s="5">
        <f>VLOOKUP(F1074,'[1]Listado de Productos'!$A$4:$I$80,6,0)</f>
        <v>34</v>
      </c>
      <c r="J1074" s="5">
        <f>+I1074*H1074</f>
        <v>646</v>
      </c>
      <c r="K1074" s="2" t="s">
        <v>56</v>
      </c>
      <c r="L1074" s="2" t="s">
        <v>57</v>
      </c>
      <c r="M1074" s="2" t="s">
        <v>58</v>
      </c>
    </row>
    <row r="1075" spans="2:13" x14ac:dyDescent="0.35">
      <c r="B1075" s="2" t="s">
        <v>1967</v>
      </c>
      <c r="C1075" s="4">
        <v>43029</v>
      </c>
      <c r="D1075" s="2">
        <v>1673</v>
      </c>
      <c r="E1075" s="2" t="s">
        <v>375</v>
      </c>
      <c r="F1075" s="2">
        <v>46</v>
      </c>
      <c r="G1075" s="2" t="s">
        <v>269</v>
      </c>
      <c r="H1075" s="3">
        <v>5</v>
      </c>
      <c r="I1075" s="5">
        <f>VLOOKUP(F1075,'[1]Listado de Productos'!$A$4:$I$80,6,0)</f>
        <v>12</v>
      </c>
      <c r="J1075" s="5">
        <f>+I1075*H1075</f>
        <v>60</v>
      </c>
      <c r="K1075" s="2" t="s">
        <v>35</v>
      </c>
      <c r="L1075" s="2" t="s">
        <v>36</v>
      </c>
      <c r="M1075" s="2" t="s">
        <v>37</v>
      </c>
    </row>
    <row r="1076" spans="2:13" x14ac:dyDescent="0.35">
      <c r="B1076" s="2" t="s">
        <v>70</v>
      </c>
      <c r="C1076" s="4">
        <v>41291</v>
      </c>
      <c r="D1076" s="2">
        <v>1674</v>
      </c>
      <c r="E1076" s="2" t="s">
        <v>71</v>
      </c>
      <c r="F1076" s="2">
        <v>18</v>
      </c>
      <c r="G1076" s="2" t="s">
        <v>72</v>
      </c>
      <c r="H1076" s="3">
        <v>2</v>
      </c>
      <c r="I1076" s="5">
        <f>VLOOKUP(F1076,'[1]Listado de Productos'!$A$4:$I$80,6,0)</f>
        <v>62.5</v>
      </c>
      <c r="J1076" s="5">
        <f>+I1076*H1076</f>
        <v>125</v>
      </c>
      <c r="K1076" s="2" t="s">
        <v>12</v>
      </c>
      <c r="L1076" s="2" t="s">
        <v>13</v>
      </c>
      <c r="M1076" s="2" t="s">
        <v>14</v>
      </c>
    </row>
    <row r="1077" spans="2:13" x14ac:dyDescent="0.35">
      <c r="B1077" s="2" t="s">
        <v>274</v>
      </c>
      <c r="C1077" s="4">
        <v>41388</v>
      </c>
      <c r="D1077" s="2">
        <v>1674</v>
      </c>
      <c r="E1077" s="2" t="s">
        <v>71</v>
      </c>
      <c r="F1077" s="2">
        <v>62</v>
      </c>
      <c r="G1077" s="2" t="s">
        <v>11</v>
      </c>
      <c r="H1077" s="3">
        <v>25</v>
      </c>
      <c r="I1077" s="5">
        <f>VLOOKUP(F1077,'[1]Listado de Productos'!$A$4:$I$80,6,0)</f>
        <v>49.3</v>
      </c>
      <c r="J1077" s="5">
        <f>+I1077*H1077</f>
        <v>1232.5</v>
      </c>
      <c r="K1077" s="2" t="s">
        <v>124</v>
      </c>
      <c r="L1077" s="2" t="s">
        <v>125</v>
      </c>
      <c r="M1077" s="2" t="s">
        <v>126</v>
      </c>
    </row>
    <row r="1078" spans="2:13" x14ac:dyDescent="0.35">
      <c r="B1078" s="2" t="s">
        <v>334</v>
      </c>
      <c r="C1078" s="4">
        <v>41426</v>
      </c>
      <c r="D1078" s="2">
        <v>1674</v>
      </c>
      <c r="E1078" s="2" t="s">
        <v>71</v>
      </c>
      <c r="F1078" s="2">
        <v>4</v>
      </c>
      <c r="G1078" s="2" t="s">
        <v>225</v>
      </c>
      <c r="H1078" s="3">
        <v>20</v>
      </c>
      <c r="I1078" s="5">
        <f>VLOOKUP(F1078,'[1]Listado de Productos'!$A$4:$I$80,6,0)</f>
        <v>22</v>
      </c>
      <c r="J1078" s="5">
        <f>+I1078*H1078</f>
        <v>440</v>
      </c>
      <c r="K1078" s="2" t="s">
        <v>44</v>
      </c>
      <c r="L1078" s="2" t="s">
        <v>45</v>
      </c>
      <c r="M1078" s="2" t="s">
        <v>46</v>
      </c>
    </row>
    <row r="1079" spans="2:13" x14ac:dyDescent="0.35">
      <c r="B1079" s="2" t="s">
        <v>360</v>
      </c>
      <c r="C1079" s="4">
        <v>41445</v>
      </c>
      <c r="D1079" s="2">
        <v>1674</v>
      </c>
      <c r="E1079" s="2" t="s">
        <v>71</v>
      </c>
      <c r="F1079" s="2">
        <v>58</v>
      </c>
      <c r="G1079" s="2" t="s">
        <v>23</v>
      </c>
      <c r="H1079" s="3">
        <v>34</v>
      </c>
      <c r="I1079" s="5">
        <f>VLOOKUP(F1079,'[1]Listado de Productos'!$A$4:$I$80,6,0)</f>
        <v>13.25</v>
      </c>
      <c r="J1079" s="5">
        <f>+I1079*H1079</f>
        <v>450.5</v>
      </c>
      <c r="K1079" s="2" t="s">
        <v>56</v>
      </c>
      <c r="L1079" s="2" t="s">
        <v>57</v>
      </c>
      <c r="M1079" s="2" t="s">
        <v>58</v>
      </c>
    </row>
    <row r="1080" spans="2:13" x14ac:dyDescent="0.35">
      <c r="B1080" s="2" t="s">
        <v>507</v>
      </c>
      <c r="C1080" s="4">
        <v>41577</v>
      </c>
      <c r="D1080" s="2">
        <v>1674</v>
      </c>
      <c r="E1080" s="2" t="s">
        <v>71</v>
      </c>
      <c r="F1080" s="2">
        <v>71</v>
      </c>
      <c r="G1080" s="2" t="s">
        <v>245</v>
      </c>
      <c r="H1080" s="3">
        <v>1</v>
      </c>
      <c r="I1080" s="5">
        <f>VLOOKUP(F1080,'[1]Listado de Productos'!$A$4:$I$80,6,0)</f>
        <v>21.5</v>
      </c>
      <c r="J1080" s="5">
        <f>+I1080*H1080</f>
        <v>21.5</v>
      </c>
      <c r="K1080" s="2" t="s">
        <v>44</v>
      </c>
      <c r="L1080" s="2" t="s">
        <v>45</v>
      </c>
      <c r="M1080" s="2" t="s">
        <v>46</v>
      </c>
    </row>
    <row r="1081" spans="2:13" x14ac:dyDescent="0.35">
      <c r="B1081" s="2" t="s">
        <v>649</v>
      </c>
      <c r="C1081" s="4">
        <v>41711</v>
      </c>
      <c r="D1081" s="2">
        <v>1674</v>
      </c>
      <c r="E1081" s="2" t="s">
        <v>71</v>
      </c>
      <c r="F1081" s="2">
        <v>74</v>
      </c>
      <c r="G1081" s="2" t="s">
        <v>373</v>
      </c>
      <c r="H1081" s="3">
        <v>17</v>
      </c>
      <c r="I1081" s="5">
        <f>VLOOKUP(F1081,'[1]Listado de Productos'!$A$4:$I$80,6,0)</f>
        <v>10</v>
      </c>
      <c r="J1081" s="5">
        <f>+I1081*H1081</f>
        <v>170</v>
      </c>
      <c r="K1081" s="2" t="s">
        <v>30</v>
      </c>
      <c r="L1081" s="2" t="s">
        <v>31</v>
      </c>
      <c r="M1081" s="2" t="s">
        <v>32</v>
      </c>
    </row>
    <row r="1082" spans="2:13" x14ac:dyDescent="0.35">
      <c r="B1082" s="2" t="s">
        <v>744</v>
      </c>
      <c r="C1082" s="4">
        <v>41806</v>
      </c>
      <c r="D1082" s="2">
        <v>1674</v>
      </c>
      <c r="E1082" s="2" t="s">
        <v>71</v>
      </c>
      <c r="F1082" s="2">
        <v>25</v>
      </c>
      <c r="G1082" s="2" t="s">
        <v>161</v>
      </c>
      <c r="H1082" s="3">
        <v>16</v>
      </c>
      <c r="I1082" s="5">
        <f>VLOOKUP(F1082,'[1]Listado de Productos'!$A$4:$I$80,6,0)</f>
        <v>14</v>
      </c>
      <c r="J1082" s="5">
        <f>+I1082*H1082</f>
        <v>224</v>
      </c>
      <c r="K1082" s="2" t="s">
        <v>124</v>
      </c>
      <c r="L1082" s="2" t="s">
        <v>125</v>
      </c>
      <c r="M1082" s="2" t="s">
        <v>126</v>
      </c>
    </row>
    <row r="1083" spans="2:13" x14ac:dyDescent="0.35">
      <c r="B1083" s="2" t="s">
        <v>777</v>
      </c>
      <c r="C1083" s="4">
        <v>41839</v>
      </c>
      <c r="D1083" s="2">
        <v>1674</v>
      </c>
      <c r="E1083" s="2" t="s">
        <v>71</v>
      </c>
      <c r="F1083" s="2">
        <v>62</v>
      </c>
      <c r="G1083" s="2" t="s">
        <v>11</v>
      </c>
      <c r="H1083" s="3">
        <v>32</v>
      </c>
      <c r="I1083" s="5">
        <f>VLOOKUP(F1083,'[1]Listado de Productos'!$A$4:$I$80,6,0)</f>
        <v>49.3</v>
      </c>
      <c r="J1083" s="5">
        <f>+I1083*H1083</f>
        <v>1577.6</v>
      </c>
      <c r="K1083" s="2" t="s">
        <v>35</v>
      </c>
      <c r="L1083" s="2" t="s">
        <v>36</v>
      </c>
      <c r="M1083" s="2" t="s">
        <v>37</v>
      </c>
    </row>
    <row r="1084" spans="2:13" x14ac:dyDescent="0.35">
      <c r="B1084" s="2" t="s">
        <v>915</v>
      </c>
      <c r="C1084" s="4">
        <v>41977</v>
      </c>
      <c r="D1084" s="2">
        <v>1674</v>
      </c>
      <c r="E1084" s="2" t="s">
        <v>71</v>
      </c>
      <c r="F1084" s="2">
        <v>71</v>
      </c>
      <c r="G1084" s="2" t="s">
        <v>245</v>
      </c>
      <c r="H1084" s="3">
        <v>14</v>
      </c>
      <c r="I1084" s="5">
        <f>VLOOKUP(F1084,'[1]Listado de Productos'!$A$4:$I$80,6,0)</f>
        <v>21.5</v>
      </c>
      <c r="J1084" s="5">
        <f>+I1084*H1084</f>
        <v>301</v>
      </c>
      <c r="K1084" s="2" t="s">
        <v>44</v>
      </c>
      <c r="L1084" s="2" t="s">
        <v>45</v>
      </c>
      <c r="M1084" s="2" t="s">
        <v>46</v>
      </c>
    </row>
    <row r="1085" spans="2:13" x14ac:dyDescent="0.35">
      <c r="B1085" s="2" t="s">
        <v>921</v>
      </c>
      <c r="C1085" s="4">
        <v>41983</v>
      </c>
      <c r="D1085" s="2">
        <v>1674</v>
      </c>
      <c r="E1085" s="2" t="s">
        <v>71</v>
      </c>
      <c r="F1085" s="2">
        <v>19</v>
      </c>
      <c r="G1085" s="2" t="s">
        <v>211</v>
      </c>
      <c r="H1085" s="3">
        <v>25</v>
      </c>
      <c r="I1085" s="5">
        <f>VLOOKUP(F1085,'[1]Listado de Productos'!$A$4:$I$80,6,0)</f>
        <v>9.1999999999999993</v>
      </c>
      <c r="J1085" s="5">
        <f>+I1085*H1085</f>
        <v>229.99999999999997</v>
      </c>
      <c r="K1085" s="2" t="s">
        <v>24</v>
      </c>
      <c r="L1085" s="2" t="s">
        <v>25</v>
      </c>
      <c r="M1085" s="2" t="s">
        <v>26</v>
      </c>
    </row>
    <row r="1086" spans="2:13" x14ac:dyDescent="0.35">
      <c r="B1086" s="2" t="s">
        <v>973</v>
      </c>
      <c r="C1086" s="4">
        <v>42035</v>
      </c>
      <c r="D1086" s="2">
        <v>1674</v>
      </c>
      <c r="E1086" s="2" t="s">
        <v>71</v>
      </c>
      <c r="F1086" s="2">
        <v>33</v>
      </c>
      <c r="G1086" s="2" t="s">
        <v>314</v>
      </c>
      <c r="H1086" s="3">
        <v>10</v>
      </c>
      <c r="I1086" s="5">
        <f>VLOOKUP(F1086,'[1]Listado de Productos'!$A$4:$I$80,6,0)</f>
        <v>2.5</v>
      </c>
      <c r="J1086" s="5">
        <f>+I1086*H1086</f>
        <v>25</v>
      </c>
      <c r="K1086" s="2" t="s">
        <v>124</v>
      </c>
      <c r="L1086" s="2" t="s">
        <v>125</v>
      </c>
      <c r="M1086" s="2" t="s">
        <v>126</v>
      </c>
    </row>
    <row r="1087" spans="2:13" x14ac:dyDescent="0.35">
      <c r="B1087" s="2" t="s">
        <v>1088</v>
      </c>
      <c r="C1087" s="4">
        <v>42150</v>
      </c>
      <c r="D1087" s="2">
        <v>1674</v>
      </c>
      <c r="E1087" s="2" t="s">
        <v>71</v>
      </c>
      <c r="F1087" s="2">
        <v>44</v>
      </c>
      <c r="G1087" s="2" t="s">
        <v>179</v>
      </c>
      <c r="H1087" s="3">
        <v>10</v>
      </c>
      <c r="I1087" s="5">
        <f>VLOOKUP(F1087,'[1]Listado de Productos'!$A$4:$I$80,6,0)</f>
        <v>19.45</v>
      </c>
      <c r="J1087" s="5">
        <f>+I1087*H1087</f>
        <v>194.5</v>
      </c>
      <c r="K1087" s="2" t="s">
        <v>56</v>
      </c>
      <c r="L1087" s="2" t="s">
        <v>57</v>
      </c>
      <c r="M1087" s="2" t="s">
        <v>58</v>
      </c>
    </row>
    <row r="1088" spans="2:13" x14ac:dyDescent="0.35">
      <c r="B1088" s="2" t="s">
        <v>1148</v>
      </c>
      <c r="C1088" s="4">
        <v>42210</v>
      </c>
      <c r="D1088" s="2">
        <v>1674</v>
      </c>
      <c r="E1088" s="2" t="s">
        <v>71</v>
      </c>
      <c r="F1088" s="2">
        <v>8</v>
      </c>
      <c r="G1088" s="2" t="s">
        <v>81</v>
      </c>
      <c r="H1088" s="3">
        <v>10</v>
      </c>
      <c r="I1088" s="5">
        <f>VLOOKUP(F1088,'[1]Listado de Productos'!$A$4:$I$80,6,0)</f>
        <v>40</v>
      </c>
      <c r="J1088" s="5">
        <f>+I1088*H1088</f>
        <v>400</v>
      </c>
      <c r="K1088" s="2" t="s">
        <v>124</v>
      </c>
      <c r="L1088" s="2" t="s">
        <v>125</v>
      </c>
      <c r="M1088" s="2" t="s">
        <v>126</v>
      </c>
    </row>
    <row r="1089" spans="2:13" x14ac:dyDescent="0.35">
      <c r="B1089" s="2" t="s">
        <v>1154</v>
      </c>
      <c r="C1089" s="4">
        <v>42216</v>
      </c>
      <c r="D1089" s="2">
        <v>1674</v>
      </c>
      <c r="E1089" s="2" t="s">
        <v>71</v>
      </c>
      <c r="F1089" s="2">
        <v>16</v>
      </c>
      <c r="G1089" s="2" t="s">
        <v>123</v>
      </c>
      <c r="H1089" s="3">
        <v>4</v>
      </c>
      <c r="I1089" s="5">
        <f>VLOOKUP(F1089,'[1]Listado de Productos'!$A$4:$I$80,6,0)</f>
        <v>17.45</v>
      </c>
      <c r="J1089" s="5">
        <f>+I1089*H1089</f>
        <v>69.8</v>
      </c>
      <c r="K1089" s="2" t="s">
        <v>30</v>
      </c>
      <c r="L1089" s="2" t="s">
        <v>31</v>
      </c>
      <c r="M1089" s="2" t="s">
        <v>32</v>
      </c>
    </row>
    <row r="1090" spans="2:13" x14ac:dyDescent="0.35">
      <c r="B1090" s="2" t="s">
        <v>1177</v>
      </c>
      <c r="C1090" s="4">
        <v>42239</v>
      </c>
      <c r="D1090" s="2">
        <v>1674</v>
      </c>
      <c r="E1090" s="2" t="s">
        <v>71</v>
      </c>
      <c r="F1090" s="2">
        <v>28</v>
      </c>
      <c r="G1090" s="2" t="s">
        <v>103</v>
      </c>
      <c r="H1090" s="3">
        <v>13</v>
      </c>
      <c r="I1090" s="5">
        <f>VLOOKUP(F1090,'[1]Listado de Productos'!$A$4:$I$80,6,0)</f>
        <v>45.6</v>
      </c>
      <c r="J1090" s="5">
        <f>+I1090*H1090</f>
        <v>592.80000000000007</v>
      </c>
      <c r="K1090" s="2" t="s">
        <v>30</v>
      </c>
      <c r="L1090" s="2" t="s">
        <v>31</v>
      </c>
      <c r="M1090" s="2" t="s">
        <v>32</v>
      </c>
    </row>
    <row r="1091" spans="2:13" x14ac:dyDescent="0.35">
      <c r="B1091" s="2" t="s">
        <v>1205</v>
      </c>
      <c r="C1091" s="4">
        <v>42267</v>
      </c>
      <c r="D1091" s="2">
        <v>1674</v>
      </c>
      <c r="E1091" s="2" t="s">
        <v>71</v>
      </c>
      <c r="F1091" s="2">
        <v>76</v>
      </c>
      <c r="G1091" s="2" t="s">
        <v>139</v>
      </c>
      <c r="H1091" s="3">
        <v>27</v>
      </c>
      <c r="I1091" s="5">
        <f>VLOOKUP(F1091,'[1]Listado de Productos'!$A$4:$I$80,6,0)</f>
        <v>18</v>
      </c>
      <c r="J1091" s="5">
        <f>+I1091*H1091</f>
        <v>486</v>
      </c>
      <c r="K1091" s="2" t="s">
        <v>35</v>
      </c>
      <c r="L1091" s="2" t="s">
        <v>36</v>
      </c>
      <c r="M1091" s="2" t="s">
        <v>37</v>
      </c>
    </row>
    <row r="1092" spans="2:13" x14ac:dyDescent="0.35">
      <c r="B1092" s="2" t="s">
        <v>1385</v>
      </c>
      <c r="C1092" s="4">
        <v>42447</v>
      </c>
      <c r="D1092" s="2">
        <v>1674</v>
      </c>
      <c r="E1092" s="2" t="s">
        <v>71</v>
      </c>
      <c r="F1092" s="2">
        <v>16</v>
      </c>
      <c r="G1092" s="2" t="s">
        <v>123</v>
      </c>
      <c r="H1092" s="3">
        <v>31</v>
      </c>
      <c r="I1092" s="5">
        <f>VLOOKUP(F1092,'[1]Listado de Productos'!$A$4:$I$80,6,0)</f>
        <v>17.45</v>
      </c>
      <c r="J1092" s="5">
        <f>+I1092*H1092</f>
        <v>540.94999999999993</v>
      </c>
      <c r="K1092" s="2" t="s">
        <v>124</v>
      </c>
      <c r="L1092" s="2" t="s">
        <v>125</v>
      </c>
      <c r="M1092" s="2" t="s">
        <v>126</v>
      </c>
    </row>
    <row r="1093" spans="2:13" x14ac:dyDescent="0.35">
      <c r="B1093" s="2" t="s">
        <v>1396</v>
      </c>
      <c r="C1093" s="4">
        <v>42458</v>
      </c>
      <c r="D1093" s="2">
        <v>1674</v>
      </c>
      <c r="E1093" s="2" t="s">
        <v>71</v>
      </c>
      <c r="F1093" s="2">
        <v>36</v>
      </c>
      <c r="G1093" s="2" t="s">
        <v>29</v>
      </c>
      <c r="H1093" s="3">
        <v>16</v>
      </c>
      <c r="I1093" s="5">
        <f>VLOOKUP(F1093,'[1]Listado de Productos'!$A$4:$I$80,6,0)</f>
        <v>19</v>
      </c>
      <c r="J1093" s="5">
        <f>+I1093*H1093</f>
        <v>304</v>
      </c>
      <c r="K1093" s="2" t="s">
        <v>56</v>
      </c>
      <c r="L1093" s="2" t="s">
        <v>57</v>
      </c>
      <c r="M1093" s="2" t="s">
        <v>58</v>
      </c>
    </row>
    <row r="1094" spans="2:13" x14ac:dyDescent="0.35">
      <c r="B1094" s="2" t="s">
        <v>1453</v>
      </c>
      <c r="C1094" s="4">
        <v>42515</v>
      </c>
      <c r="D1094" s="2">
        <v>1674</v>
      </c>
      <c r="E1094" s="2" t="s">
        <v>71</v>
      </c>
      <c r="F1094" s="2">
        <v>66</v>
      </c>
      <c r="G1094" s="2" t="s">
        <v>84</v>
      </c>
      <c r="H1094" s="3">
        <v>19</v>
      </c>
      <c r="I1094" s="5">
        <f>VLOOKUP(F1094,'[1]Listado de Productos'!$A$4:$I$80,6,0)</f>
        <v>17</v>
      </c>
      <c r="J1094" s="5">
        <f>+I1094*H1094</f>
        <v>323</v>
      </c>
      <c r="K1094" s="2" t="s">
        <v>56</v>
      </c>
      <c r="L1094" s="2" t="s">
        <v>57</v>
      </c>
      <c r="M1094" s="2" t="s">
        <v>58</v>
      </c>
    </row>
    <row r="1095" spans="2:13" x14ac:dyDescent="0.35">
      <c r="B1095" s="2" t="s">
        <v>1472</v>
      </c>
      <c r="C1095" s="4">
        <v>42534</v>
      </c>
      <c r="D1095" s="2">
        <v>1674</v>
      </c>
      <c r="E1095" s="2" t="s">
        <v>71</v>
      </c>
      <c r="F1095" s="2">
        <v>34</v>
      </c>
      <c r="G1095" s="2" t="s">
        <v>110</v>
      </c>
      <c r="H1095" s="3">
        <v>6</v>
      </c>
      <c r="I1095" s="5">
        <f>VLOOKUP(F1095,'[1]Listado de Productos'!$A$4:$I$80,6,0)</f>
        <v>14</v>
      </c>
      <c r="J1095" s="5">
        <f>+I1095*H1095</f>
        <v>84</v>
      </c>
      <c r="K1095" s="2" t="s">
        <v>35</v>
      </c>
      <c r="L1095" s="2" t="s">
        <v>36</v>
      </c>
      <c r="M1095" s="2" t="s">
        <v>37</v>
      </c>
    </row>
    <row r="1096" spans="2:13" x14ac:dyDescent="0.35">
      <c r="B1096" s="2" t="s">
        <v>1577</v>
      </c>
      <c r="C1096" s="4">
        <v>42639</v>
      </c>
      <c r="D1096" s="2">
        <v>1674</v>
      </c>
      <c r="E1096" s="2" t="s">
        <v>71</v>
      </c>
      <c r="F1096" s="2">
        <v>56</v>
      </c>
      <c r="G1096" s="2" t="s">
        <v>181</v>
      </c>
      <c r="H1096" s="3">
        <v>19</v>
      </c>
      <c r="I1096" s="5">
        <f>VLOOKUP(F1096,'[1]Listado de Productos'!$A$4:$I$80,6,0)</f>
        <v>38</v>
      </c>
      <c r="J1096" s="5">
        <f>+I1096*H1096</f>
        <v>722</v>
      </c>
      <c r="K1096" s="2" t="s">
        <v>124</v>
      </c>
      <c r="L1096" s="2" t="s">
        <v>125</v>
      </c>
      <c r="M1096" s="2" t="s">
        <v>126</v>
      </c>
    </row>
    <row r="1097" spans="2:13" x14ac:dyDescent="0.35">
      <c r="B1097" s="2" t="s">
        <v>1609</v>
      </c>
      <c r="C1097" s="4">
        <v>42671</v>
      </c>
      <c r="D1097" s="2">
        <v>1674</v>
      </c>
      <c r="E1097" s="2" t="s">
        <v>71</v>
      </c>
      <c r="F1097" s="2">
        <v>9</v>
      </c>
      <c r="G1097" s="2" t="s">
        <v>17</v>
      </c>
      <c r="H1097" s="3">
        <v>24</v>
      </c>
      <c r="I1097" s="5">
        <f>VLOOKUP(F1097,'[1]Listado de Productos'!$A$4:$I$80,6,0)</f>
        <v>97</v>
      </c>
      <c r="J1097" s="5">
        <f>+I1097*H1097</f>
        <v>2328</v>
      </c>
      <c r="K1097" s="2" t="s">
        <v>124</v>
      </c>
      <c r="L1097" s="2" t="s">
        <v>125</v>
      </c>
      <c r="M1097" s="2" t="s">
        <v>126</v>
      </c>
    </row>
    <row r="1098" spans="2:13" x14ac:dyDescent="0.35">
      <c r="B1098" s="2" t="s">
        <v>1689</v>
      </c>
      <c r="C1098" s="4">
        <v>42751</v>
      </c>
      <c r="D1098" s="2">
        <v>1674</v>
      </c>
      <c r="E1098" s="2" t="s">
        <v>71</v>
      </c>
      <c r="F1098" s="2">
        <v>71</v>
      </c>
      <c r="G1098" s="2" t="s">
        <v>245</v>
      </c>
      <c r="H1098" s="3">
        <v>23</v>
      </c>
      <c r="I1098" s="5">
        <f>VLOOKUP(F1098,'[1]Listado de Productos'!$A$4:$I$80,6,0)</f>
        <v>21.5</v>
      </c>
      <c r="J1098" s="5">
        <f>+I1098*H1098</f>
        <v>494.5</v>
      </c>
      <c r="K1098" s="2" t="s">
        <v>35</v>
      </c>
      <c r="L1098" s="2" t="s">
        <v>36</v>
      </c>
      <c r="M1098" s="2" t="s">
        <v>37</v>
      </c>
    </row>
    <row r="1099" spans="2:13" x14ac:dyDescent="0.35">
      <c r="B1099" s="2" t="s">
        <v>1748</v>
      </c>
      <c r="C1099" s="4">
        <v>42810</v>
      </c>
      <c r="D1099" s="2">
        <v>1674</v>
      </c>
      <c r="E1099" s="2" t="s">
        <v>71</v>
      </c>
      <c r="F1099" s="2">
        <v>53</v>
      </c>
      <c r="G1099" s="2" t="s">
        <v>189</v>
      </c>
      <c r="H1099" s="3">
        <v>14</v>
      </c>
      <c r="I1099" s="5">
        <f>VLOOKUP(F1099,'[1]Listado de Productos'!$A$4:$I$80,6,0)</f>
        <v>32.799999999999997</v>
      </c>
      <c r="J1099" s="5">
        <f>+I1099*H1099</f>
        <v>459.19999999999993</v>
      </c>
      <c r="K1099" s="2" t="s">
        <v>12</v>
      </c>
      <c r="L1099" s="2" t="s">
        <v>13</v>
      </c>
      <c r="M1099" s="2" t="s">
        <v>14</v>
      </c>
    </row>
    <row r="1100" spans="2:13" x14ac:dyDescent="0.35">
      <c r="B1100" s="2" t="s">
        <v>1888</v>
      </c>
      <c r="C1100" s="4">
        <v>42950</v>
      </c>
      <c r="D1100" s="2">
        <v>1674</v>
      </c>
      <c r="E1100" s="2" t="s">
        <v>71</v>
      </c>
      <c r="F1100" s="2">
        <v>59</v>
      </c>
      <c r="G1100" s="2" t="s">
        <v>281</v>
      </c>
      <c r="H1100" s="3">
        <v>6</v>
      </c>
      <c r="I1100" s="5">
        <f>VLOOKUP(F1100,'[1]Listado de Productos'!$A$4:$I$80,6,0)</f>
        <v>55</v>
      </c>
      <c r="J1100" s="5">
        <f>+I1100*H1100</f>
        <v>330</v>
      </c>
      <c r="K1100" s="2" t="s">
        <v>35</v>
      </c>
      <c r="L1100" s="2" t="s">
        <v>36</v>
      </c>
      <c r="M1100" s="2" t="s">
        <v>37</v>
      </c>
    </row>
    <row r="1101" spans="2:13" x14ac:dyDescent="0.35">
      <c r="B1101" s="2" t="s">
        <v>1961</v>
      </c>
      <c r="C1101" s="4">
        <v>43023</v>
      </c>
      <c r="D1101" s="2">
        <v>1674</v>
      </c>
      <c r="E1101" s="2" t="s">
        <v>71</v>
      </c>
      <c r="F1101" s="2">
        <v>41</v>
      </c>
      <c r="G1101" s="2" t="s">
        <v>97</v>
      </c>
      <c r="H1101" s="3">
        <v>21</v>
      </c>
      <c r="I1101" s="5">
        <f>VLOOKUP(F1101,'[1]Listado de Productos'!$A$4:$I$80,6,0)</f>
        <v>9.65</v>
      </c>
      <c r="J1101" s="5">
        <f>+I1101*H1101</f>
        <v>202.65</v>
      </c>
      <c r="K1101" s="2" t="s">
        <v>124</v>
      </c>
      <c r="L1101" s="2" t="s">
        <v>125</v>
      </c>
      <c r="M1101" s="2" t="s">
        <v>126</v>
      </c>
    </row>
    <row r="1102" spans="2:13" x14ac:dyDescent="0.35">
      <c r="B1102" s="2" t="s">
        <v>241</v>
      </c>
      <c r="C1102" s="4">
        <v>41368</v>
      </c>
      <c r="D1102" s="2">
        <v>1675</v>
      </c>
      <c r="E1102" s="2" t="s">
        <v>242</v>
      </c>
      <c r="F1102" s="2">
        <v>56</v>
      </c>
      <c r="G1102" s="2" t="s">
        <v>181</v>
      </c>
      <c r="H1102" s="3">
        <v>16</v>
      </c>
      <c r="I1102" s="5">
        <f>VLOOKUP(F1102,'[1]Listado de Productos'!$A$4:$I$80,6,0)</f>
        <v>38</v>
      </c>
      <c r="J1102" s="5">
        <f>+I1102*H1102</f>
        <v>608</v>
      </c>
      <c r="K1102" s="2" t="s">
        <v>44</v>
      </c>
      <c r="L1102" s="2" t="s">
        <v>45</v>
      </c>
      <c r="M1102" s="2" t="s">
        <v>46</v>
      </c>
    </row>
    <row r="1103" spans="2:13" x14ac:dyDescent="0.35">
      <c r="B1103" s="2" t="s">
        <v>272</v>
      </c>
      <c r="C1103" s="4">
        <v>41386</v>
      </c>
      <c r="D1103" s="2">
        <v>1675</v>
      </c>
      <c r="E1103" s="2" t="s">
        <v>242</v>
      </c>
      <c r="F1103" s="2">
        <v>10</v>
      </c>
      <c r="G1103" s="2" t="s">
        <v>266</v>
      </c>
      <c r="H1103" s="3">
        <v>2</v>
      </c>
      <c r="I1103" s="5">
        <f>VLOOKUP(F1103,'[1]Listado de Productos'!$A$4:$I$80,6,0)</f>
        <v>31</v>
      </c>
      <c r="J1103" s="5">
        <f>+I1103*H1103</f>
        <v>62</v>
      </c>
      <c r="K1103" s="2" t="s">
        <v>44</v>
      </c>
      <c r="L1103" s="2" t="s">
        <v>45</v>
      </c>
      <c r="M1103" s="2" t="s">
        <v>46</v>
      </c>
    </row>
    <row r="1104" spans="2:13" x14ac:dyDescent="0.35">
      <c r="B1104" s="2" t="s">
        <v>338</v>
      </c>
      <c r="C1104" s="4">
        <v>41426</v>
      </c>
      <c r="D1104" s="2">
        <v>1675</v>
      </c>
      <c r="E1104" s="2" t="s">
        <v>242</v>
      </c>
      <c r="F1104" s="2">
        <v>4</v>
      </c>
      <c r="G1104" s="2" t="s">
        <v>225</v>
      </c>
      <c r="H1104" s="3">
        <v>8</v>
      </c>
      <c r="I1104" s="5">
        <f>VLOOKUP(F1104,'[1]Listado de Productos'!$A$4:$I$80,6,0)</f>
        <v>22</v>
      </c>
      <c r="J1104" s="5">
        <f>+I1104*H1104</f>
        <v>176</v>
      </c>
      <c r="K1104" s="2" t="s">
        <v>44</v>
      </c>
      <c r="L1104" s="2" t="s">
        <v>45</v>
      </c>
      <c r="M1104" s="2" t="s">
        <v>46</v>
      </c>
    </row>
    <row r="1105" spans="2:13" x14ac:dyDescent="0.35">
      <c r="B1105" s="2" t="s">
        <v>358</v>
      </c>
      <c r="C1105" s="4">
        <v>41445</v>
      </c>
      <c r="D1105" s="2">
        <v>1675</v>
      </c>
      <c r="E1105" s="2" t="s">
        <v>242</v>
      </c>
      <c r="F1105" s="2">
        <v>56</v>
      </c>
      <c r="G1105" s="2" t="s">
        <v>181</v>
      </c>
      <c r="H1105" s="3">
        <v>19</v>
      </c>
      <c r="I1105" s="5">
        <f>VLOOKUP(F1105,'[1]Listado de Productos'!$A$4:$I$80,6,0)</f>
        <v>38</v>
      </c>
      <c r="J1105" s="5">
        <f>+I1105*H1105</f>
        <v>722</v>
      </c>
      <c r="K1105" s="2" t="s">
        <v>44</v>
      </c>
      <c r="L1105" s="2" t="s">
        <v>45</v>
      </c>
      <c r="M1105" s="2" t="s">
        <v>46</v>
      </c>
    </row>
    <row r="1106" spans="2:13" x14ac:dyDescent="0.35">
      <c r="B1106" s="2" t="s">
        <v>504</v>
      </c>
      <c r="C1106" s="4">
        <v>41575</v>
      </c>
      <c r="D1106" s="2">
        <v>1675</v>
      </c>
      <c r="E1106" s="2" t="s">
        <v>242</v>
      </c>
      <c r="F1106" s="2">
        <v>7</v>
      </c>
      <c r="G1106" s="2" t="s">
        <v>258</v>
      </c>
      <c r="H1106" s="3">
        <v>3</v>
      </c>
      <c r="I1106" s="5">
        <f>VLOOKUP(F1106,'[1]Listado de Productos'!$A$4:$I$80,6,0)</f>
        <v>30</v>
      </c>
      <c r="J1106" s="5">
        <f>+I1106*H1106</f>
        <v>90</v>
      </c>
      <c r="K1106" s="2" t="s">
        <v>12</v>
      </c>
      <c r="L1106" s="2" t="s">
        <v>13</v>
      </c>
      <c r="M1106" s="2" t="s">
        <v>14</v>
      </c>
    </row>
    <row r="1107" spans="2:13" x14ac:dyDescent="0.35">
      <c r="B1107" s="2" t="s">
        <v>527</v>
      </c>
      <c r="C1107" s="4">
        <v>41581</v>
      </c>
      <c r="D1107" s="2">
        <v>1675</v>
      </c>
      <c r="E1107" s="2" t="s">
        <v>242</v>
      </c>
      <c r="F1107" s="2">
        <v>14</v>
      </c>
      <c r="G1107" s="2" t="s">
        <v>100</v>
      </c>
      <c r="H1107" s="3">
        <v>13</v>
      </c>
      <c r="I1107" s="5">
        <f>VLOOKUP(F1107,'[1]Listado de Productos'!$A$4:$I$80,6,0)</f>
        <v>23.25</v>
      </c>
      <c r="J1107" s="5">
        <f>+I1107*H1107</f>
        <v>302.25</v>
      </c>
      <c r="K1107" s="2" t="s">
        <v>44</v>
      </c>
      <c r="L1107" s="2" t="s">
        <v>45</v>
      </c>
      <c r="M1107" s="2" t="s">
        <v>46</v>
      </c>
    </row>
    <row r="1108" spans="2:13" x14ac:dyDescent="0.35">
      <c r="B1108" s="2" t="s">
        <v>528</v>
      </c>
      <c r="C1108" s="4">
        <v>41582</v>
      </c>
      <c r="D1108" s="2">
        <v>1675</v>
      </c>
      <c r="E1108" s="2" t="s">
        <v>242</v>
      </c>
      <c r="F1108" s="2">
        <v>55</v>
      </c>
      <c r="G1108" s="2" t="s">
        <v>288</v>
      </c>
      <c r="H1108" s="3">
        <v>17</v>
      </c>
      <c r="I1108" s="5">
        <f>VLOOKUP(F1108,'[1]Listado de Productos'!$A$4:$I$80,6,0)</f>
        <v>24</v>
      </c>
      <c r="J1108" s="5">
        <f>+I1108*H1108</f>
        <v>408</v>
      </c>
      <c r="K1108" s="2" t="s">
        <v>44</v>
      </c>
      <c r="L1108" s="2" t="s">
        <v>45</v>
      </c>
      <c r="M1108" s="2" t="s">
        <v>46</v>
      </c>
    </row>
    <row r="1109" spans="2:13" x14ac:dyDescent="0.35">
      <c r="B1109" s="2" t="s">
        <v>584</v>
      </c>
      <c r="C1109" s="4">
        <v>41632</v>
      </c>
      <c r="D1109" s="2">
        <v>1675</v>
      </c>
      <c r="E1109" s="2" t="s">
        <v>242</v>
      </c>
      <c r="F1109" s="2">
        <v>26</v>
      </c>
      <c r="G1109" s="2" t="s">
        <v>428</v>
      </c>
      <c r="H1109" s="3">
        <v>5</v>
      </c>
      <c r="I1109" s="5">
        <f>VLOOKUP(F1109,'[1]Listado de Productos'!$A$4:$I$80,6,0)</f>
        <v>31.23</v>
      </c>
      <c r="J1109" s="5">
        <f>+I1109*H1109</f>
        <v>156.15</v>
      </c>
      <c r="K1109" s="2" t="s">
        <v>12</v>
      </c>
      <c r="L1109" s="2" t="s">
        <v>13</v>
      </c>
      <c r="M1109" s="2" t="s">
        <v>14</v>
      </c>
    </row>
    <row r="1110" spans="2:13" x14ac:dyDescent="0.35">
      <c r="B1110" s="2" t="s">
        <v>663</v>
      </c>
      <c r="C1110" s="4">
        <v>41725</v>
      </c>
      <c r="D1110" s="2">
        <v>1675</v>
      </c>
      <c r="E1110" s="2" t="s">
        <v>242</v>
      </c>
      <c r="F1110" s="2">
        <v>48</v>
      </c>
      <c r="G1110" s="2" t="s">
        <v>407</v>
      </c>
      <c r="H1110" s="3">
        <v>16</v>
      </c>
      <c r="I1110" s="5">
        <f>VLOOKUP(F1110,'[1]Listado de Productos'!$A$4:$I$80,6,0)</f>
        <v>12.75</v>
      </c>
      <c r="J1110" s="5">
        <f>+I1110*H1110</f>
        <v>204</v>
      </c>
      <c r="K1110" s="2" t="s">
        <v>44</v>
      </c>
      <c r="L1110" s="2" t="s">
        <v>45</v>
      </c>
      <c r="M1110" s="2" t="s">
        <v>46</v>
      </c>
    </row>
    <row r="1111" spans="2:13" x14ac:dyDescent="0.35">
      <c r="B1111" s="2" t="s">
        <v>748</v>
      </c>
      <c r="C1111" s="4">
        <v>41810</v>
      </c>
      <c r="D1111" s="2">
        <v>1675</v>
      </c>
      <c r="E1111" s="2" t="s">
        <v>242</v>
      </c>
      <c r="F1111" s="2">
        <v>4</v>
      </c>
      <c r="G1111" s="2" t="s">
        <v>225</v>
      </c>
      <c r="H1111" s="3">
        <v>5</v>
      </c>
      <c r="I1111" s="5">
        <f>VLOOKUP(F1111,'[1]Listado de Productos'!$A$4:$I$80,6,0)</f>
        <v>22</v>
      </c>
      <c r="J1111" s="5">
        <f>+I1111*H1111</f>
        <v>110</v>
      </c>
      <c r="K1111" s="2" t="s">
        <v>124</v>
      </c>
      <c r="L1111" s="2" t="s">
        <v>125</v>
      </c>
      <c r="M1111" s="2" t="s">
        <v>126</v>
      </c>
    </row>
    <row r="1112" spans="2:13" x14ac:dyDescent="0.35">
      <c r="B1112" s="2" t="s">
        <v>763</v>
      </c>
      <c r="C1112" s="4">
        <v>41825</v>
      </c>
      <c r="D1112" s="2">
        <v>1675</v>
      </c>
      <c r="E1112" s="2" t="s">
        <v>242</v>
      </c>
      <c r="F1112" s="2">
        <v>50</v>
      </c>
      <c r="G1112" s="2" t="s">
        <v>219</v>
      </c>
      <c r="H1112" s="3">
        <v>10</v>
      </c>
      <c r="I1112" s="5">
        <f>VLOOKUP(F1112,'[1]Listado de Productos'!$A$4:$I$80,6,0)</f>
        <v>16.25</v>
      </c>
      <c r="J1112" s="5">
        <f>+I1112*H1112</f>
        <v>162.5</v>
      </c>
      <c r="K1112" s="2" t="s">
        <v>124</v>
      </c>
      <c r="L1112" s="2" t="s">
        <v>125</v>
      </c>
      <c r="M1112" s="2" t="s">
        <v>126</v>
      </c>
    </row>
    <row r="1113" spans="2:13" x14ac:dyDescent="0.35">
      <c r="B1113" s="2" t="s">
        <v>769</v>
      </c>
      <c r="C1113" s="4">
        <v>41831</v>
      </c>
      <c r="D1113" s="2">
        <v>1675</v>
      </c>
      <c r="E1113" s="2" t="s">
        <v>242</v>
      </c>
      <c r="F1113" s="2">
        <v>42</v>
      </c>
      <c r="G1113" s="2" t="s">
        <v>75</v>
      </c>
      <c r="H1113" s="3">
        <v>12</v>
      </c>
      <c r="I1113" s="5">
        <f>VLOOKUP(F1113,'[1]Listado de Productos'!$A$4:$I$80,6,0)</f>
        <v>14</v>
      </c>
      <c r="J1113" s="5">
        <f>+I1113*H1113</f>
        <v>168</v>
      </c>
      <c r="K1113" s="2" t="s">
        <v>30</v>
      </c>
      <c r="L1113" s="2" t="s">
        <v>31</v>
      </c>
      <c r="M1113" s="2" t="s">
        <v>32</v>
      </c>
    </row>
    <row r="1114" spans="2:13" x14ac:dyDescent="0.35">
      <c r="B1114" s="2" t="s">
        <v>798</v>
      </c>
      <c r="C1114" s="4">
        <v>41860</v>
      </c>
      <c r="D1114" s="2">
        <v>1675</v>
      </c>
      <c r="E1114" s="2" t="s">
        <v>242</v>
      </c>
      <c r="F1114" s="2">
        <v>50</v>
      </c>
      <c r="G1114" s="2" t="s">
        <v>219</v>
      </c>
      <c r="H1114" s="3">
        <v>22</v>
      </c>
      <c r="I1114" s="5">
        <f>VLOOKUP(F1114,'[1]Listado de Productos'!$A$4:$I$80,6,0)</f>
        <v>16.25</v>
      </c>
      <c r="J1114" s="5">
        <f>+I1114*H1114</f>
        <v>357.5</v>
      </c>
      <c r="K1114" s="2" t="s">
        <v>35</v>
      </c>
      <c r="L1114" s="2" t="s">
        <v>36</v>
      </c>
      <c r="M1114" s="2" t="s">
        <v>37</v>
      </c>
    </row>
    <row r="1115" spans="2:13" x14ac:dyDescent="0.35">
      <c r="B1115" s="2" t="s">
        <v>806</v>
      </c>
      <c r="C1115" s="4">
        <v>41865</v>
      </c>
      <c r="D1115" s="2">
        <v>1675</v>
      </c>
      <c r="E1115" s="2" t="s">
        <v>242</v>
      </c>
      <c r="F1115" s="2">
        <v>71</v>
      </c>
      <c r="G1115" s="2" t="s">
        <v>245</v>
      </c>
      <c r="H1115" s="3">
        <v>29</v>
      </c>
      <c r="I1115" s="5">
        <f>VLOOKUP(F1115,'[1]Listado de Productos'!$A$4:$I$80,6,0)</f>
        <v>21.5</v>
      </c>
      <c r="J1115" s="5">
        <f>+I1115*H1115</f>
        <v>623.5</v>
      </c>
      <c r="K1115" s="2" t="s">
        <v>24</v>
      </c>
      <c r="L1115" s="2" t="s">
        <v>25</v>
      </c>
      <c r="M1115" s="2" t="s">
        <v>26</v>
      </c>
    </row>
    <row r="1116" spans="2:13" x14ac:dyDescent="0.35">
      <c r="B1116" s="2" t="s">
        <v>817</v>
      </c>
      <c r="C1116" s="4">
        <v>41879</v>
      </c>
      <c r="D1116" s="2">
        <v>1675</v>
      </c>
      <c r="E1116" s="2" t="s">
        <v>242</v>
      </c>
      <c r="F1116" s="2">
        <v>16</v>
      </c>
      <c r="G1116" s="2" t="s">
        <v>123</v>
      </c>
      <c r="H1116" s="3">
        <v>16</v>
      </c>
      <c r="I1116" s="5">
        <f>VLOOKUP(F1116,'[1]Listado de Productos'!$A$4:$I$80,6,0)</f>
        <v>17.45</v>
      </c>
      <c r="J1116" s="5">
        <f>+I1116*H1116</f>
        <v>279.2</v>
      </c>
      <c r="K1116" s="2" t="s">
        <v>30</v>
      </c>
      <c r="L1116" s="2" t="s">
        <v>31</v>
      </c>
      <c r="M1116" s="2" t="s">
        <v>32</v>
      </c>
    </row>
    <row r="1117" spans="2:13" x14ac:dyDescent="0.35">
      <c r="B1117" s="2" t="s">
        <v>826</v>
      </c>
      <c r="C1117" s="4">
        <v>41888</v>
      </c>
      <c r="D1117" s="2">
        <v>1675</v>
      </c>
      <c r="E1117" s="2" t="s">
        <v>242</v>
      </c>
      <c r="F1117" s="2">
        <v>55</v>
      </c>
      <c r="G1117" s="2" t="s">
        <v>288</v>
      </c>
      <c r="H1117" s="3">
        <v>17</v>
      </c>
      <c r="I1117" s="5">
        <f>VLOOKUP(F1117,'[1]Listado de Productos'!$A$4:$I$80,6,0)</f>
        <v>24</v>
      </c>
      <c r="J1117" s="5">
        <f>+I1117*H1117</f>
        <v>408</v>
      </c>
      <c r="K1117" s="2" t="s">
        <v>12</v>
      </c>
      <c r="L1117" s="2" t="s">
        <v>13</v>
      </c>
      <c r="M1117" s="2" t="s">
        <v>14</v>
      </c>
    </row>
    <row r="1118" spans="2:13" x14ac:dyDescent="0.35">
      <c r="B1118" s="2" t="s">
        <v>920</v>
      </c>
      <c r="C1118" s="4">
        <v>41982</v>
      </c>
      <c r="D1118" s="2">
        <v>1675</v>
      </c>
      <c r="E1118" s="2" t="s">
        <v>242</v>
      </c>
      <c r="F1118" s="2">
        <v>34</v>
      </c>
      <c r="G1118" s="2" t="s">
        <v>110</v>
      </c>
      <c r="H1118" s="3">
        <v>34</v>
      </c>
      <c r="I1118" s="5">
        <f>VLOOKUP(F1118,'[1]Listado de Productos'!$A$4:$I$80,6,0)</f>
        <v>14</v>
      </c>
      <c r="J1118" s="5">
        <f>+I1118*H1118</f>
        <v>476</v>
      </c>
      <c r="K1118" s="2" t="s">
        <v>56</v>
      </c>
      <c r="L1118" s="2" t="s">
        <v>57</v>
      </c>
      <c r="M1118" s="2" t="s">
        <v>58</v>
      </c>
    </row>
    <row r="1119" spans="2:13" x14ac:dyDescent="0.35">
      <c r="B1119" s="2" t="s">
        <v>989</v>
      </c>
      <c r="C1119" s="4">
        <v>42051</v>
      </c>
      <c r="D1119" s="2">
        <v>1675</v>
      </c>
      <c r="E1119" s="2" t="s">
        <v>242</v>
      </c>
      <c r="F1119" s="2">
        <v>56</v>
      </c>
      <c r="G1119" s="2" t="s">
        <v>181</v>
      </c>
      <c r="H1119" s="3">
        <v>35</v>
      </c>
      <c r="I1119" s="5">
        <f>VLOOKUP(F1119,'[1]Listado de Productos'!$A$4:$I$80,6,0)</f>
        <v>38</v>
      </c>
      <c r="J1119" s="5">
        <f>+I1119*H1119</f>
        <v>1330</v>
      </c>
      <c r="K1119" s="2" t="s">
        <v>56</v>
      </c>
      <c r="L1119" s="2" t="s">
        <v>57</v>
      </c>
      <c r="M1119" s="2" t="s">
        <v>58</v>
      </c>
    </row>
    <row r="1120" spans="2:13" x14ac:dyDescent="0.35">
      <c r="B1120" s="2" t="s">
        <v>1032</v>
      </c>
      <c r="C1120" s="4">
        <v>42094</v>
      </c>
      <c r="D1120" s="2">
        <v>1675</v>
      </c>
      <c r="E1120" s="2" t="s">
        <v>242</v>
      </c>
      <c r="F1120" s="2">
        <v>59</v>
      </c>
      <c r="G1120" s="2" t="s">
        <v>281</v>
      </c>
      <c r="H1120" s="3">
        <v>24</v>
      </c>
      <c r="I1120" s="5">
        <f>VLOOKUP(F1120,'[1]Listado de Productos'!$A$4:$I$80,6,0)</f>
        <v>55</v>
      </c>
      <c r="J1120" s="5">
        <f>+I1120*H1120</f>
        <v>1320</v>
      </c>
      <c r="K1120" s="2" t="s">
        <v>30</v>
      </c>
      <c r="L1120" s="2" t="s">
        <v>31</v>
      </c>
      <c r="M1120" s="2" t="s">
        <v>32</v>
      </c>
    </row>
    <row r="1121" spans="2:13" x14ac:dyDescent="0.35">
      <c r="B1121" s="2" t="s">
        <v>1037</v>
      </c>
      <c r="C1121" s="4">
        <v>42099</v>
      </c>
      <c r="D1121" s="2">
        <v>1675</v>
      </c>
      <c r="E1121" s="2" t="s">
        <v>242</v>
      </c>
      <c r="F1121" s="2">
        <v>61</v>
      </c>
      <c r="G1121" s="2" t="s">
        <v>20</v>
      </c>
      <c r="H1121" s="3">
        <v>19</v>
      </c>
      <c r="I1121" s="5">
        <f>VLOOKUP(F1121,'[1]Listado de Productos'!$A$4:$I$80,6,0)</f>
        <v>28.5</v>
      </c>
      <c r="J1121" s="5">
        <f>+I1121*H1121</f>
        <v>541.5</v>
      </c>
      <c r="K1121" s="2" t="s">
        <v>44</v>
      </c>
      <c r="L1121" s="2" t="s">
        <v>45</v>
      </c>
      <c r="M1121" s="2" t="s">
        <v>46</v>
      </c>
    </row>
    <row r="1122" spans="2:13" x14ac:dyDescent="0.35">
      <c r="B1122" s="2" t="s">
        <v>1139</v>
      </c>
      <c r="C1122" s="4">
        <v>42201</v>
      </c>
      <c r="D1122" s="2">
        <v>1675</v>
      </c>
      <c r="E1122" s="2" t="s">
        <v>242</v>
      </c>
      <c r="F1122" s="2">
        <v>33</v>
      </c>
      <c r="G1122" s="2" t="s">
        <v>314</v>
      </c>
      <c r="H1122" s="3">
        <v>14</v>
      </c>
      <c r="I1122" s="5">
        <f>VLOOKUP(F1122,'[1]Listado de Productos'!$A$4:$I$80,6,0)</f>
        <v>2.5</v>
      </c>
      <c r="J1122" s="5">
        <f>+I1122*H1122</f>
        <v>35</v>
      </c>
      <c r="K1122" s="2" t="s">
        <v>56</v>
      </c>
      <c r="L1122" s="2" t="s">
        <v>57</v>
      </c>
      <c r="M1122" s="2" t="s">
        <v>58</v>
      </c>
    </row>
    <row r="1123" spans="2:13" x14ac:dyDescent="0.35">
      <c r="B1123" s="2" t="s">
        <v>1199</v>
      </c>
      <c r="C1123" s="4">
        <v>42261</v>
      </c>
      <c r="D1123" s="2">
        <v>1675</v>
      </c>
      <c r="E1123" s="2" t="s">
        <v>242</v>
      </c>
      <c r="F1123" s="2">
        <v>13</v>
      </c>
      <c r="G1123" s="2" t="s">
        <v>203</v>
      </c>
      <c r="H1123" s="3">
        <v>35</v>
      </c>
      <c r="I1123" s="5">
        <f>VLOOKUP(F1123,'[1]Listado de Productos'!$A$4:$I$80,6,0)</f>
        <v>6</v>
      </c>
      <c r="J1123" s="5">
        <f>+I1123*H1123</f>
        <v>210</v>
      </c>
      <c r="K1123" s="2" t="s">
        <v>24</v>
      </c>
      <c r="L1123" s="2" t="s">
        <v>25</v>
      </c>
      <c r="M1123" s="2" t="s">
        <v>26</v>
      </c>
    </row>
    <row r="1124" spans="2:13" x14ac:dyDescent="0.35">
      <c r="B1124" s="2" t="s">
        <v>1287</v>
      </c>
      <c r="C1124" s="4">
        <v>42349</v>
      </c>
      <c r="D1124" s="2">
        <v>1675</v>
      </c>
      <c r="E1124" s="2" t="s">
        <v>242</v>
      </c>
      <c r="F1124" s="2">
        <v>49</v>
      </c>
      <c r="G1124" s="2" t="s">
        <v>87</v>
      </c>
      <c r="H1124" s="3">
        <v>6</v>
      </c>
      <c r="I1124" s="5">
        <f>VLOOKUP(F1124,'[1]Listado de Productos'!$A$4:$I$80,6,0)</f>
        <v>20</v>
      </c>
      <c r="J1124" s="5">
        <f>+I1124*H1124</f>
        <v>120</v>
      </c>
      <c r="K1124" s="2" t="s">
        <v>44</v>
      </c>
      <c r="L1124" s="2" t="s">
        <v>45</v>
      </c>
      <c r="M1124" s="2" t="s">
        <v>46</v>
      </c>
    </row>
    <row r="1125" spans="2:13" x14ac:dyDescent="0.35">
      <c r="B1125" s="2" t="s">
        <v>1295</v>
      </c>
      <c r="C1125" s="4">
        <v>42357</v>
      </c>
      <c r="D1125" s="2">
        <v>1675</v>
      </c>
      <c r="E1125" s="2" t="s">
        <v>242</v>
      </c>
      <c r="F1125" s="2">
        <v>10</v>
      </c>
      <c r="G1125" s="2" t="s">
        <v>266</v>
      </c>
      <c r="H1125" s="3">
        <v>8</v>
      </c>
      <c r="I1125" s="5">
        <f>VLOOKUP(F1125,'[1]Listado de Productos'!$A$4:$I$80,6,0)</f>
        <v>31</v>
      </c>
      <c r="J1125" s="5">
        <f>+I1125*H1125</f>
        <v>248</v>
      </c>
      <c r="K1125" s="2" t="s">
        <v>24</v>
      </c>
      <c r="L1125" s="2" t="s">
        <v>25</v>
      </c>
      <c r="M1125" s="2" t="s">
        <v>26</v>
      </c>
    </row>
    <row r="1126" spans="2:13" x14ac:dyDescent="0.35">
      <c r="B1126" s="2" t="s">
        <v>1404</v>
      </c>
      <c r="C1126" s="4">
        <v>42466</v>
      </c>
      <c r="D1126" s="2">
        <v>1675</v>
      </c>
      <c r="E1126" s="2" t="s">
        <v>242</v>
      </c>
      <c r="F1126" s="2">
        <v>65</v>
      </c>
      <c r="G1126" s="2" t="s">
        <v>108</v>
      </c>
      <c r="H1126" s="3">
        <v>9</v>
      </c>
      <c r="I1126" s="5">
        <f>VLOOKUP(F1126,'[1]Listado de Productos'!$A$4:$I$80,6,0)</f>
        <v>21.05</v>
      </c>
      <c r="J1126" s="5">
        <f>+I1126*H1126</f>
        <v>189.45000000000002</v>
      </c>
      <c r="K1126" s="2" t="s">
        <v>12</v>
      </c>
      <c r="L1126" s="2" t="s">
        <v>13</v>
      </c>
      <c r="M1126" s="2" t="s">
        <v>14</v>
      </c>
    </row>
    <row r="1127" spans="2:13" x14ac:dyDescent="0.35">
      <c r="B1127" s="2" t="s">
        <v>1465</v>
      </c>
      <c r="C1127" s="4">
        <v>42527</v>
      </c>
      <c r="D1127" s="2">
        <v>1675</v>
      </c>
      <c r="E1127" s="2" t="s">
        <v>242</v>
      </c>
      <c r="F1127" s="2">
        <v>51</v>
      </c>
      <c r="G1127" s="2" t="s">
        <v>55</v>
      </c>
      <c r="H1127" s="3">
        <v>31</v>
      </c>
      <c r="I1127" s="5">
        <f>VLOOKUP(F1127,'[1]Listado de Productos'!$A$4:$I$80,6,0)</f>
        <v>53</v>
      </c>
      <c r="J1127" s="5">
        <f>+I1127*H1127</f>
        <v>1643</v>
      </c>
      <c r="K1127" s="2" t="s">
        <v>24</v>
      </c>
      <c r="L1127" s="2" t="s">
        <v>25</v>
      </c>
      <c r="M1127" s="2" t="s">
        <v>26</v>
      </c>
    </row>
    <row r="1128" spans="2:13" x14ac:dyDescent="0.35">
      <c r="B1128" s="2" t="s">
        <v>1495</v>
      </c>
      <c r="C1128" s="4">
        <v>42557</v>
      </c>
      <c r="D1128" s="2">
        <v>1675</v>
      </c>
      <c r="E1128" s="2" t="s">
        <v>242</v>
      </c>
      <c r="F1128" s="2">
        <v>17</v>
      </c>
      <c r="G1128" s="2" t="s">
        <v>52</v>
      </c>
      <c r="H1128" s="3">
        <v>33</v>
      </c>
      <c r="I1128" s="5">
        <f>VLOOKUP(F1128,'[1]Listado de Productos'!$A$4:$I$80,6,0)</f>
        <v>39</v>
      </c>
      <c r="J1128" s="5">
        <f>+I1128*H1128</f>
        <v>1287</v>
      </c>
      <c r="K1128" s="2" t="s">
        <v>30</v>
      </c>
      <c r="L1128" s="2" t="s">
        <v>31</v>
      </c>
      <c r="M1128" s="2" t="s">
        <v>32</v>
      </c>
    </row>
    <row r="1129" spans="2:13" x14ac:dyDescent="0.35">
      <c r="B1129" s="2" t="s">
        <v>1528</v>
      </c>
      <c r="C1129" s="4">
        <v>42590</v>
      </c>
      <c r="D1129" s="2">
        <v>1675</v>
      </c>
      <c r="E1129" s="2" t="s">
        <v>242</v>
      </c>
      <c r="F1129" s="2">
        <v>14</v>
      </c>
      <c r="G1129" s="2" t="s">
        <v>100</v>
      </c>
      <c r="H1129" s="3">
        <v>2</v>
      </c>
      <c r="I1129" s="5">
        <f>VLOOKUP(F1129,'[1]Listado de Productos'!$A$4:$I$80,6,0)</f>
        <v>23.25</v>
      </c>
      <c r="J1129" s="5">
        <f>+I1129*H1129</f>
        <v>46.5</v>
      </c>
      <c r="K1129" s="2" t="s">
        <v>30</v>
      </c>
      <c r="L1129" s="2" t="s">
        <v>31</v>
      </c>
      <c r="M1129" s="2" t="s">
        <v>32</v>
      </c>
    </row>
    <row r="1130" spans="2:13" x14ac:dyDescent="0.35">
      <c r="B1130" s="2" t="s">
        <v>1561</v>
      </c>
      <c r="C1130" s="4">
        <v>42623</v>
      </c>
      <c r="D1130" s="2">
        <v>1675</v>
      </c>
      <c r="E1130" s="2" t="s">
        <v>242</v>
      </c>
      <c r="F1130" s="2">
        <v>46</v>
      </c>
      <c r="G1130" s="2" t="s">
        <v>269</v>
      </c>
      <c r="H1130" s="3">
        <v>28</v>
      </c>
      <c r="I1130" s="5">
        <f>VLOOKUP(F1130,'[1]Listado de Productos'!$A$4:$I$80,6,0)</f>
        <v>12</v>
      </c>
      <c r="J1130" s="5">
        <f>+I1130*H1130</f>
        <v>336</v>
      </c>
      <c r="K1130" s="2" t="s">
        <v>56</v>
      </c>
      <c r="L1130" s="2" t="s">
        <v>57</v>
      </c>
      <c r="M1130" s="2" t="s">
        <v>58</v>
      </c>
    </row>
    <row r="1131" spans="2:13" x14ac:dyDescent="0.35">
      <c r="B1131" s="2" t="s">
        <v>1563</v>
      </c>
      <c r="C1131" s="4">
        <v>42625</v>
      </c>
      <c r="D1131" s="2">
        <v>1675</v>
      </c>
      <c r="E1131" s="2" t="s">
        <v>242</v>
      </c>
      <c r="F1131" s="2">
        <v>20</v>
      </c>
      <c r="G1131" s="2" t="s">
        <v>170</v>
      </c>
      <c r="H1131" s="3">
        <v>30</v>
      </c>
      <c r="I1131" s="5">
        <f>VLOOKUP(F1131,'[1]Listado de Productos'!$A$4:$I$80,6,0)</f>
        <v>81</v>
      </c>
      <c r="J1131" s="5">
        <f>+I1131*H1131</f>
        <v>2430</v>
      </c>
      <c r="K1131" s="2" t="s">
        <v>35</v>
      </c>
      <c r="L1131" s="2" t="s">
        <v>36</v>
      </c>
      <c r="M1131" s="2" t="s">
        <v>37</v>
      </c>
    </row>
    <row r="1132" spans="2:13" x14ac:dyDescent="0.35">
      <c r="B1132" s="2" t="s">
        <v>1570</v>
      </c>
      <c r="C1132" s="4">
        <v>42632</v>
      </c>
      <c r="D1132" s="2">
        <v>1675</v>
      </c>
      <c r="E1132" s="2" t="s">
        <v>242</v>
      </c>
      <c r="F1132" s="2">
        <v>71</v>
      </c>
      <c r="G1132" s="2" t="s">
        <v>245</v>
      </c>
      <c r="H1132" s="3">
        <v>7</v>
      </c>
      <c r="I1132" s="5">
        <f>VLOOKUP(F1132,'[1]Listado de Productos'!$A$4:$I$80,6,0)</f>
        <v>21.5</v>
      </c>
      <c r="J1132" s="5">
        <f>+I1132*H1132</f>
        <v>150.5</v>
      </c>
      <c r="K1132" s="2" t="s">
        <v>12</v>
      </c>
      <c r="L1132" s="2" t="s">
        <v>13</v>
      </c>
      <c r="M1132" s="2" t="s">
        <v>14</v>
      </c>
    </row>
    <row r="1133" spans="2:13" x14ac:dyDescent="0.35">
      <c r="B1133" s="2" t="s">
        <v>1575</v>
      </c>
      <c r="C1133" s="4">
        <v>42637</v>
      </c>
      <c r="D1133" s="2">
        <v>1675</v>
      </c>
      <c r="E1133" s="2" t="s">
        <v>242</v>
      </c>
      <c r="F1133" s="2">
        <v>13</v>
      </c>
      <c r="G1133" s="2" t="s">
        <v>203</v>
      </c>
      <c r="H1133" s="3">
        <v>11</v>
      </c>
      <c r="I1133" s="5">
        <f>VLOOKUP(F1133,'[1]Listado de Productos'!$A$4:$I$80,6,0)</f>
        <v>6</v>
      </c>
      <c r="J1133" s="5">
        <f>+I1133*H1133</f>
        <v>66</v>
      </c>
      <c r="K1133" s="2" t="s">
        <v>35</v>
      </c>
      <c r="L1133" s="2" t="s">
        <v>36</v>
      </c>
      <c r="M1133" s="2" t="s">
        <v>37</v>
      </c>
    </row>
    <row r="1134" spans="2:13" x14ac:dyDescent="0.35">
      <c r="B1134" s="2" t="s">
        <v>1583</v>
      </c>
      <c r="C1134" s="4">
        <v>42645</v>
      </c>
      <c r="D1134" s="2">
        <v>1675</v>
      </c>
      <c r="E1134" s="2" t="s">
        <v>242</v>
      </c>
      <c r="F1134" s="2">
        <v>40</v>
      </c>
      <c r="G1134" s="2" t="s">
        <v>158</v>
      </c>
      <c r="H1134" s="3">
        <v>20</v>
      </c>
      <c r="I1134" s="5">
        <f>VLOOKUP(F1134,'[1]Listado de Productos'!$A$4:$I$80,6,0)</f>
        <v>18.399999999999999</v>
      </c>
      <c r="J1134" s="5">
        <f>+I1134*H1134</f>
        <v>368</v>
      </c>
      <c r="K1134" s="2" t="s">
        <v>24</v>
      </c>
      <c r="L1134" s="2" t="s">
        <v>25</v>
      </c>
      <c r="M1134" s="2" t="s">
        <v>26</v>
      </c>
    </row>
    <row r="1135" spans="2:13" x14ac:dyDescent="0.35">
      <c r="B1135" s="2" t="s">
        <v>1586</v>
      </c>
      <c r="C1135" s="4">
        <v>42648</v>
      </c>
      <c r="D1135" s="2">
        <v>1675</v>
      </c>
      <c r="E1135" s="2" t="s">
        <v>242</v>
      </c>
      <c r="F1135" s="2">
        <v>24</v>
      </c>
      <c r="G1135" s="2" t="s">
        <v>293</v>
      </c>
      <c r="H1135" s="3">
        <v>14</v>
      </c>
      <c r="I1135" s="5">
        <f>VLOOKUP(F1135,'[1]Listado de Productos'!$A$4:$I$80,6,0)</f>
        <v>4.5</v>
      </c>
      <c r="J1135" s="5">
        <f>+I1135*H1135</f>
        <v>63</v>
      </c>
      <c r="K1135" s="2" t="s">
        <v>124</v>
      </c>
      <c r="L1135" s="2" t="s">
        <v>125</v>
      </c>
      <c r="M1135" s="2" t="s">
        <v>126</v>
      </c>
    </row>
    <row r="1136" spans="2:13" x14ac:dyDescent="0.35">
      <c r="B1136" s="2" t="s">
        <v>1692</v>
      </c>
      <c r="C1136" s="4">
        <v>42754</v>
      </c>
      <c r="D1136" s="2">
        <v>1675</v>
      </c>
      <c r="E1136" s="2" t="s">
        <v>242</v>
      </c>
      <c r="F1136" s="2">
        <v>38</v>
      </c>
      <c r="G1136" s="2" t="s">
        <v>200</v>
      </c>
      <c r="H1136" s="3">
        <v>2</v>
      </c>
      <c r="I1136" s="5">
        <f>VLOOKUP(F1136,'[1]Listado de Productos'!$A$4:$I$80,6,0)</f>
        <v>263.5</v>
      </c>
      <c r="J1136" s="5">
        <f>+I1136*H1136</f>
        <v>527</v>
      </c>
      <c r="K1136" s="2" t="s">
        <v>24</v>
      </c>
      <c r="L1136" s="2" t="s">
        <v>25</v>
      </c>
      <c r="M1136" s="2" t="s">
        <v>26</v>
      </c>
    </row>
    <row r="1137" spans="2:13" x14ac:dyDescent="0.35">
      <c r="B1137" s="2" t="s">
        <v>1706</v>
      </c>
      <c r="C1137" s="4">
        <v>42768</v>
      </c>
      <c r="D1137" s="2">
        <v>1675</v>
      </c>
      <c r="E1137" s="2" t="s">
        <v>242</v>
      </c>
      <c r="F1137" s="2">
        <v>32</v>
      </c>
      <c r="G1137" s="2" t="s">
        <v>506</v>
      </c>
      <c r="H1137" s="3">
        <v>11</v>
      </c>
      <c r="I1137" s="5">
        <f>VLOOKUP(F1137,'[1]Listado de Productos'!$A$4:$I$80,6,0)</f>
        <v>32</v>
      </c>
      <c r="J1137" s="5">
        <f>+I1137*H1137</f>
        <v>352</v>
      </c>
      <c r="K1137" s="2" t="s">
        <v>44</v>
      </c>
      <c r="L1137" s="2" t="s">
        <v>45</v>
      </c>
      <c r="M1137" s="2" t="s">
        <v>46</v>
      </c>
    </row>
    <row r="1138" spans="2:13" x14ac:dyDescent="0.35">
      <c r="B1138" s="2" t="s">
        <v>1760</v>
      </c>
      <c r="C1138" s="4">
        <v>42822</v>
      </c>
      <c r="D1138" s="2">
        <v>1675</v>
      </c>
      <c r="E1138" s="2" t="s">
        <v>242</v>
      </c>
      <c r="F1138" s="2">
        <v>76</v>
      </c>
      <c r="G1138" s="2" t="s">
        <v>139</v>
      </c>
      <c r="H1138" s="3">
        <v>21</v>
      </c>
      <c r="I1138" s="5">
        <f>VLOOKUP(F1138,'[1]Listado de Productos'!$A$4:$I$80,6,0)</f>
        <v>18</v>
      </c>
      <c r="J1138" s="5">
        <f>+I1138*H1138</f>
        <v>378</v>
      </c>
      <c r="K1138" s="2" t="s">
        <v>35</v>
      </c>
      <c r="L1138" s="2" t="s">
        <v>36</v>
      </c>
      <c r="M1138" s="2" t="s">
        <v>37</v>
      </c>
    </row>
    <row r="1139" spans="2:13" x14ac:dyDescent="0.35">
      <c r="B1139" s="2" t="s">
        <v>1773</v>
      </c>
      <c r="C1139" s="4">
        <v>42835</v>
      </c>
      <c r="D1139" s="2">
        <v>1675</v>
      </c>
      <c r="E1139" s="2" t="s">
        <v>242</v>
      </c>
      <c r="F1139" s="2">
        <v>64</v>
      </c>
      <c r="G1139" s="2" t="s">
        <v>319</v>
      </c>
      <c r="H1139" s="3">
        <v>7</v>
      </c>
      <c r="I1139" s="5">
        <f>VLOOKUP(F1139,'[1]Listado de Productos'!$A$4:$I$80,6,0)</f>
        <v>33.25</v>
      </c>
      <c r="J1139" s="5">
        <f>+I1139*H1139</f>
        <v>232.75</v>
      </c>
      <c r="K1139" s="2" t="s">
        <v>56</v>
      </c>
      <c r="L1139" s="2" t="s">
        <v>57</v>
      </c>
      <c r="M1139" s="2" t="s">
        <v>58</v>
      </c>
    </row>
    <row r="1140" spans="2:13" x14ac:dyDescent="0.35">
      <c r="B1140" s="2" t="s">
        <v>1853</v>
      </c>
      <c r="C1140" s="4">
        <v>42915</v>
      </c>
      <c r="D1140" s="2">
        <v>1675</v>
      </c>
      <c r="E1140" s="2" t="s">
        <v>242</v>
      </c>
      <c r="F1140" s="2">
        <v>72</v>
      </c>
      <c r="G1140" s="2" t="s">
        <v>439</v>
      </c>
      <c r="H1140" s="3">
        <v>20</v>
      </c>
      <c r="I1140" s="5">
        <f>VLOOKUP(F1140,'[1]Listado de Productos'!$A$4:$I$80,6,0)</f>
        <v>34.799999999999997</v>
      </c>
      <c r="J1140" s="5">
        <f>+I1140*H1140</f>
        <v>696</v>
      </c>
      <c r="K1140" s="2" t="s">
        <v>44</v>
      </c>
      <c r="L1140" s="2" t="s">
        <v>45</v>
      </c>
      <c r="M1140" s="2" t="s">
        <v>46</v>
      </c>
    </row>
    <row r="1141" spans="2:13" x14ac:dyDescent="0.35">
      <c r="B1141" s="2" t="s">
        <v>1960</v>
      </c>
      <c r="C1141" s="4">
        <v>43022</v>
      </c>
      <c r="D1141" s="2">
        <v>1675</v>
      </c>
      <c r="E1141" s="2" t="s">
        <v>242</v>
      </c>
      <c r="F1141" s="2">
        <v>71</v>
      </c>
      <c r="G1141" s="2" t="s">
        <v>245</v>
      </c>
      <c r="H1141" s="3">
        <v>14</v>
      </c>
      <c r="I1141" s="5">
        <f>VLOOKUP(F1141,'[1]Listado de Productos'!$A$4:$I$80,6,0)</f>
        <v>21.5</v>
      </c>
      <c r="J1141" s="5">
        <f>+I1141*H1141</f>
        <v>301</v>
      </c>
      <c r="K1141" s="2" t="s">
        <v>56</v>
      </c>
      <c r="L1141" s="2" t="s">
        <v>57</v>
      </c>
      <c r="M1141" s="2" t="s">
        <v>58</v>
      </c>
    </row>
    <row r="1142" spans="2:13" x14ac:dyDescent="0.35">
      <c r="B1142" s="2" t="s">
        <v>159</v>
      </c>
      <c r="C1142" s="4">
        <v>41325</v>
      </c>
      <c r="D1142" s="2">
        <v>1676</v>
      </c>
      <c r="E1142" s="2" t="s">
        <v>160</v>
      </c>
      <c r="F1142" s="2">
        <v>25</v>
      </c>
      <c r="G1142" s="2" t="s">
        <v>161</v>
      </c>
      <c r="H1142" s="3">
        <v>1</v>
      </c>
      <c r="I1142" s="5">
        <f>VLOOKUP(F1142,'[1]Listado de Productos'!$A$4:$I$80,6,0)</f>
        <v>14</v>
      </c>
      <c r="J1142" s="5">
        <f>+I1142*H1142</f>
        <v>14</v>
      </c>
      <c r="K1142" s="2" t="s">
        <v>44</v>
      </c>
      <c r="L1142" s="2" t="s">
        <v>45</v>
      </c>
      <c r="M1142" s="2" t="s">
        <v>46</v>
      </c>
    </row>
    <row r="1143" spans="2:13" x14ac:dyDescent="0.35">
      <c r="B1143" s="2" t="s">
        <v>268</v>
      </c>
      <c r="C1143" s="4">
        <v>41383</v>
      </c>
      <c r="D1143" s="2">
        <v>1676</v>
      </c>
      <c r="E1143" s="2" t="s">
        <v>160</v>
      </c>
      <c r="F1143" s="2">
        <v>46</v>
      </c>
      <c r="G1143" s="2" t="s">
        <v>269</v>
      </c>
      <c r="H1143" s="3">
        <v>27</v>
      </c>
      <c r="I1143" s="5">
        <f>VLOOKUP(F1143,'[1]Listado de Productos'!$A$4:$I$80,6,0)</f>
        <v>12</v>
      </c>
      <c r="J1143" s="5">
        <f>+I1143*H1143</f>
        <v>324</v>
      </c>
      <c r="K1143" s="2" t="s">
        <v>30</v>
      </c>
      <c r="L1143" s="2" t="s">
        <v>31</v>
      </c>
      <c r="M1143" s="2" t="s">
        <v>32</v>
      </c>
    </row>
    <row r="1144" spans="2:13" x14ac:dyDescent="0.35">
      <c r="B1144" s="2" t="s">
        <v>423</v>
      </c>
      <c r="C1144" s="4">
        <v>41496</v>
      </c>
      <c r="D1144" s="2">
        <v>1676</v>
      </c>
      <c r="E1144" s="2" t="s">
        <v>160</v>
      </c>
      <c r="F1144" s="2">
        <v>30</v>
      </c>
      <c r="G1144" s="2" t="s">
        <v>89</v>
      </c>
      <c r="H1144" s="3">
        <v>9</v>
      </c>
      <c r="I1144" s="5">
        <f>VLOOKUP(F1144,'[1]Listado de Productos'!$A$4:$I$80,6,0)</f>
        <v>25.89</v>
      </c>
      <c r="J1144" s="5">
        <f>+I1144*H1144</f>
        <v>233.01</v>
      </c>
      <c r="K1144" s="2" t="s">
        <v>44</v>
      </c>
      <c r="L1144" s="2" t="s">
        <v>45</v>
      </c>
      <c r="M1144" s="2" t="s">
        <v>46</v>
      </c>
    </row>
    <row r="1145" spans="2:13" x14ac:dyDescent="0.35">
      <c r="B1145" s="2" t="s">
        <v>456</v>
      </c>
      <c r="C1145" s="4">
        <v>41531</v>
      </c>
      <c r="D1145" s="2">
        <v>1676</v>
      </c>
      <c r="E1145" s="2" t="s">
        <v>160</v>
      </c>
      <c r="F1145" s="2">
        <v>43</v>
      </c>
      <c r="G1145" s="2" t="s">
        <v>176</v>
      </c>
      <c r="H1145" s="3">
        <v>14</v>
      </c>
      <c r="I1145" s="5">
        <f>VLOOKUP(F1145,'[1]Listado de Productos'!$A$4:$I$80,6,0)</f>
        <v>46</v>
      </c>
      <c r="J1145" s="5">
        <f>+I1145*H1145</f>
        <v>644</v>
      </c>
      <c r="K1145" s="2" t="s">
        <v>12</v>
      </c>
      <c r="L1145" s="2" t="s">
        <v>13</v>
      </c>
      <c r="M1145" s="2" t="s">
        <v>14</v>
      </c>
    </row>
    <row r="1146" spans="2:13" x14ac:dyDescent="0.35">
      <c r="B1146" s="2" t="s">
        <v>754</v>
      </c>
      <c r="C1146" s="4">
        <v>41816</v>
      </c>
      <c r="D1146" s="2">
        <v>1676</v>
      </c>
      <c r="E1146" s="2" t="s">
        <v>160</v>
      </c>
      <c r="F1146" s="2">
        <v>10</v>
      </c>
      <c r="G1146" s="2" t="s">
        <v>266</v>
      </c>
      <c r="H1146" s="3">
        <v>32</v>
      </c>
      <c r="I1146" s="5">
        <f>VLOOKUP(F1146,'[1]Listado de Productos'!$A$4:$I$80,6,0)</f>
        <v>31</v>
      </c>
      <c r="J1146" s="5">
        <f>+I1146*H1146</f>
        <v>992</v>
      </c>
      <c r="K1146" s="2" t="s">
        <v>35</v>
      </c>
      <c r="L1146" s="2" t="s">
        <v>36</v>
      </c>
      <c r="M1146" s="2" t="s">
        <v>37</v>
      </c>
    </row>
    <row r="1147" spans="2:13" x14ac:dyDescent="0.35">
      <c r="B1147" s="2" t="s">
        <v>827</v>
      </c>
      <c r="C1147" s="4">
        <v>41889</v>
      </c>
      <c r="D1147" s="2">
        <v>1676</v>
      </c>
      <c r="E1147" s="2" t="s">
        <v>160</v>
      </c>
      <c r="F1147" s="2">
        <v>72</v>
      </c>
      <c r="G1147" s="2" t="s">
        <v>439</v>
      </c>
      <c r="H1147" s="3">
        <v>5</v>
      </c>
      <c r="I1147" s="5">
        <f>VLOOKUP(F1147,'[1]Listado de Productos'!$A$4:$I$80,6,0)</f>
        <v>34.799999999999997</v>
      </c>
      <c r="J1147" s="5">
        <f>+I1147*H1147</f>
        <v>174</v>
      </c>
      <c r="K1147" s="2" t="s">
        <v>56</v>
      </c>
      <c r="L1147" s="2" t="s">
        <v>57</v>
      </c>
      <c r="M1147" s="2" t="s">
        <v>58</v>
      </c>
    </row>
    <row r="1148" spans="2:13" x14ac:dyDescent="0.35">
      <c r="B1148" s="2" t="s">
        <v>877</v>
      </c>
      <c r="C1148" s="4">
        <v>41939</v>
      </c>
      <c r="D1148" s="2">
        <v>1676</v>
      </c>
      <c r="E1148" s="2" t="s">
        <v>160</v>
      </c>
      <c r="F1148" s="2">
        <v>10</v>
      </c>
      <c r="G1148" s="2" t="s">
        <v>266</v>
      </c>
      <c r="H1148" s="3">
        <v>23</v>
      </c>
      <c r="I1148" s="5">
        <f>VLOOKUP(F1148,'[1]Listado de Productos'!$A$4:$I$80,6,0)</f>
        <v>31</v>
      </c>
      <c r="J1148" s="5">
        <f>+I1148*H1148</f>
        <v>713</v>
      </c>
      <c r="K1148" s="2" t="s">
        <v>44</v>
      </c>
      <c r="L1148" s="2" t="s">
        <v>45</v>
      </c>
      <c r="M1148" s="2" t="s">
        <v>46</v>
      </c>
    </row>
    <row r="1149" spans="2:13" x14ac:dyDescent="0.35">
      <c r="B1149" s="2" t="s">
        <v>903</v>
      </c>
      <c r="C1149" s="4">
        <v>41965</v>
      </c>
      <c r="D1149" s="2">
        <v>1676</v>
      </c>
      <c r="E1149" s="2" t="s">
        <v>160</v>
      </c>
      <c r="F1149" s="2">
        <v>76</v>
      </c>
      <c r="G1149" s="2" t="s">
        <v>139</v>
      </c>
      <c r="H1149" s="3">
        <v>19</v>
      </c>
      <c r="I1149" s="5">
        <f>VLOOKUP(F1149,'[1]Listado de Productos'!$A$4:$I$80,6,0)</f>
        <v>18</v>
      </c>
      <c r="J1149" s="5">
        <f>+I1149*H1149</f>
        <v>342</v>
      </c>
      <c r="K1149" s="2" t="s">
        <v>35</v>
      </c>
      <c r="L1149" s="2" t="s">
        <v>36</v>
      </c>
      <c r="M1149" s="2" t="s">
        <v>37</v>
      </c>
    </row>
    <row r="1150" spans="2:13" x14ac:dyDescent="0.35">
      <c r="B1150" s="2" t="s">
        <v>1120</v>
      </c>
      <c r="C1150" s="4">
        <v>42182</v>
      </c>
      <c r="D1150" s="2">
        <v>1676</v>
      </c>
      <c r="E1150" s="2" t="s">
        <v>160</v>
      </c>
      <c r="F1150" s="2">
        <v>5</v>
      </c>
      <c r="G1150" s="2" t="s">
        <v>40</v>
      </c>
      <c r="H1150" s="3">
        <v>24</v>
      </c>
      <c r="I1150" s="5">
        <f>VLOOKUP(F1150,'[1]Listado de Productos'!$A$4:$I$80,6,0)</f>
        <v>21.35</v>
      </c>
      <c r="J1150" s="5">
        <f>+I1150*H1150</f>
        <v>512.40000000000009</v>
      </c>
      <c r="K1150" s="2" t="s">
        <v>124</v>
      </c>
      <c r="L1150" s="2" t="s">
        <v>125</v>
      </c>
      <c r="M1150" s="2" t="s">
        <v>126</v>
      </c>
    </row>
    <row r="1151" spans="2:13" x14ac:dyDescent="0.35">
      <c r="B1151" s="2" t="s">
        <v>1128</v>
      </c>
      <c r="C1151" s="4">
        <v>42190</v>
      </c>
      <c r="D1151" s="2">
        <v>1676</v>
      </c>
      <c r="E1151" s="2" t="s">
        <v>160</v>
      </c>
      <c r="F1151" s="2">
        <v>44</v>
      </c>
      <c r="G1151" s="2" t="s">
        <v>179</v>
      </c>
      <c r="H1151" s="3">
        <v>25</v>
      </c>
      <c r="I1151" s="5">
        <f>VLOOKUP(F1151,'[1]Listado de Productos'!$A$4:$I$80,6,0)</f>
        <v>19.45</v>
      </c>
      <c r="J1151" s="5">
        <f>+I1151*H1151</f>
        <v>486.25</v>
      </c>
      <c r="K1151" s="2" t="s">
        <v>30</v>
      </c>
      <c r="L1151" s="2" t="s">
        <v>31</v>
      </c>
      <c r="M1151" s="2" t="s">
        <v>32</v>
      </c>
    </row>
    <row r="1152" spans="2:13" x14ac:dyDescent="0.35">
      <c r="B1152" s="2" t="s">
        <v>1259</v>
      </c>
      <c r="C1152" s="4">
        <v>42321</v>
      </c>
      <c r="D1152" s="2">
        <v>1676</v>
      </c>
      <c r="E1152" s="2" t="s">
        <v>160</v>
      </c>
      <c r="F1152" s="2">
        <v>64</v>
      </c>
      <c r="G1152" s="2" t="s">
        <v>319</v>
      </c>
      <c r="H1152" s="3">
        <v>19</v>
      </c>
      <c r="I1152" s="5">
        <f>VLOOKUP(F1152,'[1]Listado de Productos'!$A$4:$I$80,6,0)</f>
        <v>33.25</v>
      </c>
      <c r="J1152" s="5">
        <f>+I1152*H1152</f>
        <v>631.75</v>
      </c>
      <c r="K1152" s="2" t="s">
        <v>35</v>
      </c>
      <c r="L1152" s="2" t="s">
        <v>36</v>
      </c>
      <c r="M1152" s="2" t="s">
        <v>37</v>
      </c>
    </row>
    <row r="1153" spans="2:13" x14ac:dyDescent="0.35">
      <c r="B1153" s="2" t="s">
        <v>1443</v>
      </c>
      <c r="C1153" s="4">
        <v>42505</v>
      </c>
      <c r="D1153" s="2">
        <v>1676</v>
      </c>
      <c r="E1153" s="2" t="s">
        <v>160</v>
      </c>
      <c r="F1153" s="2">
        <v>37</v>
      </c>
      <c r="G1153" s="2" t="s">
        <v>67</v>
      </c>
      <c r="H1153" s="3">
        <v>6</v>
      </c>
      <c r="I1153" s="5">
        <f>VLOOKUP(F1153,'[1]Listado de Productos'!$A$4:$I$80,6,0)</f>
        <v>26</v>
      </c>
      <c r="J1153" s="5">
        <f>+I1153*H1153</f>
        <v>156</v>
      </c>
      <c r="K1153" s="2" t="s">
        <v>44</v>
      </c>
      <c r="L1153" s="2" t="s">
        <v>45</v>
      </c>
      <c r="M1153" s="2" t="s">
        <v>46</v>
      </c>
    </row>
    <row r="1154" spans="2:13" x14ac:dyDescent="0.35">
      <c r="B1154" s="2" t="s">
        <v>1470</v>
      </c>
      <c r="C1154" s="4">
        <v>42532</v>
      </c>
      <c r="D1154" s="2">
        <v>1676</v>
      </c>
      <c r="E1154" s="2" t="s">
        <v>160</v>
      </c>
      <c r="F1154" s="2">
        <v>59</v>
      </c>
      <c r="G1154" s="2" t="s">
        <v>281</v>
      </c>
      <c r="H1154" s="3">
        <v>34</v>
      </c>
      <c r="I1154" s="5">
        <f>VLOOKUP(F1154,'[1]Listado de Productos'!$A$4:$I$80,6,0)</f>
        <v>55</v>
      </c>
      <c r="J1154" s="5">
        <f>+I1154*H1154</f>
        <v>1870</v>
      </c>
      <c r="K1154" s="2" t="s">
        <v>12</v>
      </c>
      <c r="L1154" s="2" t="s">
        <v>13</v>
      </c>
      <c r="M1154" s="2" t="s">
        <v>14</v>
      </c>
    </row>
    <row r="1155" spans="2:13" x14ac:dyDescent="0.35">
      <c r="B1155" s="2" t="s">
        <v>1557</v>
      </c>
      <c r="C1155" s="4">
        <v>42619</v>
      </c>
      <c r="D1155" s="2">
        <v>1676</v>
      </c>
      <c r="E1155" s="2" t="s">
        <v>160</v>
      </c>
      <c r="F1155" s="2">
        <v>3</v>
      </c>
      <c r="G1155" s="2" t="s">
        <v>134</v>
      </c>
      <c r="H1155" s="3">
        <v>27</v>
      </c>
      <c r="I1155" s="5">
        <f>VLOOKUP(F1155,'[1]Listado de Productos'!$A$4:$I$80,6,0)</f>
        <v>10</v>
      </c>
      <c r="J1155" s="5">
        <f>+I1155*H1155</f>
        <v>270</v>
      </c>
      <c r="K1155" s="2" t="s">
        <v>35</v>
      </c>
      <c r="L1155" s="2" t="s">
        <v>36</v>
      </c>
      <c r="M1155" s="2" t="s">
        <v>37</v>
      </c>
    </row>
    <row r="1156" spans="2:13" x14ac:dyDescent="0.35">
      <c r="B1156" s="2" t="s">
        <v>1651</v>
      </c>
      <c r="C1156" s="4">
        <v>42713</v>
      </c>
      <c r="D1156" s="2">
        <v>1676</v>
      </c>
      <c r="E1156" s="2" t="s">
        <v>160</v>
      </c>
      <c r="F1156" s="2">
        <v>11</v>
      </c>
      <c r="G1156" s="2" t="s">
        <v>60</v>
      </c>
      <c r="H1156" s="3">
        <v>17</v>
      </c>
      <c r="I1156" s="5">
        <f>VLOOKUP(F1156,'[1]Listado de Productos'!$A$4:$I$80,6,0)</f>
        <v>21</v>
      </c>
      <c r="J1156" s="5">
        <f>+I1156*H1156</f>
        <v>357</v>
      </c>
      <c r="K1156" s="2" t="s">
        <v>24</v>
      </c>
      <c r="L1156" s="2" t="s">
        <v>25</v>
      </c>
      <c r="M1156" s="2" t="s">
        <v>26</v>
      </c>
    </row>
    <row r="1157" spans="2:13" x14ac:dyDescent="0.35">
      <c r="B1157" s="2" t="s">
        <v>1662</v>
      </c>
      <c r="C1157" s="4">
        <v>42724</v>
      </c>
      <c r="D1157" s="2">
        <v>1676</v>
      </c>
      <c r="E1157" s="2" t="s">
        <v>160</v>
      </c>
      <c r="F1157" s="2">
        <v>16</v>
      </c>
      <c r="G1157" s="2" t="s">
        <v>123</v>
      </c>
      <c r="H1157" s="3">
        <v>26</v>
      </c>
      <c r="I1157" s="5">
        <f>VLOOKUP(F1157,'[1]Listado de Productos'!$A$4:$I$80,6,0)</f>
        <v>17.45</v>
      </c>
      <c r="J1157" s="5">
        <f>+I1157*H1157</f>
        <v>453.7</v>
      </c>
      <c r="K1157" s="2" t="s">
        <v>35</v>
      </c>
      <c r="L1157" s="2" t="s">
        <v>36</v>
      </c>
      <c r="M1157" s="2" t="s">
        <v>37</v>
      </c>
    </row>
    <row r="1158" spans="2:13" x14ac:dyDescent="0.35">
      <c r="B1158" s="2" t="s">
        <v>1725</v>
      </c>
      <c r="C1158" s="4">
        <v>42787</v>
      </c>
      <c r="D1158" s="2">
        <v>1676</v>
      </c>
      <c r="E1158" s="2" t="s">
        <v>160</v>
      </c>
      <c r="F1158" s="2">
        <v>36</v>
      </c>
      <c r="G1158" s="2" t="s">
        <v>29</v>
      </c>
      <c r="H1158" s="3">
        <v>14</v>
      </c>
      <c r="I1158" s="5">
        <f>VLOOKUP(F1158,'[1]Listado de Productos'!$A$4:$I$80,6,0)</f>
        <v>19</v>
      </c>
      <c r="J1158" s="5">
        <f>+I1158*H1158</f>
        <v>266</v>
      </c>
      <c r="K1158" s="2" t="s">
        <v>12</v>
      </c>
      <c r="L1158" s="2" t="s">
        <v>13</v>
      </c>
      <c r="M1158" s="2" t="s">
        <v>14</v>
      </c>
    </row>
    <row r="1159" spans="2:13" x14ac:dyDescent="0.35">
      <c r="B1159" s="2" t="s">
        <v>1824</v>
      </c>
      <c r="C1159" s="4">
        <v>42886</v>
      </c>
      <c r="D1159" s="2">
        <v>1676</v>
      </c>
      <c r="E1159" s="2" t="s">
        <v>160</v>
      </c>
      <c r="F1159" s="2">
        <v>24</v>
      </c>
      <c r="G1159" s="2" t="s">
        <v>293</v>
      </c>
      <c r="H1159" s="3">
        <v>27</v>
      </c>
      <c r="I1159" s="5">
        <f>VLOOKUP(F1159,'[1]Listado de Productos'!$A$4:$I$80,6,0)</f>
        <v>4.5</v>
      </c>
      <c r="J1159" s="5">
        <f>+I1159*H1159</f>
        <v>121.5</v>
      </c>
      <c r="K1159" s="2" t="s">
        <v>44</v>
      </c>
      <c r="L1159" s="2" t="s">
        <v>45</v>
      </c>
      <c r="M1159" s="2" t="s">
        <v>46</v>
      </c>
    </row>
    <row r="1160" spans="2:13" x14ac:dyDescent="0.35">
      <c r="B1160" s="2" t="s">
        <v>1898</v>
      </c>
      <c r="C1160" s="4">
        <v>42960</v>
      </c>
      <c r="D1160" s="2">
        <v>1676</v>
      </c>
      <c r="E1160" s="2" t="s">
        <v>160</v>
      </c>
      <c r="F1160" s="2">
        <v>50</v>
      </c>
      <c r="G1160" s="2" t="s">
        <v>219</v>
      </c>
      <c r="H1160" s="3">
        <v>27</v>
      </c>
      <c r="I1160" s="5">
        <f>VLOOKUP(F1160,'[1]Listado de Productos'!$A$4:$I$80,6,0)</f>
        <v>16.25</v>
      </c>
      <c r="J1160" s="5">
        <f>+I1160*H1160</f>
        <v>438.75</v>
      </c>
      <c r="K1160" s="2" t="s">
        <v>24</v>
      </c>
      <c r="L1160" s="2" t="s">
        <v>25</v>
      </c>
      <c r="M1160" s="2" t="s">
        <v>26</v>
      </c>
    </row>
    <row r="1161" spans="2:13" x14ac:dyDescent="0.35">
      <c r="B1161" s="2" t="s">
        <v>168</v>
      </c>
      <c r="C1161" s="4">
        <v>41331</v>
      </c>
      <c r="D1161" s="2">
        <v>1677</v>
      </c>
      <c r="E1161" s="2" t="s">
        <v>169</v>
      </c>
      <c r="F1161" s="2">
        <v>20</v>
      </c>
      <c r="G1161" s="2" t="s">
        <v>170</v>
      </c>
      <c r="H1161" s="3">
        <v>33</v>
      </c>
      <c r="I1161" s="5">
        <f>VLOOKUP(F1161,'[1]Listado de Productos'!$A$4:$I$80,6,0)</f>
        <v>81</v>
      </c>
      <c r="J1161" s="5">
        <f>+I1161*H1161</f>
        <v>2673</v>
      </c>
      <c r="K1161" s="2" t="s">
        <v>30</v>
      </c>
      <c r="L1161" s="2" t="s">
        <v>31</v>
      </c>
      <c r="M1161" s="2" t="s">
        <v>32</v>
      </c>
    </row>
    <row r="1162" spans="2:13" x14ac:dyDescent="0.35">
      <c r="B1162" s="2" t="s">
        <v>444</v>
      </c>
      <c r="C1162" s="4">
        <v>41519</v>
      </c>
      <c r="D1162" s="2">
        <v>1677</v>
      </c>
      <c r="E1162" s="2" t="s">
        <v>169</v>
      </c>
      <c r="F1162" s="2">
        <v>15</v>
      </c>
      <c r="G1162" s="2" t="s">
        <v>43</v>
      </c>
      <c r="H1162" s="3">
        <v>15</v>
      </c>
      <c r="I1162" s="5">
        <f>VLOOKUP(F1162,'[1]Listado de Productos'!$A$4:$I$80,6,0)</f>
        <v>15.5</v>
      </c>
      <c r="J1162" s="5">
        <f>+I1162*H1162</f>
        <v>232.5</v>
      </c>
      <c r="K1162" s="2" t="s">
        <v>56</v>
      </c>
      <c r="L1162" s="2" t="s">
        <v>57</v>
      </c>
      <c r="M1162" s="2" t="s">
        <v>58</v>
      </c>
    </row>
    <row r="1163" spans="2:13" x14ac:dyDescent="0.35">
      <c r="B1163" s="2" t="s">
        <v>768</v>
      </c>
      <c r="C1163" s="4">
        <v>41830</v>
      </c>
      <c r="D1163" s="2">
        <v>1677</v>
      </c>
      <c r="E1163" s="2" t="s">
        <v>169</v>
      </c>
      <c r="F1163" s="2">
        <v>8</v>
      </c>
      <c r="G1163" s="2" t="s">
        <v>81</v>
      </c>
      <c r="H1163" s="3">
        <v>27</v>
      </c>
      <c r="I1163" s="5">
        <f>VLOOKUP(F1163,'[1]Listado de Productos'!$A$4:$I$80,6,0)</f>
        <v>40</v>
      </c>
      <c r="J1163" s="5">
        <f>+I1163*H1163</f>
        <v>1080</v>
      </c>
      <c r="K1163" s="2" t="s">
        <v>35</v>
      </c>
      <c r="L1163" s="2" t="s">
        <v>36</v>
      </c>
      <c r="M1163" s="2" t="s">
        <v>37</v>
      </c>
    </row>
    <row r="1164" spans="2:13" x14ac:dyDescent="0.35">
      <c r="B1164" s="2" t="s">
        <v>1035</v>
      </c>
      <c r="C1164" s="4">
        <v>42097</v>
      </c>
      <c r="D1164" s="2">
        <v>1677</v>
      </c>
      <c r="E1164" s="2" t="s">
        <v>169</v>
      </c>
      <c r="F1164" s="2">
        <v>59</v>
      </c>
      <c r="G1164" s="2" t="s">
        <v>281</v>
      </c>
      <c r="H1164" s="3">
        <v>16</v>
      </c>
      <c r="I1164" s="5">
        <f>VLOOKUP(F1164,'[1]Listado de Productos'!$A$4:$I$80,6,0)</f>
        <v>55</v>
      </c>
      <c r="J1164" s="5">
        <f>+I1164*H1164</f>
        <v>880</v>
      </c>
      <c r="K1164" s="2" t="s">
        <v>24</v>
      </c>
      <c r="L1164" s="2" t="s">
        <v>25</v>
      </c>
      <c r="M1164" s="2" t="s">
        <v>26</v>
      </c>
    </row>
    <row r="1165" spans="2:13" x14ac:dyDescent="0.35">
      <c r="B1165" s="2" t="s">
        <v>1043</v>
      </c>
      <c r="C1165" s="4">
        <v>42105</v>
      </c>
      <c r="D1165" s="2">
        <v>1677</v>
      </c>
      <c r="E1165" s="2" t="s">
        <v>169</v>
      </c>
      <c r="F1165" s="2">
        <v>37</v>
      </c>
      <c r="G1165" s="2" t="s">
        <v>67</v>
      </c>
      <c r="H1165" s="3">
        <v>9</v>
      </c>
      <c r="I1165" s="5">
        <f>VLOOKUP(F1165,'[1]Listado de Productos'!$A$4:$I$80,6,0)</f>
        <v>26</v>
      </c>
      <c r="J1165" s="5">
        <f>+I1165*H1165</f>
        <v>234</v>
      </c>
      <c r="K1165" s="2" t="s">
        <v>124</v>
      </c>
      <c r="L1165" s="2" t="s">
        <v>125</v>
      </c>
      <c r="M1165" s="2" t="s">
        <v>126</v>
      </c>
    </row>
    <row r="1166" spans="2:13" x14ac:dyDescent="0.35">
      <c r="B1166" s="2" t="s">
        <v>1056</v>
      </c>
      <c r="C1166" s="4">
        <v>42118</v>
      </c>
      <c r="D1166" s="2">
        <v>1677</v>
      </c>
      <c r="E1166" s="2" t="s">
        <v>169</v>
      </c>
      <c r="F1166" s="2">
        <v>42</v>
      </c>
      <c r="G1166" s="2" t="s">
        <v>75</v>
      </c>
      <c r="H1166" s="3">
        <v>33</v>
      </c>
      <c r="I1166" s="5">
        <f>VLOOKUP(F1166,'[1]Listado de Productos'!$A$4:$I$80,6,0)</f>
        <v>14</v>
      </c>
      <c r="J1166" s="5">
        <f>+I1166*H1166</f>
        <v>462</v>
      </c>
      <c r="K1166" s="2" t="s">
        <v>56</v>
      </c>
      <c r="L1166" s="2" t="s">
        <v>57</v>
      </c>
      <c r="M1166" s="2" t="s">
        <v>58</v>
      </c>
    </row>
    <row r="1167" spans="2:13" x14ac:dyDescent="0.35">
      <c r="B1167" s="2" t="s">
        <v>1077</v>
      </c>
      <c r="C1167" s="4">
        <v>42139</v>
      </c>
      <c r="D1167" s="2">
        <v>1677</v>
      </c>
      <c r="E1167" s="2" t="s">
        <v>169</v>
      </c>
      <c r="F1167" s="2">
        <v>29</v>
      </c>
      <c r="G1167" s="2" t="s">
        <v>113</v>
      </c>
      <c r="H1167" s="3">
        <v>15</v>
      </c>
      <c r="I1167" s="5">
        <f>VLOOKUP(F1167,'[1]Listado de Productos'!$A$4:$I$80,6,0)</f>
        <v>123.79</v>
      </c>
      <c r="J1167" s="5">
        <f>+I1167*H1167</f>
        <v>1856.8500000000001</v>
      </c>
      <c r="K1167" s="2" t="s">
        <v>124</v>
      </c>
      <c r="L1167" s="2" t="s">
        <v>125</v>
      </c>
      <c r="M1167" s="2" t="s">
        <v>126</v>
      </c>
    </row>
    <row r="1168" spans="2:13" x14ac:dyDescent="0.35">
      <c r="B1168" s="2" t="s">
        <v>1144</v>
      </c>
      <c r="C1168" s="4">
        <v>42206</v>
      </c>
      <c r="D1168" s="2">
        <v>1677</v>
      </c>
      <c r="E1168" s="2" t="s">
        <v>169</v>
      </c>
      <c r="F1168" s="2">
        <v>38</v>
      </c>
      <c r="G1168" s="2" t="s">
        <v>200</v>
      </c>
      <c r="H1168" s="3">
        <v>28</v>
      </c>
      <c r="I1168" s="5">
        <f>VLOOKUP(F1168,'[1]Listado de Productos'!$A$4:$I$80,6,0)</f>
        <v>263.5</v>
      </c>
      <c r="J1168" s="5">
        <f>+I1168*H1168</f>
        <v>7378</v>
      </c>
      <c r="K1168" s="2" t="s">
        <v>24</v>
      </c>
      <c r="L1168" s="2" t="s">
        <v>25</v>
      </c>
      <c r="M1168" s="2" t="s">
        <v>26</v>
      </c>
    </row>
    <row r="1169" spans="2:13" x14ac:dyDescent="0.35">
      <c r="B1169" s="2" t="s">
        <v>1223</v>
      </c>
      <c r="C1169" s="4">
        <v>42285</v>
      </c>
      <c r="D1169" s="2">
        <v>1677</v>
      </c>
      <c r="E1169" s="2" t="s">
        <v>169</v>
      </c>
      <c r="F1169" s="2">
        <v>62</v>
      </c>
      <c r="G1169" s="2" t="s">
        <v>11</v>
      </c>
      <c r="H1169" s="3">
        <v>8</v>
      </c>
      <c r="I1169" s="5">
        <f>VLOOKUP(F1169,'[1]Listado de Productos'!$A$4:$I$80,6,0)</f>
        <v>49.3</v>
      </c>
      <c r="J1169" s="5">
        <f>+I1169*H1169</f>
        <v>394.4</v>
      </c>
      <c r="K1169" s="2" t="s">
        <v>30</v>
      </c>
      <c r="L1169" s="2" t="s">
        <v>31</v>
      </c>
      <c r="M1169" s="2" t="s">
        <v>32</v>
      </c>
    </row>
    <row r="1170" spans="2:13" x14ac:dyDescent="0.35">
      <c r="B1170" s="2" t="s">
        <v>1282</v>
      </c>
      <c r="C1170" s="4">
        <v>42344</v>
      </c>
      <c r="D1170" s="2">
        <v>1677</v>
      </c>
      <c r="E1170" s="2" t="s">
        <v>169</v>
      </c>
      <c r="F1170" s="2">
        <v>77</v>
      </c>
      <c r="G1170" s="2" t="s">
        <v>256</v>
      </c>
      <c r="H1170" s="3">
        <v>21</v>
      </c>
      <c r="I1170" s="5">
        <f>VLOOKUP(F1170,'[1]Listado de Productos'!$A$4:$I$80,6,0)</f>
        <v>13</v>
      </c>
      <c r="J1170" s="5">
        <f>+I1170*H1170</f>
        <v>273</v>
      </c>
      <c r="K1170" s="2" t="s">
        <v>44</v>
      </c>
      <c r="L1170" s="2" t="s">
        <v>45</v>
      </c>
      <c r="M1170" s="2" t="s">
        <v>46</v>
      </c>
    </row>
    <row r="1171" spans="2:13" x14ac:dyDescent="0.35">
      <c r="B1171" s="2" t="s">
        <v>1425</v>
      </c>
      <c r="C1171" s="4">
        <v>42487</v>
      </c>
      <c r="D1171" s="2">
        <v>1677</v>
      </c>
      <c r="E1171" s="2" t="s">
        <v>169</v>
      </c>
      <c r="F1171" s="2">
        <v>52</v>
      </c>
      <c r="G1171" s="2" t="s">
        <v>250</v>
      </c>
      <c r="H1171" s="3">
        <v>1</v>
      </c>
      <c r="I1171" s="5">
        <f>VLOOKUP(F1171,'[1]Listado de Productos'!$A$4:$I$80,6,0)</f>
        <v>7</v>
      </c>
      <c r="J1171" s="5">
        <f>+I1171*H1171</f>
        <v>7</v>
      </c>
      <c r="K1171" s="2" t="s">
        <v>56</v>
      </c>
      <c r="L1171" s="2" t="s">
        <v>57</v>
      </c>
      <c r="M1171" s="2" t="s">
        <v>58</v>
      </c>
    </row>
    <row r="1172" spans="2:13" x14ac:dyDescent="0.35">
      <c r="B1172" s="2" t="s">
        <v>1540</v>
      </c>
      <c r="C1172" s="4">
        <v>42602</v>
      </c>
      <c r="D1172" s="2">
        <v>1677</v>
      </c>
      <c r="E1172" s="2" t="s">
        <v>169</v>
      </c>
      <c r="F1172" s="2">
        <v>39</v>
      </c>
      <c r="G1172" s="2" t="s">
        <v>263</v>
      </c>
      <c r="H1172" s="3">
        <v>17</v>
      </c>
      <c r="I1172" s="5">
        <f>VLOOKUP(F1172,'[1]Listado de Productos'!$A$4:$I$80,6,0)</f>
        <v>18</v>
      </c>
      <c r="J1172" s="5">
        <f>+I1172*H1172</f>
        <v>306</v>
      </c>
      <c r="K1172" s="2" t="s">
        <v>12</v>
      </c>
      <c r="L1172" s="2" t="s">
        <v>13</v>
      </c>
      <c r="M1172" s="2" t="s">
        <v>14</v>
      </c>
    </row>
    <row r="1173" spans="2:13" x14ac:dyDescent="0.35">
      <c r="B1173" s="2" t="s">
        <v>1591</v>
      </c>
      <c r="C1173" s="4">
        <v>42653</v>
      </c>
      <c r="D1173" s="2">
        <v>1677</v>
      </c>
      <c r="E1173" s="2" t="s">
        <v>169</v>
      </c>
      <c r="F1173" s="2">
        <v>43</v>
      </c>
      <c r="G1173" s="2" t="s">
        <v>176</v>
      </c>
      <c r="H1173" s="3">
        <v>26</v>
      </c>
      <c r="I1173" s="5">
        <f>VLOOKUP(F1173,'[1]Listado de Productos'!$A$4:$I$80,6,0)</f>
        <v>46</v>
      </c>
      <c r="J1173" s="5">
        <f>+I1173*H1173</f>
        <v>1196</v>
      </c>
      <c r="K1173" s="2" t="s">
        <v>12</v>
      </c>
      <c r="L1173" s="2" t="s">
        <v>13</v>
      </c>
      <c r="M1173" s="2" t="s">
        <v>14</v>
      </c>
    </row>
    <row r="1174" spans="2:13" x14ac:dyDescent="0.35">
      <c r="B1174" s="2" t="s">
        <v>1705</v>
      </c>
      <c r="C1174" s="4">
        <v>42767</v>
      </c>
      <c r="D1174" s="2">
        <v>1677</v>
      </c>
      <c r="E1174" s="2" t="s">
        <v>169</v>
      </c>
      <c r="F1174" s="2">
        <v>22</v>
      </c>
      <c r="G1174" s="2" t="s">
        <v>156</v>
      </c>
      <c r="H1174" s="3">
        <v>32</v>
      </c>
      <c r="I1174" s="5">
        <f>VLOOKUP(F1174,'[1]Listado de Productos'!$A$4:$I$80,6,0)</f>
        <v>21</v>
      </c>
      <c r="J1174" s="5">
        <f>+I1174*H1174</f>
        <v>672</v>
      </c>
      <c r="K1174" s="2" t="s">
        <v>44</v>
      </c>
      <c r="L1174" s="2" t="s">
        <v>45</v>
      </c>
      <c r="M1174" s="2" t="s">
        <v>46</v>
      </c>
    </row>
    <row r="1175" spans="2:13" x14ac:dyDescent="0.35">
      <c r="B1175" s="2" t="s">
        <v>1766</v>
      </c>
      <c r="C1175" s="4">
        <v>42828</v>
      </c>
      <c r="D1175" s="2">
        <v>1677</v>
      </c>
      <c r="E1175" s="2" t="s">
        <v>169</v>
      </c>
      <c r="F1175" s="2">
        <v>59</v>
      </c>
      <c r="G1175" s="2" t="s">
        <v>281</v>
      </c>
      <c r="H1175" s="3">
        <v>27</v>
      </c>
      <c r="I1175" s="5">
        <f>VLOOKUP(F1175,'[1]Listado de Productos'!$A$4:$I$80,6,0)</f>
        <v>55</v>
      </c>
      <c r="J1175" s="5">
        <f>+I1175*H1175</f>
        <v>1485</v>
      </c>
      <c r="K1175" s="2" t="s">
        <v>12</v>
      </c>
      <c r="L1175" s="2" t="s">
        <v>13</v>
      </c>
      <c r="M1175" s="2" t="s">
        <v>14</v>
      </c>
    </row>
    <row r="1176" spans="2:13" x14ac:dyDescent="0.35">
      <c r="B1176" s="2" t="s">
        <v>1880</v>
      </c>
      <c r="C1176" s="4">
        <v>42942</v>
      </c>
      <c r="D1176" s="2">
        <v>1677</v>
      </c>
      <c r="E1176" s="2" t="s">
        <v>169</v>
      </c>
      <c r="F1176" s="2">
        <v>9</v>
      </c>
      <c r="G1176" s="2" t="s">
        <v>17</v>
      </c>
      <c r="H1176" s="3">
        <v>15</v>
      </c>
      <c r="I1176" s="5">
        <f>VLOOKUP(F1176,'[1]Listado de Productos'!$A$4:$I$80,6,0)</f>
        <v>97</v>
      </c>
      <c r="J1176" s="5">
        <f>+I1176*H1176</f>
        <v>1455</v>
      </c>
      <c r="K1176" s="2" t="s">
        <v>35</v>
      </c>
      <c r="L1176" s="2" t="s">
        <v>36</v>
      </c>
      <c r="M1176" s="2" t="s">
        <v>37</v>
      </c>
    </row>
    <row r="1177" spans="2:13" x14ac:dyDescent="0.35">
      <c r="B1177" s="2" t="s">
        <v>1903</v>
      </c>
      <c r="C1177" s="4">
        <v>42965</v>
      </c>
      <c r="D1177" s="2">
        <v>1677</v>
      </c>
      <c r="E1177" s="2" t="s">
        <v>169</v>
      </c>
      <c r="F1177" s="2">
        <v>23</v>
      </c>
      <c r="G1177" s="2" t="s">
        <v>278</v>
      </c>
      <c r="H1177" s="3">
        <v>5</v>
      </c>
      <c r="I1177" s="5">
        <f>VLOOKUP(F1177,'[1]Listado de Productos'!$A$4:$I$80,6,0)</f>
        <v>9</v>
      </c>
      <c r="J1177" s="5">
        <f>+I1177*H1177</f>
        <v>45</v>
      </c>
      <c r="K1177" s="2" t="s">
        <v>35</v>
      </c>
      <c r="L1177" s="2" t="s">
        <v>36</v>
      </c>
      <c r="M1177" s="2" t="s">
        <v>37</v>
      </c>
    </row>
    <row r="1178" spans="2:13" x14ac:dyDescent="0.35">
      <c r="B1178" s="2" t="s">
        <v>1940</v>
      </c>
      <c r="C1178" s="4">
        <v>43002</v>
      </c>
      <c r="D1178" s="2">
        <v>1677</v>
      </c>
      <c r="E1178" s="2" t="s">
        <v>169</v>
      </c>
      <c r="F1178" s="2">
        <v>38</v>
      </c>
      <c r="G1178" s="2" t="s">
        <v>200</v>
      </c>
      <c r="H1178" s="3">
        <v>33</v>
      </c>
      <c r="I1178" s="5">
        <f>VLOOKUP(F1178,'[1]Listado de Productos'!$A$4:$I$80,6,0)</f>
        <v>263.5</v>
      </c>
      <c r="J1178" s="5">
        <f>+I1178*H1178</f>
        <v>8695.5</v>
      </c>
      <c r="K1178" s="2" t="s">
        <v>124</v>
      </c>
      <c r="L1178" s="2" t="s">
        <v>125</v>
      </c>
      <c r="M1178" s="2" t="s">
        <v>126</v>
      </c>
    </row>
    <row r="1179" spans="2:13" x14ac:dyDescent="0.35">
      <c r="B1179" s="2" t="s">
        <v>148</v>
      </c>
      <c r="C1179" s="4">
        <v>41322</v>
      </c>
      <c r="D1179" s="2">
        <v>1695</v>
      </c>
      <c r="E1179" s="2" t="s">
        <v>149</v>
      </c>
      <c r="F1179" s="2">
        <v>3</v>
      </c>
      <c r="G1179" s="2" t="s">
        <v>134</v>
      </c>
      <c r="H1179" s="3">
        <v>10</v>
      </c>
      <c r="I1179" s="5">
        <f>VLOOKUP(F1179,'[1]Listado de Productos'!$A$4:$I$80,6,0)</f>
        <v>10</v>
      </c>
      <c r="J1179" s="5">
        <f>+I1179*H1179</f>
        <v>100</v>
      </c>
      <c r="K1179" s="2" t="s">
        <v>24</v>
      </c>
      <c r="L1179" s="2" t="s">
        <v>25</v>
      </c>
      <c r="M1179" s="2" t="s">
        <v>26</v>
      </c>
    </row>
    <row r="1180" spans="2:13" x14ac:dyDescent="0.35">
      <c r="B1180" s="2" t="s">
        <v>315</v>
      </c>
      <c r="C1180" s="4">
        <v>41413</v>
      </c>
      <c r="D1180" s="2">
        <v>1695</v>
      </c>
      <c r="E1180" s="2" t="s">
        <v>149</v>
      </c>
      <c r="F1180" s="2">
        <v>71</v>
      </c>
      <c r="G1180" s="2" t="s">
        <v>245</v>
      </c>
      <c r="H1180" s="3">
        <v>7</v>
      </c>
      <c r="I1180" s="5">
        <f>VLOOKUP(F1180,'[1]Listado de Productos'!$A$4:$I$80,6,0)</f>
        <v>21.5</v>
      </c>
      <c r="J1180" s="5">
        <f>+I1180*H1180</f>
        <v>150.5</v>
      </c>
      <c r="K1180" s="2" t="s">
        <v>35</v>
      </c>
      <c r="L1180" s="2" t="s">
        <v>36</v>
      </c>
      <c r="M1180" s="2" t="s">
        <v>37</v>
      </c>
    </row>
    <row r="1181" spans="2:13" x14ac:dyDescent="0.35">
      <c r="B1181" s="2" t="s">
        <v>336</v>
      </c>
      <c r="C1181" s="4">
        <v>41426</v>
      </c>
      <c r="D1181" s="2">
        <v>1695</v>
      </c>
      <c r="E1181" s="2" t="s">
        <v>149</v>
      </c>
      <c r="F1181" s="2">
        <v>15</v>
      </c>
      <c r="G1181" s="2" t="s">
        <v>43</v>
      </c>
      <c r="H1181" s="3">
        <v>29</v>
      </c>
      <c r="I1181" s="5">
        <f>VLOOKUP(F1181,'[1]Listado de Productos'!$A$4:$I$80,6,0)</f>
        <v>15.5</v>
      </c>
      <c r="J1181" s="5">
        <f>+I1181*H1181</f>
        <v>449.5</v>
      </c>
      <c r="K1181" s="2" t="s">
        <v>35</v>
      </c>
      <c r="L1181" s="2" t="s">
        <v>36</v>
      </c>
      <c r="M1181" s="2" t="s">
        <v>37</v>
      </c>
    </row>
    <row r="1182" spans="2:13" x14ac:dyDescent="0.35">
      <c r="B1182" s="2" t="s">
        <v>524</v>
      </c>
      <c r="C1182" s="4">
        <v>41579</v>
      </c>
      <c r="D1182" s="2">
        <v>1695</v>
      </c>
      <c r="E1182" s="2" t="s">
        <v>149</v>
      </c>
      <c r="F1182" s="2">
        <v>5</v>
      </c>
      <c r="G1182" s="2" t="s">
        <v>40</v>
      </c>
      <c r="H1182" s="3">
        <v>22</v>
      </c>
      <c r="I1182" s="5">
        <f>VLOOKUP(F1182,'[1]Listado de Productos'!$A$4:$I$80,6,0)</f>
        <v>21.35</v>
      </c>
      <c r="J1182" s="5">
        <f>+I1182*H1182</f>
        <v>469.70000000000005</v>
      </c>
      <c r="K1182" s="2" t="s">
        <v>56</v>
      </c>
      <c r="L1182" s="2" t="s">
        <v>57</v>
      </c>
      <c r="M1182" s="2" t="s">
        <v>58</v>
      </c>
    </row>
    <row r="1183" spans="2:13" x14ac:dyDescent="0.35">
      <c r="B1183" s="2" t="s">
        <v>575</v>
      </c>
      <c r="C1183" s="4">
        <v>41631</v>
      </c>
      <c r="D1183" s="2">
        <v>1695</v>
      </c>
      <c r="E1183" s="2" t="s">
        <v>149</v>
      </c>
      <c r="F1183" s="2">
        <v>54</v>
      </c>
      <c r="G1183" s="2" t="s">
        <v>340</v>
      </c>
      <c r="H1183" s="3">
        <v>10</v>
      </c>
      <c r="I1183" s="5">
        <f>VLOOKUP(F1183,'[1]Listado de Productos'!$A$4:$I$80,6,0)</f>
        <v>7.45</v>
      </c>
      <c r="J1183" s="5">
        <f>+I1183*H1183</f>
        <v>74.5</v>
      </c>
      <c r="K1183" s="2" t="s">
        <v>124</v>
      </c>
      <c r="L1183" s="2" t="s">
        <v>125</v>
      </c>
      <c r="M1183" s="2" t="s">
        <v>126</v>
      </c>
    </row>
    <row r="1184" spans="2:13" x14ac:dyDescent="0.35">
      <c r="B1184" s="2" t="s">
        <v>612</v>
      </c>
      <c r="C1184" s="4">
        <v>41675</v>
      </c>
      <c r="D1184" s="2">
        <v>1695</v>
      </c>
      <c r="E1184" s="2" t="s">
        <v>149</v>
      </c>
      <c r="F1184" s="2">
        <v>51</v>
      </c>
      <c r="G1184" s="2" t="s">
        <v>55</v>
      </c>
      <c r="H1184" s="3">
        <v>1</v>
      </c>
      <c r="I1184" s="5">
        <f>VLOOKUP(F1184,'[1]Listado de Productos'!$A$4:$I$80,6,0)</f>
        <v>53</v>
      </c>
      <c r="J1184" s="5">
        <f>+I1184*H1184</f>
        <v>53</v>
      </c>
      <c r="K1184" s="2" t="s">
        <v>30</v>
      </c>
      <c r="L1184" s="2" t="s">
        <v>31</v>
      </c>
      <c r="M1184" s="2" t="s">
        <v>32</v>
      </c>
    </row>
    <row r="1185" spans="2:13" x14ac:dyDescent="0.35">
      <c r="B1185" s="2" t="s">
        <v>657</v>
      </c>
      <c r="C1185" s="4">
        <v>41716</v>
      </c>
      <c r="D1185" s="2">
        <v>1695</v>
      </c>
      <c r="E1185" s="2" t="s">
        <v>149</v>
      </c>
      <c r="F1185" s="2">
        <v>17</v>
      </c>
      <c r="G1185" s="2" t="s">
        <v>52</v>
      </c>
      <c r="H1185" s="3">
        <v>1</v>
      </c>
      <c r="I1185" s="5">
        <f>VLOOKUP(F1185,'[1]Listado de Productos'!$A$4:$I$80,6,0)</f>
        <v>39</v>
      </c>
      <c r="J1185" s="5">
        <f>+I1185*H1185</f>
        <v>39</v>
      </c>
      <c r="K1185" s="2" t="s">
        <v>56</v>
      </c>
      <c r="L1185" s="2" t="s">
        <v>57</v>
      </c>
      <c r="M1185" s="2" t="s">
        <v>58</v>
      </c>
    </row>
    <row r="1186" spans="2:13" x14ac:dyDescent="0.35">
      <c r="B1186" s="2" t="s">
        <v>812</v>
      </c>
      <c r="C1186" s="4">
        <v>41874</v>
      </c>
      <c r="D1186" s="2">
        <v>1695</v>
      </c>
      <c r="E1186" s="2" t="s">
        <v>149</v>
      </c>
      <c r="F1186" s="2">
        <v>33</v>
      </c>
      <c r="G1186" s="2" t="s">
        <v>314</v>
      </c>
      <c r="H1186" s="3">
        <v>25</v>
      </c>
      <c r="I1186" s="5">
        <f>VLOOKUP(F1186,'[1]Listado de Productos'!$A$4:$I$80,6,0)</f>
        <v>2.5</v>
      </c>
      <c r="J1186" s="5">
        <f>+I1186*H1186</f>
        <v>62.5</v>
      </c>
      <c r="K1186" s="2" t="s">
        <v>24</v>
      </c>
      <c r="L1186" s="2" t="s">
        <v>25</v>
      </c>
      <c r="M1186" s="2" t="s">
        <v>26</v>
      </c>
    </row>
    <row r="1187" spans="2:13" x14ac:dyDescent="0.35">
      <c r="B1187" s="2" t="s">
        <v>1155</v>
      </c>
      <c r="C1187" s="4">
        <v>42217</v>
      </c>
      <c r="D1187" s="2">
        <v>1695</v>
      </c>
      <c r="E1187" s="2" t="s">
        <v>149</v>
      </c>
      <c r="F1187" s="2">
        <v>59</v>
      </c>
      <c r="G1187" s="2" t="s">
        <v>281</v>
      </c>
      <c r="H1187" s="3">
        <v>14</v>
      </c>
      <c r="I1187" s="5">
        <f>VLOOKUP(F1187,'[1]Listado de Productos'!$A$4:$I$80,6,0)</f>
        <v>55</v>
      </c>
      <c r="J1187" s="5">
        <f>+I1187*H1187</f>
        <v>770</v>
      </c>
      <c r="K1187" s="2" t="s">
        <v>35</v>
      </c>
      <c r="L1187" s="2" t="s">
        <v>36</v>
      </c>
      <c r="M1187" s="2" t="s">
        <v>37</v>
      </c>
    </row>
    <row r="1188" spans="2:13" x14ac:dyDescent="0.35">
      <c r="B1188" s="2" t="s">
        <v>1172</v>
      </c>
      <c r="C1188" s="4">
        <v>42234</v>
      </c>
      <c r="D1188" s="2">
        <v>1695</v>
      </c>
      <c r="E1188" s="2" t="s">
        <v>149</v>
      </c>
      <c r="F1188" s="2">
        <v>2</v>
      </c>
      <c r="G1188" s="2" t="s">
        <v>78</v>
      </c>
      <c r="H1188" s="3">
        <v>15</v>
      </c>
      <c r="I1188" s="5">
        <f>VLOOKUP(F1188,'[1]Listado de Productos'!$A$4:$I$80,6,0)</f>
        <v>19</v>
      </c>
      <c r="J1188" s="5">
        <f>+I1188*H1188</f>
        <v>285</v>
      </c>
      <c r="K1188" s="2" t="s">
        <v>124</v>
      </c>
      <c r="L1188" s="2" t="s">
        <v>125</v>
      </c>
      <c r="M1188" s="2" t="s">
        <v>126</v>
      </c>
    </row>
    <row r="1189" spans="2:13" x14ac:dyDescent="0.35">
      <c r="B1189" s="2" t="s">
        <v>1374</v>
      </c>
      <c r="C1189" s="4">
        <v>42436</v>
      </c>
      <c r="D1189" s="2">
        <v>1695</v>
      </c>
      <c r="E1189" s="2" t="s">
        <v>149</v>
      </c>
      <c r="F1189" s="2">
        <v>36</v>
      </c>
      <c r="G1189" s="2" t="s">
        <v>29</v>
      </c>
      <c r="H1189" s="3">
        <v>22</v>
      </c>
      <c r="I1189" s="5">
        <f>VLOOKUP(F1189,'[1]Listado de Productos'!$A$4:$I$80,6,0)</f>
        <v>19</v>
      </c>
      <c r="J1189" s="5">
        <f>+I1189*H1189</f>
        <v>418</v>
      </c>
      <c r="K1189" s="2" t="s">
        <v>30</v>
      </c>
      <c r="L1189" s="2" t="s">
        <v>31</v>
      </c>
      <c r="M1189" s="2" t="s">
        <v>32</v>
      </c>
    </row>
    <row r="1190" spans="2:13" x14ac:dyDescent="0.35">
      <c r="B1190" s="2" t="s">
        <v>1479</v>
      </c>
      <c r="C1190" s="4">
        <v>42541</v>
      </c>
      <c r="D1190" s="2">
        <v>1695</v>
      </c>
      <c r="E1190" s="2" t="s">
        <v>149</v>
      </c>
      <c r="F1190" s="2">
        <v>24</v>
      </c>
      <c r="G1190" s="2" t="s">
        <v>293</v>
      </c>
      <c r="H1190" s="3">
        <v>5</v>
      </c>
      <c r="I1190" s="5">
        <f>VLOOKUP(F1190,'[1]Listado de Productos'!$A$4:$I$80,6,0)</f>
        <v>4.5</v>
      </c>
      <c r="J1190" s="5">
        <f>+I1190*H1190</f>
        <v>22.5</v>
      </c>
      <c r="K1190" s="2" t="s">
        <v>35</v>
      </c>
      <c r="L1190" s="2" t="s">
        <v>36</v>
      </c>
      <c r="M1190" s="2" t="s">
        <v>37</v>
      </c>
    </row>
    <row r="1191" spans="2:13" x14ac:dyDescent="0.35">
      <c r="B1191" s="2" t="s">
        <v>1661</v>
      </c>
      <c r="C1191" s="4">
        <v>42723</v>
      </c>
      <c r="D1191" s="2">
        <v>1695</v>
      </c>
      <c r="E1191" s="2" t="s">
        <v>149</v>
      </c>
      <c r="F1191" s="2">
        <v>44</v>
      </c>
      <c r="G1191" s="2" t="s">
        <v>179</v>
      </c>
      <c r="H1191" s="3">
        <v>27</v>
      </c>
      <c r="I1191" s="5">
        <f>VLOOKUP(F1191,'[1]Listado de Productos'!$A$4:$I$80,6,0)</f>
        <v>19.45</v>
      </c>
      <c r="J1191" s="5">
        <f>+I1191*H1191</f>
        <v>525.15</v>
      </c>
      <c r="K1191" s="2" t="s">
        <v>24</v>
      </c>
      <c r="L1191" s="2" t="s">
        <v>25</v>
      </c>
      <c r="M1191" s="2" t="s">
        <v>26</v>
      </c>
    </row>
    <row r="1192" spans="2:13" x14ac:dyDescent="0.35">
      <c r="B1192" s="2" t="s">
        <v>1679</v>
      </c>
      <c r="C1192" s="4">
        <v>42741</v>
      </c>
      <c r="D1192" s="2">
        <v>1695</v>
      </c>
      <c r="E1192" s="2" t="s">
        <v>149</v>
      </c>
      <c r="F1192" s="2">
        <v>72</v>
      </c>
      <c r="G1192" s="2" t="s">
        <v>439</v>
      </c>
      <c r="H1192" s="3">
        <v>18</v>
      </c>
      <c r="I1192" s="5">
        <f>VLOOKUP(F1192,'[1]Listado de Productos'!$A$4:$I$80,6,0)</f>
        <v>34.799999999999997</v>
      </c>
      <c r="J1192" s="5">
        <f>+I1192*H1192</f>
        <v>626.4</v>
      </c>
      <c r="K1192" s="2" t="s">
        <v>56</v>
      </c>
      <c r="L1192" s="2" t="s">
        <v>57</v>
      </c>
      <c r="M1192" s="2" t="s">
        <v>58</v>
      </c>
    </row>
    <row r="1193" spans="2:13" x14ac:dyDescent="0.35">
      <c r="B1193" s="2" t="s">
        <v>1792</v>
      </c>
      <c r="C1193" s="4">
        <v>42854</v>
      </c>
      <c r="D1193" s="2">
        <v>1695</v>
      </c>
      <c r="E1193" s="2" t="s">
        <v>149</v>
      </c>
      <c r="F1193" s="2">
        <v>15</v>
      </c>
      <c r="G1193" s="2" t="s">
        <v>43</v>
      </c>
      <c r="H1193" s="3">
        <v>11</v>
      </c>
      <c r="I1193" s="5">
        <f>VLOOKUP(F1193,'[1]Listado de Productos'!$A$4:$I$80,6,0)</f>
        <v>15.5</v>
      </c>
      <c r="J1193" s="5">
        <f>+I1193*H1193</f>
        <v>170.5</v>
      </c>
      <c r="K1193" s="2" t="s">
        <v>56</v>
      </c>
      <c r="L1193" s="2" t="s">
        <v>57</v>
      </c>
      <c r="M1193" s="2" t="s">
        <v>58</v>
      </c>
    </row>
    <row r="1194" spans="2:13" x14ac:dyDescent="0.35">
      <c r="B1194" s="2" t="s">
        <v>511</v>
      </c>
      <c r="C1194" s="4">
        <v>41579</v>
      </c>
      <c r="D1194" s="2">
        <v>1696</v>
      </c>
      <c r="E1194" s="2" t="s">
        <v>512</v>
      </c>
      <c r="F1194" s="2">
        <v>65</v>
      </c>
      <c r="G1194" s="2" t="s">
        <v>108</v>
      </c>
      <c r="H1194" s="3">
        <v>18</v>
      </c>
      <c r="I1194" s="5">
        <f>VLOOKUP(F1194,'[1]Listado de Productos'!$A$4:$I$80,6,0)</f>
        <v>21.05</v>
      </c>
      <c r="J1194" s="5">
        <f>+I1194*H1194</f>
        <v>378.90000000000003</v>
      </c>
      <c r="K1194" s="2" t="s">
        <v>44</v>
      </c>
      <c r="L1194" s="2" t="s">
        <v>45</v>
      </c>
      <c r="M1194" s="2" t="s">
        <v>46</v>
      </c>
    </row>
    <row r="1195" spans="2:13" x14ac:dyDescent="0.35">
      <c r="B1195" s="2" t="s">
        <v>620</v>
      </c>
      <c r="C1195" s="4">
        <v>41683</v>
      </c>
      <c r="D1195" s="2">
        <v>1696</v>
      </c>
      <c r="E1195" s="2" t="s">
        <v>512</v>
      </c>
      <c r="F1195" s="2">
        <v>3</v>
      </c>
      <c r="G1195" s="2" t="s">
        <v>134</v>
      </c>
      <c r="H1195" s="3">
        <v>30</v>
      </c>
      <c r="I1195" s="5">
        <f>VLOOKUP(F1195,'[1]Listado de Productos'!$A$4:$I$80,6,0)</f>
        <v>10</v>
      </c>
      <c r="J1195" s="5">
        <f>+I1195*H1195</f>
        <v>300</v>
      </c>
      <c r="K1195" s="2" t="s">
        <v>30</v>
      </c>
      <c r="L1195" s="2" t="s">
        <v>31</v>
      </c>
      <c r="M1195" s="2" t="s">
        <v>32</v>
      </c>
    </row>
    <row r="1196" spans="2:13" x14ac:dyDescent="0.35">
      <c r="B1196" s="2" t="s">
        <v>645</v>
      </c>
      <c r="C1196" s="4">
        <v>41702</v>
      </c>
      <c r="D1196" s="2">
        <v>1696</v>
      </c>
      <c r="E1196" s="2" t="s">
        <v>512</v>
      </c>
      <c r="F1196" s="2">
        <v>61</v>
      </c>
      <c r="G1196" s="2" t="s">
        <v>20</v>
      </c>
      <c r="H1196" s="3">
        <v>18</v>
      </c>
      <c r="I1196" s="5">
        <f>VLOOKUP(F1196,'[1]Listado de Productos'!$A$4:$I$80,6,0)</f>
        <v>28.5</v>
      </c>
      <c r="J1196" s="5">
        <f>+I1196*H1196</f>
        <v>513</v>
      </c>
      <c r="K1196" s="2" t="s">
        <v>35</v>
      </c>
      <c r="L1196" s="2" t="s">
        <v>36</v>
      </c>
      <c r="M1196" s="2" t="s">
        <v>37</v>
      </c>
    </row>
    <row r="1197" spans="2:13" x14ac:dyDescent="0.35">
      <c r="B1197" s="2" t="s">
        <v>884</v>
      </c>
      <c r="C1197" s="4">
        <v>41946</v>
      </c>
      <c r="D1197" s="2">
        <v>1696</v>
      </c>
      <c r="E1197" s="2" t="s">
        <v>512</v>
      </c>
      <c r="F1197" s="2">
        <v>2</v>
      </c>
      <c r="G1197" s="2" t="s">
        <v>78</v>
      </c>
      <c r="H1197" s="3">
        <v>13</v>
      </c>
      <c r="I1197" s="5">
        <f>VLOOKUP(F1197,'[1]Listado de Productos'!$A$4:$I$80,6,0)</f>
        <v>19</v>
      </c>
      <c r="J1197" s="5">
        <f>+I1197*H1197</f>
        <v>247</v>
      </c>
      <c r="K1197" s="2" t="s">
        <v>44</v>
      </c>
      <c r="L1197" s="2" t="s">
        <v>45</v>
      </c>
      <c r="M1197" s="2" t="s">
        <v>46</v>
      </c>
    </row>
    <row r="1198" spans="2:13" x14ac:dyDescent="0.35">
      <c r="B1198" s="2" t="s">
        <v>909</v>
      </c>
      <c r="C1198" s="4">
        <v>41971</v>
      </c>
      <c r="D1198" s="2">
        <v>1696</v>
      </c>
      <c r="E1198" s="2" t="s">
        <v>512</v>
      </c>
      <c r="F1198" s="2">
        <v>17</v>
      </c>
      <c r="G1198" s="2" t="s">
        <v>52</v>
      </c>
      <c r="H1198" s="3">
        <v>25</v>
      </c>
      <c r="I1198" s="5">
        <f>VLOOKUP(F1198,'[1]Listado de Productos'!$A$4:$I$80,6,0)</f>
        <v>39</v>
      </c>
      <c r="J1198" s="5">
        <f>+I1198*H1198</f>
        <v>975</v>
      </c>
      <c r="K1198" s="2" t="s">
        <v>56</v>
      </c>
      <c r="L1198" s="2" t="s">
        <v>57</v>
      </c>
      <c r="M1198" s="2" t="s">
        <v>58</v>
      </c>
    </row>
    <row r="1199" spans="2:13" x14ac:dyDescent="0.35">
      <c r="B1199" s="2" t="s">
        <v>1097</v>
      </c>
      <c r="C1199" s="4">
        <v>42159</v>
      </c>
      <c r="D1199" s="2">
        <v>1696</v>
      </c>
      <c r="E1199" s="2" t="s">
        <v>512</v>
      </c>
      <c r="F1199" s="2">
        <v>69</v>
      </c>
      <c r="G1199" s="2" t="s">
        <v>151</v>
      </c>
      <c r="H1199" s="3">
        <v>24</v>
      </c>
      <c r="I1199" s="5">
        <f>VLOOKUP(F1199,'[1]Listado de Productos'!$A$4:$I$80,6,0)</f>
        <v>36</v>
      </c>
      <c r="J1199" s="5">
        <f>+I1199*H1199</f>
        <v>864</v>
      </c>
      <c r="K1199" s="2" t="s">
        <v>56</v>
      </c>
      <c r="L1199" s="2" t="s">
        <v>57</v>
      </c>
      <c r="M1199" s="2" t="s">
        <v>58</v>
      </c>
    </row>
    <row r="1200" spans="2:13" x14ac:dyDescent="0.35">
      <c r="B1200" s="2" t="s">
        <v>1215</v>
      </c>
      <c r="C1200" s="4">
        <v>42277</v>
      </c>
      <c r="D1200" s="2">
        <v>1696</v>
      </c>
      <c r="E1200" s="2" t="s">
        <v>512</v>
      </c>
      <c r="F1200" s="2">
        <v>11</v>
      </c>
      <c r="G1200" s="2" t="s">
        <v>60</v>
      </c>
      <c r="H1200" s="3">
        <v>25</v>
      </c>
      <c r="I1200" s="5">
        <f>VLOOKUP(F1200,'[1]Listado de Productos'!$A$4:$I$80,6,0)</f>
        <v>21</v>
      </c>
      <c r="J1200" s="5">
        <f>+I1200*H1200</f>
        <v>525</v>
      </c>
      <c r="K1200" s="2" t="s">
        <v>124</v>
      </c>
      <c r="L1200" s="2" t="s">
        <v>125</v>
      </c>
      <c r="M1200" s="2" t="s">
        <v>126</v>
      </c>
    </row>
    <row r="1201" spans="2:13" x14ac:dyDescent="0.35">
      <c r="B1201" s="2" t="s">
        <v>1277</v>
      </c>
      <c r="C1201" s="4">
        <v>42339</v>
      </c>
      <c r="D1201" s="2">
        <v>1696</v>
      </c>
      <c r="E1201" s="2" t="s">
        <v>512</v>
      </c>
      <c r="F1201" s="2">
        <v>75</v>
      </c>
      <c r="G1201" s="2" t="s">
        <v>130</v>
      </c>
      <c r="H1201" s="3">
        <v>28</v>
      </c>
      <c r="I1201" s="5">
        <f>VLOOKUP(F1201,'[1]Listado de Productos'!$A$4:$I$80,6,0)</f>
        <v>7.75</v>
      </c>
      <c r="J1201" s="5">
        <f>+I1201*H1201</f>
        <v>217</v>
      </c>
      <c r="K1201" s="2" t="s">
        <v>35</v>
      </c>
      <c r="L1201" s="2" t="s">
        <v>36</v>
      </c>
      <c r="M1201" s="2" t="s">
        <v>37</v>
      </c>
    </row>
    <row r="1202" spans="2:13" x14ac:dyDescent="0.35">
      <c r="B1202" s="2" t="s">
        <v>1436</v>
      </c>
      <c r="C1202" s="4">
        <v>42498</v>
      </c>
      <c r="D1202" s="2">
        <v>1696</v>
      </c>
      <c r="E1202" s="2" t="s">
        <v>512</v>
      </c>
      <c r="F1202" s="2">
        <v>65</v>
      </c>
      <c r="G1202" s="2" t="s">
        <v>108</v>
      </c>
      <c r="H1202" s="3">
        <v>11</v>
      </c>
      <c r="I1202" s="5">
        <f>VLOOKUP(F1202,'[1]Listado de Productos'!$A$4:$I$80,6,0)</f>
        <v>21.05</v>
      </c>
      <c r="J1202" s="5">
        <f>+I1202*H1202</f>
        <v>231.55</v>
      </c>
      <c r="K1202" s="2" t="s">
        <v>24</v>
      </c>
      <c r="L1202" s="2" t="s">
        <v>25</v>
      </c>
      <c r="M1202" s="2" t="s">
        <v>26</v>
      </c>
    </row>
    <row r="1203" spans="2:13" x14ac:dyDescent="0.35">
      <c r="B1203" s="2" t="s">
        <v>1730</v>
      </c>
      <c r="C1203" s="4">
        <v>42792</v>
      </c>
      <c r="D1203" s="2">
        <v>1696</v>
      </c>
      <c r="E1203" s="2" t="s">
        <v>512</v>
      </c>
      <c r="F1203" s="2">
        <v>27</v>
      </c>
      <c r="G1203" s="2" t="s">
        <v>261</v>
      </c>
      <c r="H1203" s="3">
        <v>23</v>
      </c>
      <c r="I1203" s="5">
        <f>VLOOKUP(F1203,'[1]Listado de Productos'!$A$4:$I$80,6,0)</f>
        <v>43.9</v>
      </c>
      <c r="J1203" s="5">
        <f>+I1203*H1203</f>
        <v>1009.6999999999999</v>
      </c>
      <c r="K1203" s="2" t="s">
        <v>56</v>
      </c>
      <c r="L1203" s="2" t="s">
        <v>57</v>
      </c>
      <c r="M1203" s="2" t="s">
        <v>58</v>
      </c>
    </row>
    <row r="1204" spans="2:13" x14ac:dyDescent="0.35">
      <c r="B1204" s="2" t="s">
        <v>1777</v>
      </c>
      <c r="C1204" s="4">
        <v>42839</v>
      </c>
      <c r="D1204" s="2">
        <v>1696</v>
      </c>
      <c r="E1204" s="2" t="s">
        <v>512</v>
      </c>
      <c r="F1204" s="2">
        <v>19</v>
      </c>
      <c r="G1204" s="2" t="s">
        <v>211</v>
      </c>
      <c r="H1204" s="3">
        <v>29</v>
      </c>
      <c r="I1204" s="5">
        <f>VLOOKUP(F1204,'[1]Listado de Productos'!$A$4:$I$80,6,0)</f>
        <v>9.1999999999999993</v>
      </c>
      <c r="J1204" s="5">
        <f>+I1204*H1204</f>
        <v>266.79999999999995</v>
      </c>
      <c r="K1204" s="2" t="s">
        <v>24</v>
      </c>
      <c r="L1204" s="2" t="s">
        <v>25</v>
      </c>
      <c r="M1204" s="2" t="s">
        <v>26</v>
      </c>
    </row>
    <row r="1205" spans="2:13" x14ac:dyDescent="0.35">
      <c r="B1205" s="2" t="s">
        <v>1834</v>
      </c>
      <c r="C1205" s="4">
        <v>42896</v>
      </c>
      <c r="D1205" s="2">
        <v>1696</v>
      </c>
      <c r="E1205" s="2" t="s">
        <v>512</v>
      </c>
      <c r="F1205" s="2">
        <v>23</v>
      </c>
      <c r="G1205" s="2" t="s">
        <v>278</v>
      </c>
      <c r="H1205" s="3">
        <v>22</v>
      </c>
      <c r="I1205" s="5">
        <f>VLOOKUP(F1205,'[1]Listado de Productos'!$A$4:$I$80,6,0)</f>
        <v>9</v>
      </c>
      <c r="J1205" s="5">
        <f>+I1205*H1205</f>
        <v>198</v>
      </c>
      <c r="K1205" s="2" t="s">
        <v>124</v>
      </c>
      <c r="L1205" s="2" t="s">
        <v>125</v>
      </c>
      <c r="M1205" s="2" t="s">
        <v>126</v>
      </c>
    </row>
    <row r="1206" spans="2:13" x14ac:dyDescent="0.35">
      <c r="B1206" s="2" t="s">
        <v>341</v>
      </c>
      <c r="C1206" s="4">
        <v>41427</v>
      </c>
      <c r="D1206" s="2">
        <v>1723</v>
      </c>
      <c r="E1206" s="2" t="s">
        <v>342</v>
      </c>
      <c r="F1206" s="2">
        <v>58</v>
      </c>
      <c r="G1206" s="2" t="s">
        <v>23</v>
      </c>
      <c r="H1206" s="3">
        <v>12</v>
      </c>
      <c r="I1206" s="5">
        <f>VLOOKUP(F1206,'[1]Listado de Productos'!$A$4:$I$80,6,0)</f>
        <v>13.25</v>
      </c>
      <c r="J1206" s="5">
        <f>+I1206*H1206</f>
        <v>159</v>
      </c>
      <c r="K1206" s="2" t="s">
        <v>12</v>
      </c>
      <c r="L1206" s="2" t="s">
        <v>13</v>
      </c>
      <c r="M1206" s="2" t="s">
        <v>14</v>
      </c>
    </row>
    <row r="1207" spans="2:13" x14ac:dyDescent="0.35">
      <c r="B1207" s="2" t="s">
        <v>380</v>
      </c>
      <c r="C1207" s="4">
        <v>41466</v>
      </c>
      <c r="D1207" s="2">
        <v>1723</v>
      </c>
      <c r="E1207" s="2" t="s">
        <v>342</v>
      </c>
      <c r="F1207" s="2">
        <v>50</v>
      </c>
      <c r="G1207" s="2" t="s">
        <v>219</v>
      </c>
      <c r="H1207" s="3">
        <v>26</v>
      </c>
      <c r="I1207" s="5">
        <f>VLOOKUP(F1207,'[1]Listado de Productos'!$A$4:$I$80,6,0)</f>
        <v>16.25</v>
      </c>
      <c r="J1207" s="5">
        <f>+I1207*H1207</f>
        <v>422.5</v>
      </c>
      <c r="K1207" s="2" t="s">
        <v>44</v>
      </c>
      <c r="L1207" s="2" t="s">
        <v>45</v>
      </c>
      <c r="M1207" s="2" t="s">
        <v>46</v>
      </c>
    </row>
    <row r="1208" spans="2:13" x14ac:dyDescent="0.35">
      <c r="B1208" s="2" t="s">
        <v>441</v>
      </c>
      <c r="C1208" s="4">
        <v>41516</v>
      </c>
      <c r="D1208" s="2">
        <v>1723</v>
      </c>
      <c r="E1208" s="2" t="s">
        <v>342</v>
      </c>
      <c r="F1208" s="2">
        <v>56</v>
      </c>
      <c r="G1208" s="2" t="s">
        <v>181</v>
      </c>
      <c r="H1208" s="3">
        <v>31</v>
      </c>
      <c r="I1208" s="5">
        <f>VLOOKUP(F1208,'[1]Listado de Productos'!$A$4:$I$80,6,0)</f>
        <v>38</v>
      </c>
      <c r="J1208" s="5">
        <f>+I1208*H1208</f>
        <v>1178</v>
      </c>
      <c r="K1208" s="2" t="s">
        <v>44</v>
      </c>
      <c r="L1208" s="2" t="s">
        <v>45</v>
      </c>
      <c r="M1208" s="2" t="s">
        <v>46</v>
      </c>
    </row>
    <row r="1209" spans="2:13" x14ac:dyDescent="0.35">
      <c r="B1209" s="2" t="s">
        <v>454</v>
      </c>
      <c r="C1209" s="4">
        <v>41529</v>
      </c>
      <c r="D1209" s="2">
        <v>1723</v>
      </c>
      <c r="E1209" s="2" t="s">
        <v>342</v>
      </c>
      <c r="F1209" s="2">
        <v>2</v>
      </c>
      <c r="G1209" s="2" t="s">
        <v>78</v>
      </c>
      <c r="H1209" s="3">
        <v>1</v>
      </c>
      <c r="I1209" s="5">
        <f>VLOOKUP(F1209,'[1]Listado de Productos'!$A$4:$I$80,6,0)</f>
        <v>19</v>
      </c>
      <c r="J1209" s="5">
        <f>+I1209*H1209</f>
        <v>19</v>
      </c>
      <c r="K1209" s="2" t="s">
        <v>124</v>
      </c>
      <c r="L1209" s="2" t="s">
        <v>125</v>
      </c>
      <c r="M1209" s="2" t="s">
        <v>126</v>
      </c>
    </row>
    <row r="1210" spans="2:13" x14ac:dyDescent="0.35">
      <c r="B1210" s="2" t="s">
        <v>548</v>
      </c>
      <c r="C1210" s="4">
        <v>41614</v>
      </c>
      <c r="D1210" s="2">
        <v>1723</v>
      </c>
      <c r="E1210" s="2" t="s">
        <v>342</v>
      </c>
      <c r="F1210" s="2">
        <v>3</v>
      </c>
      <c r="G1210" s="2" t="s">
        <v>134</v>
      </c>
      <c r="H1210" s="3">
        <v>15</v>
      </c>
      <c r="I1210" s="5">
        <f>VLOOKUP(F1210,'[1]Listado de Productos'!$A$4:$I$80,6,0)</f>
        <v>10</v>
      </c>
      <c r="J1210" s="5">
        <f>+I1210*H1210</f>
        <v>150</v>
      </c>
      <c r="K1210" s="2" t="s">
        <v>124</v>
      </c>
      <c r="L1210" s="2" t="s">
        <v>125</v>
      </c>
      <c r="M1210" s="2" t="s">
        <v>126</v>
      </c>
    </row>
    <row r="1211" spans="2:13" x14ac:dyDescent="0.35">
      <c r="B1211" s="2" t="s">
        <v>622</v>
      </c>
      <c r="C1211" s="4">
        <v>41685</v>
      </c>
      <c r="D1211" s="2">
        <v>1723</v>
      </c>
      <c r="E1211" s="2" t="s">
        <v>342</v>
      </c>
      <c r="F1211" s="2">
        <v>4</v>
      </c>
      <c r="G1211" s="2" t="s">
        <v>225</v>
      </c>
      <c r="H1211" s="3">
        <v>5</v>
      </c>
      <c r="I1211" s="5">
        <f>VLOOKUP(F1211,'[1]Listado de Productos'!$A$4:$I$80,6,0)</f>
        <v>22</v>
      </c>
      <c r="J1211" s="5">
        <f>+I1211*H1211</f>
        <v>110</v>
      </c>
      <c r="K1211" s="2" t="s">
        <v>44</v>
      </c>
      <c r="L1211" s="2" t="s">
        <v>45</v>
      </c>
      <c r="M1211" s="2" t="s">
        <v>46</v>
      </c>
    </row>
    <row r="1212" spans="2:13" x14ac:dyDescent="0.35">
      <c r="B1212" s="2" t="s">
        <v>735</v>
      </c>
      <c r="C1212" s="4">
        <v>41797</v>
      </c>
      <c r="D1212" s="2">
        <v>1723</v>
      </c>
      <c r="E1212" s="2" t="s">
        <v>342</v>
      </c>
      <c r="F1212" s="2">
        <v>60</v>
      </c>
      <c r="G1212" s="2" t="s">
        <v>415</v>
      </c>
      <c r="H1212" s="3">
        <v>9</v>
      </c>
      <c r="I1212" s="5">
        <f>VLOOKUP(F1212,'[1]Listado de Productos'!$A$4:$I$80,6,0)</f>
        <v>34</v>
      </c>
      <c r="J1212" s="5">
        <f>+I1212*H1212</f>
        <v>306</v>
      </c>
      <c r="K1212" s="2" t="s">
        <v>12</v>
      </c>
      <c r="L1212" s="2" t="s">
        <v>13</v>
      </c>
      <c r="M1212" s="2" t="s">
        <v>14</v>
      </c>
    </row>
    <row r="1213" spans="2:13" x14ac:dyDescent="0.35">
      <c r="B1213" s="2" t="s">
        <v>966</v>
      </c>
      <c r="C1213" s="4">
        <v>42028</v>
      </c>
      <c r="D1213" s="2">
        <v>1723</v>
      </c>
      <c r="E1213" s="2" t="s">
        <v>342</v>
      </c>
      <c r="F1213" s="2">
        <v>65</v>
      </c>
      <c r="G1213" s="2" t="s">
        <v>108</v>
      </c>
      <c r="H1213" s="3">
        <v>27</v>
      </c>
      <c r="I1213" s="5">
        <f>VLOOKUP(F1213,'[1]Listado de Productos'!$A$4:$I$80,6,0)</f>
        <v>21.05</v>
      </c>
      <c r="J1213" s="5">
        <f>+I1213*H1213</f>
        <v>568.35</v>
      </c>
      <c r="K1213" s="2" t="s">
        <v>35</v>
      </c>
      <c r="L1213" s="2" t="s">
        <v>36</v>
      </c>
      <c r="M1213" s="2" t="s">
        <v>37</v>
      </c>
    </row>
    <row r="1214" spans="2:13" x14ac:dyDescent="0.35">
      <c r="B1214" s="2" t="s">
        <v>1022</v>
      </c>
      <c r="C1214" s="4">
        <v>42084</v>
      </c>
      <c r="D1214" s="2">
        <v>1723</v>
      </c>
      <c r="E1214" s="2" t="s">
        <v>342</v>
      </c>
      <c r="F1214" s="2">
        <v>70</v>
      </c>
      <c r="G1214" s="2" t="s">
        <v>174</v>
      </c>
      <c r="H1214" s="3">
        <v>8</v>
      </c>
      <c r="I1214" s="5">
        <f>VLOOKUP(F1214,'[1]Listado de Productos'!$A$4:$I$80,6,0)</f>
        <v>15</v>
      </c>
      <c r="J1214" s="5">
        <f>+I1214*H1214</f>
        <v>120</v>
      </c>
      <c r="K1214" s="2" t="s">
        <v>35</v>
      </c>
      <c r="L1214" s="2" t="s">
        <v>36</v>
      </c>
      <c r="M1214" s="2" t="s">
        <v>37</v>
      </c>
    </row>
    <row r="1215" spans="2:13" x14ac:dyDescent="0.35">
      <c r="B1215" s="2" t="s">
        <v>1237</v>
      </c>
      <c r="C1215" s="4">
        <v>42299</v>
      </c>
      <c r="D1215" s="2">
        <v>1723</v>
      </c>
      <c r="E1215" s="2" t="s">
        <v>342</v>
      </c>
      <c r="F1215" s="2">
        <v>66</v>
      </c>
      <c r="G1215" s="2" t="s">
        <v>84</v>
      </c>
      <c r="H1215" s="3">
        <v>6</v>
      </c>
      <c r="I1215" s="5">
        <f>VLOOKUP(F1215,'[1]Listado de Productos'!$A$4:$I$80,6,0)</f>
        <v>17</v>
      </c>
      <c r="J1215" s="5">
        <f>+I1215*H1215</f>
        <v>102</v>
      </c>
      <c r="K1215" s="2" t="s">
        <v>44</v>
      </c>
      <c r="L1215" s="2" t="s">
        <v>45</v>
      </c>
      <c r="M1215" s="2" t="s">
        <v>46</v>
      </c>
    </row>
    <row r="1216" spans="2:13" x14ac:dyDescent="0.35">
      <c r="B1216" s="2" t="s">
        <v>1337</v>
      </c>
      <c r="C1216" s="4">
        <v>42399</v>
      </c>
      <c r="D1216" s="2">
        <v>1723</v>
      </c>
      <c r="E1216" s="2" t="s">
        <v>342</v>
      </c>
      <c r="F1216" s="2">
        <v>23</v>
      </c>
      <c r="G1216" s="2" t="s">
        <v>278</v>
      </c>
      <c r="H1216" s="3">
        <v>1</v>
      </c>
      <c r="I1216" s="5">
        <f>VLOOKUP(F1216,'[1]Listado de Productos'!$A$4:$I$80,6,0)</f>
        <v>9</v>
      </c>
      <c r="J1216" s="5">
        <f>+I1216*H1216</f>
        <v>9</v>
      </c>
      <c r="K1216" s="2" t="s">
        <v>44</v>
      </c>
      <c r="L1216" s="2" t="s">
        <v>45</v>
      </c>
      <c r="M1216" s="2" t="s">
        <v>46</v>
      </c>
    </row>
    <row r="1217" spans="2:13" x14ac:dyDescent="0.35">
      <c r="B1217" s="2" t="s">
        <v>1405</v>
      </c>
      <c r="C1217" s="4">
        <v>42467</v>
      </c>
      <c r="D1217" s="2">
        <v>1723</v>
      </c>
      <c r="E1217" s="2" t="s">
        <v>342</v>
      </c>
      <c r="F1217" s="2">
        <v>22</v>
      </c>
      <c r="G1217" s="2" t="s">
        <v>156</v>
      </c>
      <c r="H1217" s="3">
        <v>23</v>
      </c>
      <c r="I1217" s="5">
        <f>VLOOKUP(F1217,'[1]Listado de Productos'!$A$4:$I$80,6,0)</f>
        <v>21</v>
      </c>
      <c r="J1217" s="5">
        <f>+I1217*H1217</f>
        <v>483</v>
      </c>
      <c r="K1217" s="2" t="s">
        <v>12</v>
      </c>
      <c r="L1217" s="2" t="s">
        <v>13</v>
      </c>
      <c r="M1217" s="2" t="s">
        <v>14</v>
      </c>
    </row>
    <row r="1218" spans="2:13" x14ac:dyDescent="0.35">
      <c r="B1218" s="2" t="s">
        <v>1477</v>
      </c>
      <c r="C1218" s="4">
        <v>42539</v>
      </c>
      <c r="D1218" s="2">
        <v>1723</v>
      </c>
      <c r="E1218" s="2" t="s">
        <v>342</v>
      </c>
      <c r="F1218" s="2">
        <v>72</v>
      </c>
      <c r="G1218" s="2" t="s">
        <v>439</v>
      </c>
      <c r="H1218" s="3">
        <v>4</v>
      </c>
      <c r="I1218" s="5">
        <f>VLOOKUP(F1218,'[1]Listado de Productos'!$A$4:$I$80,6,0)</f>
        <v>34.799999999999997</v>
      </c>
      <c r="J1218" s="5">
        <f>+I1218*H1218</f>
        <v>139.19999999999999</v>
      </c>
      <c r="K1218" s="2" t="s">
        <v>12</v>
      </c>
      <c r="L1218" s="2" t="s">
        <v>13</v>
      </c>
      <c r="M1218" s="2" t="s">
        <v>14</v>
      </c>
    </row>
    <row r="1219" spans="2:13" x14ac:dyDescent="0.35">
      <c r="B1219" s="2" t="s">
        <v>1638</v>
      </c>
      <c r="C1219" s="4">
        <v>42700</v>
      </c>
      <c r="D1219" s="2">
        <v>1723</v>
      </c>
      <c r="E1219" s="2" t="s">
        <v>342</v>
      </c>
      <c r="F1219" s="2">
        <v>38</v>
      </c>
      <c r="G1219" s="2" t="s">
        <v>200</v>
      </c>
      <c r="H1219" s="3">
        <v>14</v>
      </c>
      <c r="I1219" s="5">
        <f>VLOOKUP(F1219,'[1]Listado de Productos'!$A$4:$I$80,6,0)</f>
        <v>263.5</v>
      </c>
      <c r="J1219" s="5">
        <f>+I1219*H1219</f>
        <v>3689</v>
      </c>
      <c r="K1219" s="2" t="s">
        <v>56</v>
      </c>
      <c r="L1219" s="2" t="s">
        <v>57</v>
      </c>
      <c r="M1219" s="2" t="s">
        <v>58</v>
      </c>
    </row>
    <row r="1220" spans="2:13" x14ac:dyDescent="0.35">
      <c r="B1220" s="2" t="s">
        <v>1745</v>
      </c>
      <c r="C1220" s="4">
        <v>42807</v>
      </c>
      <c r="D1220" s="2">
        <v>1723</v>
      </c>
      <c r="E1220" s="2" t="s">
        <v>342</v>
      </c>
      <c r="F1220" s="2">
        <v>1</v>
      </c>
      <c r="G1220" s="2" t="s">
        <v>194</v>
      </c>
      <c r="H1220" s="3">
        <v>24</v>
      </c>
      <c r="I1220" s="5">
        <f>VLOOKUP(F1220,'[1]Listado de Productos'!$A$4:$I$80,6,0)</f>
        <v>18</v>
      </c>
      <c r="J1220" s="5">
        <f>+I1220*H1220</f>
        <v>432</v>
      </c>
      <c r="K1220" s="2" t="s">
        <v>56</v>
      </c>
      <c r="L1220" s="2" t="s">
        <v>57</v>
      </c>
      <c r="M1220" s="2" t="s">
        <v>58</v>
      </c>
    </row>
    <row r="1221" spans="2:13" x14ac:dyDescent="0.35">
      <c r="B1221" s="2" t="s">
        <v>1829</v>
      </c>
      <c r="C1221" s="4">
        <v>42891</v>
      </c>
      <c r="D1221" s="2">
        <v>1723</v>
      </c>
      <c r="E1221" s="2" t="s">
        <v>342</v>
      </c>
      <c r="F1221" s="2">
        <v>4</v>
      </c>
      <c r="G1221" s="2" t="s">
        <v>225</v>
      </c>
      <c r="H1221" s="3">
        <v>34</v>
      </c>
      <c r="I1221" s="5">
        <f>VLOOKUP(F1221,'[1]Listado de Productos'!$A$4:$I$80,6,0)</f>
        <v>22</v>
      </c>
      <c r="J1221" s="5">
        <f>+I1221*H1221</f>
        <v>748</v>
      </c>
      <c r="K1221" s="2" t="s">
        <v>124</v>
      </c>
      <c r="L1221" s="2" t="s">
        <v>125</v>
      </c>
      <c r="M1221" s="2" t="s">
        <v>126</v>
      </c>
    </row>
    <row r="1222" spans="2:13" x14ac:dyDescent="0.35">
      <c r="B1222" s="2" t="s">
        <v>82</v>
      </c>
      <c r="C1222" s="4">
        <v>41293</v>
      </c>
      <c r="D1222" s="2">
        <v>1724</v>
      </c>
      <c r="E1222" s="2" t="s">
        <v>83</v>
      </c>
      <c r="F1222" s="2">
        <v>66</v>
      </c>
      <c r="G1222" s="2" t="s">
        <v>84</v>
      </c>
      <c r="H1222" s="3">
        <v>27</v>
      </c>
      <c r="I1222" s="5">
        <f>VLOOKUP(F1222,'[1]Listado de Productos'!$A$4:$I$80,6,0)</f>
        <v>17</v>
      </c>
      <c r="J1222" s="5">
        <f>+I1222*H1222</f>
        <v>459</v>
      </c>
      <c r="K1222" s="2" t="s">
        <v>30</v>
      </c>
      <c r="L1222" s="2" t="s">
        <v>31</v>
      </c>
      <c r="M1222" s="2" t="s">
        <v>32</v>
      </c>
    </row>
    <row r="1223" spans="2:13" x14ac:dyDescent="0.35">
      <c r="B1223" s="2" t="s">
        <v>207</v>
      </c>
      <c r="C1223" s="4">
        <v>41349</v>
      </c>
      <c r="D1223" s="2">
        <v>1724</v>
      </c>
      <c r="E1223" s="2" t="s">
        <v>83</v>
      </c>
      <c r="F1223" s="2">
        <v>65</v>
      </c>
      <c r="G1223" s="2" t="s">
        <v>108</v>
      </c>
      <c r="H1223" s="3">
        <v>11</v>
      </c>
      <c r="I1223" s="5">
        <f>VLOOKUP(F1223,'[1]Listado de Productos'!$A$4:$I$80,6,0)</f>
        <v>21.05</v>
      </c>
      <c r="J1223" s="5">
        <f>+I1223*H1223</f>
        <v>231.55</v>
      </c>
      <c r="K1223" s="2" t="s">
        <v>44</v>
      </c>
      <c r="L1223" s="2" t="s">
        <v>45</v>
      </c>
      <c r="M1223" s="2" t="s">
        <v>46</v>
      </c>
    </row>
    <row r="1224" spans="2:13" x14ac:dyDescent="0.35">
      <c r="B1224" s="2" t="s">
        <v>262</v>
      </c>
      <c r="C1224" s="4">
        <v>41375</v>
      </c>
      <c r="D1224" s="2">
        <v>1724</v>
      </c>
      <c r="E1224" s="2" t="s">
        <v>83</v>
      </c>
      <c r="F1224" s="2">
        <v>39</v>
      </c>
      <c r="G1224" s="2" t="s">
        <v>263</v>
      </c>
      <c r="H1224" s="3">
        <v>13</v>
      </c>
      <c r="I1224" s="5">
        <f>VLOOKUP(F1224,'[1]Listado de Productos'!$A$4:$I$80,6,0)</f>
        <v>18</v>
      </c>
      <c r="J1224" s="5">
        <f>+I1224*H1224</f>
        <v>234</v>
      </c>
      <c r="K1224" s="2" t="s">
        <v>56</v>
      </c>
      <c r="L1224" s="2" t="s">
        <v>57</v>
      </c>
      <c r="M1224" s="2" t="s">
        <v>58</v>
      </c>
    </row>
    <row r="1225" spans="2:13" x14ac:dyDescent="0.35">
      <c r="B1225" s="2" t="s">
        <v>270</v>
      </c>
      <c r="C1225" s="4">
        <v>41384</v>
      </c>
      <c r="D1225" s="2">
        <v>1724</v>
      </c>
      <c r="E1225" s="2" t="s">
        <v>83</v>
      </c>
      <c r="F1225" s="2">
        <v>28</v>
      </c>
      <c r="G1225" s="2" t="s">
        <v>103</v>
      </c>
      <c r="H1225" s="3">
        <v>5</v>
      </c>
      <c r="I1225" s="5">
        <f>VLOOKUP(F1225,'[1]Listado de Productos'!$A$4:$I$80,6,0)</f>
        <v>45.6</v>
      </c>
      <c r="J1225" s="5">
        <f>+I1225*H1225</f>
        <v>228</v>
      </c>
      <c r="K1225" s="2" t="s">
        <v>24</v>
      </c>
      <c r="L1225" s="2" t="s">
        <v>25</v>
      </c>
      <c r="M1225" s="2" t="s">
        <v>26</v>
      </c>
    </row>
    <row r="1226" spans="2:13" x14ac:dyDescent="0.35">
      <c r="B1226" s="2" t="s">
        <v>372</v>
      </c>
      <c r="C1226" s="4">
        <v>41460</v>
      </c>
      <c r="D1226" s="2">
        <v>1724</v>
      </c>
      <c r="E1226" s="2" t="s">
        <v>83</v>
      </c>
      <c r="F1226" s="2">
        <v>74</v>
      </c>
      <c r="G1226" s="2" t="s">
        <v>373</v>
      </c>
      <c r="H1226" s="3">
        <v>16</v>
      </c>
      <c r="I1226" s="5">
        <f>VLOOKUP(F1226,'[1]Listado de Productos'!$A$4:$I$80,6,0)</f>
        <v>10</v>
      </c>
      <c r="J1226" s="5">
        <f>+I1226*H1226</f>
        <v>160</v>
      </c>
      <c r="K1226" s="2" t="s">
        <v>30</v>
      </c>
      <c r="L1226" s="2" t="s">
        <v>31</v>
      </c>
      <c r="M1226" s="2" t="s">
        <v>32</v>
      </c>
    </row>
    <row r="1227" spans="2:13" x14ac:dyDescent="0.35">
      <c r="B1227" s="2" t="s">
        <v>452</v>
      </c>
      <c r="C1227" s="4">
        <v>41527</v>
      </c>
      <c r="D1227" s="2">
        <v>1724</v>
      </c>
      <c r="E1227" s="2" t="s">
        <v>83</v>
      </c>
      <c r="F1227" s="2">
        <v>21</v>
      </c>
      <c r="G1227" s="2" t="s">
        <v>213</v>
      </c>
      <c r="H1227" s="3">
        <v>33</v>
      </c>
      <c r="I1227" s="5">
        <f>VLOOKUP(F1227,'[1]Listado de Productos'!$A$4:$I$80,6,0)</f>
        <v>10</v>
      </c>
      <c r="J1227" s="5">
        <f>+I1227*H1227</f>
        <v>330</v>
      </c>
      <c r="K1227" s="2" t="s">
        <v>35</v>
      </c>
      <c r="L1227" s="2" t="s">
        <v>36</v>
      </c>
      <c r="M1227" s="2" t="s">
        <v>37</v>
      </c>
    </row>
    <row r="1228" spans="2:13" x14ac:dyDescent="0.35">
      <c r="B1228" s="2" t="s">
        <v>472</v>
      </c>
      <c r="C1228" s="4">
        <v>41543</v>
      </c>
      <c r="D1228" s="2">
        <v>1724</v>
      </c>
      <c r="E1228" s="2" t="s">
        <v>83</v>
      </c>
      <c r="F1228" s="2">
        <v>30</v>
      </c>
      <c r="G1228" s="2" t="s">
        <v>89</v>
      </c>
      <c r="H1228" s="3">
        <v>34</v>
      </c>
      <c r="I1228" s="5">
        <f>VLOOKUP(F1228,'[1]Listado de Productos'!$A$4:$I$80,6,0)</f>
        <v>25.89</v>
      </c>
      <c r="J1228" s="5">
        <f>+I1228*H1228</f>
        <v>880.26</v>
      </c>
      <c r="K1228" s="2" t="s">
        <v>24</v>
      </c>
      <c r="L1228" s="2" t="s">
        <v>25</v>
      </c>
      <c r="M1228" s="2" t="s">
        <v>26</v>
      </c>
    </row>
    <row r="1229" spans="2:13" x14ac:dyDescent="0.35">
      <c r="B1229" s="2" t="s">
        <v>484</v>
      </c>
      <c r="C1229" s="4">
        <v>41554</v>
      </c>
      <c r="D1229" s="2">
        <v>1724</v>
      </c>
      <c r="E1229" s="2" t="s">
        <v>83</v>
      </c>
      <c r="F1229" s="2">
        <v>3</v>
      </c>
      <c r="G1229" s="2" t="s">
        <v>134</v>
      </c>
      <c r="H1229" s="3">
        <v>14</v>
      </c>
      <c r="I1229" s="5">
        <f>VLOOKUP(F1229,'[1]Listado de Productos'!$A$4:$I$80,6,0)</f>
        <v>10</v>
      </c>
      <c r="J1229" s="5">
        <f>+I1229*H1229</f>
        <v>140</v>
      </c>
      <c r="K1229" s="2" t="s">
        <v>12</v>
      </c>
      <c r="L1229" s="2" t="s">
        <v>13</v>
      </c>
      <c r="M1229" s="2" t="s">
        <v>14</v>
      </c>
    </row>
    <row r="1230" spans="2:13" x14ac:dyDescent="0.35">
      <c r="B1230" s="2" t="s">
        <v>525</v>
      </c>
      <c r="C1230" s="4">
        <v>41579</v>
      </c>
      <c r="D1230" s="2">
        <v>1724</v>
      </c>
      <c r="E1230" s="2" t="s">
        <v>83</v>
      </c>
      <c r="F1230" s="2">
        <v>40</v>
      </c>
      <c r="G1230" s="2" t="s">
        <v>158</v>
      </c>
      <c r="H1230" s="3">
        <v>5</v>
      </c>
      <c r="I1230" s="5">
        <f>VLOOKUP(F1230,'[1]Listado de Productos'!$A$4:$I$80,6,0)</f>
        <v>18.399999999999999</v>
      </c>
      <c r="J1230" s="5">
        <f>+I1230*H1230</f>
        <v>92</v>
      </c>
      <c r="K1230" s="2" t="s">
        <v>56</v>
      </c>
      <c r="L1230" s="2" t="s">
        <v>57</v>
      </c>
      <c r="M1230" s="2" t="s">
        <v>58</v>
      </c>
    </row>
    <row r="1231" spans="2:13" x14ac:dyDescent="0.35">
      <c r="B1231" s="2" t="s">
        <v>597</v>
      </c>
      <c r="C1231" s="4">
        <v>41634</v>
      </c>
      <c r="D1231" s="2">
        <v>1724</v>
      </c>
      <c r="E1231" s="2" t="s">
        <v>83</v>
      </c>
      <c r="F1231" s="2">
        <v>57</v>
      </c>
      <c r="G1231" s="2" t="s">
        <v>116</v>
      </c>
      <c r="H1231" s="3">
        <v>31</v>
      </c>
      <c r="I1231" s="5">
        <f>VLOOKUP(F1231,'[1]Listado de Productos'!$A$4:$I$80,6,0)</f>
        <v>19.5</v>
      </c>
      <c r="J1231" s="5">
        <f>+I1231*H1231</f>
        <v>604.5</v>
      </c>
      <c r="K1231" s="2" t="s">
        <v>24</v>
      </c>
      <c r="L1231" s="2" t="s">
        <v>25</v>
      </c>
      <c r="M1231" s="2" t="s">
        <v>26</v>
      </c>
    </row>
    <row r="1232" spans="2:13" x14ac:dyDescent="0.35">
      <c r="B1232" s="2" t="s">
        <v>617</v>
      </c>
      <c r="C1232" s="4">
        <v>41680</v>
      </c>
      <c r="D1232" s="2">
        <v>1724</v>
      </c>
      <c r="E1232" s="2" t="s">
        <v>83</v>
      </c>
      <c r="F1232" s="2">
        <v>76</v>
      </c>
      <c r="G1232" s="2" t="s">
        <v>139</v>
      </c>
      <c r="H1232" s="3">
        <v>9</v>
      </c>
      <c r="I1232" s="5">
        <f>VLOOKUP(F1232,'[1]Listado de Productos'!$A$4:$I$80,6,0)</f>
        <v>18</v>
      </c>
      <c r="J1232" s="5">
        <f>+I1232*H1232</f>
        <v>162</v>
      </c>
      <c r="K1232" s="2" t="s">
        <v>12</v>
      </c>
      <c r="L1232" s="2" t="s">
        <v>13</v>
      </c>
      <c r="M1232" s="2" t="s">
        <v>14</v>
      </c>
    </row>
    <row r="1233" spans="2:13" x14ac:dyDescent="0.35">
      <c r="B1233" s="2" t="s">
        <v>662</v>
      </c>
      <c r="C1233" s="4">
        <v>41724</v>
      </c>
      <c r="D1233" s="2">
        <v>1724</v>
      </c>
      <c r="E1233" s="2" t="s">
        <v>83</v>
      </c>
      <c r="F1233" s="2">
        <v>66</v>
      </c>
      <c r="G1233" s="2" t="s">
        <v>84</v>
      </c>
      <c r="H1233" s="3">
        <v>35</v>
      </c>
      <c r="I1233" s="5">
        <f>VLOOKUP(F1233,'[1]Listado de Productos'!$A$4:$I$80,6,0)</f>
        <v>17</v>
      </c>
      <c r="J1233" s="5">
        <f>+I1233*H1233</f>
        <v>595</v>
      </c>
      <c r="K1233" s="2" t="s">
        <v>124</v>
      </c>
      <c r="L1233" s="2" t="s">
        <v>125</v>
      </c>
      <c r="M1233" s="2" t="s">
        <v>126</v>
      </c>
    </row>
    <row r="1234" spans="2:13" x14ac:dyDescent="0.35">
      <c r="B1234" s="2" t="s">
        <v>679</v>
      </c>
      <c r="C1234" s="4">
        <v>41741</v>
      </c>
      <c r="D1234" s="2">
        <v>1724</v>
      </c>
      <c r="E1234" s="2" t="s">
        <v>83</v>
      </c>
      <c r="F1234" s="2">
        <v>43</v>
      </c>
      <c r="G1234" s="2" t="s">
        <v>176</v>
      </c>
      <c r="H1234" s="3">
        <v>20</v>
      </c>
      <c r="I1234" s="5">
        <f>VLOOKUP(F1234,'[1]Listado de Productos'!$A$4:$I$80,6,0)</f>
        <v>46</v>
      </c>
      <c r="J1234" s="5">
        <f>+I1234*H1234</f>
        <v>920</v>
      </c>
      <c r="K1234" s="2" t="s">
        <v>12</v>
      </c>
      <c r="L1234" s="2" t="s">
        <v>13</v>
      </c>
      <c r="M1234" s="2" t="s">
        <v>14</v>
      </c>
    </row>
    <row r="1235" spans="2:13" x14ac:dyDescent="0.35">
      <c r="B1235" s="2" t="s">
        <v>772</v>
      </c>
      <c r="C1235" s="4">
        <v>41834</v>
      </c>
      <c r="D1235" s="2">
        <v>1724</v>
      </c>
      <c r="E1235" s="2" t="s">
        <v>83</v>
      </c>
      <c r="F1235" s="2">
        <v>76</v>
      </c>
      <c r="G1235" s="2" t="s">
        <v>139</v>
      </c>
      <c r="H1235" s="3">
        <v>26</v>
      </c>
      <c r="I1235" s="5">
        <f>VLOOKUP(F1235,'[1]Listado de Productos'!$A$4:$I$80,6,0)</f>
        <v>18</v>
      </c>
      <c r="J1235" s="5">
        <f>+I1235*H1235</f>
        <v>468</v>
      </c>
      <c r="K1235" s="2" t="s">
        <v>44</v>
      </c>
      <c r="L1235" s="2" t="s">
        <v>45</v>
      </c>
      <c r="M1235" s="2" t="s">
        <v>46</v>
      </c>
    </row>
    <row r="1236" spans="2:13" x14ac:dyDescent="0.35">
      <c r="B1236" s="2" t="s">
        <v>845</v>
      </c>
      <c r="C1236" s="4">
        <v>41907</v>
      </c>
      <c r="D1236" s="2">
        <v>1724</v>
      </c>
      <c r="E1236" s="2" t="s">
        <v>83</v>
      </c>
      <c r="F1236" s="2">
        <v>39</v>
      </c>
      <c r="G1236" s="2" t="s">
        <v>263</v>
      </c>
      <c r="H1236" s="3">
        <v>16</v>
      </c>
      <c r="I1236" s="5">
        <f>VLOOKUP(F1236,'[1]Listado de Productos'!$A$4:$I$80,6,0)</f>
        <v>18</v>
      </c>
      <c r="J1236" s="5">
        <f>+I1236*H1236</f>
        <v>288</v>
      </c>
      <c r="K1236" s="2" t="s">
        <v>56</v>
      </c>
      <c r="L1236" s="2" t="s">
        <v>57</v>
      </c>
      <c r="M1236" s="2" t="s">
        <v>58</v>
      </c>
    </row>
    <row r="1237" spans="2:13" x14ac:dyDescent="0.35">
      <c r="B1237" s="2" t="s">
        <v>864</v>
      </c>
      <c r="C1237" s="4">
        <v>41926</v>
      </c>
      <c r="D1237" s="2">
        <v>1724</v>
      </c>
      <c r="E1237" s="2" t="s">
        <v>83</v>
      </c>
      <c r="F1237" s="2">
        <v>35</v>
      </c>
      <c r="G1237" s="2" t="s">
        <v>92</v>
      </c>
      <c r="H1237" s="3">
        <v>11</v>
      </c>
      <c r="I1237" s="5">
        <f>VLOOKUP(F1237,'[1]Listado de Productos'!$A$4:$I$80,6,0)</f>
        <v>18</v>
      </c>
      <c r="J1237" s="5">
        <f>+I1237*H1237</f>
        <v>198</v>
      </c>
      <c r="K1237" s="2" t="s">
        <v>56</v>
      </c>
      <c r="L1237" s="2" t="s">
        <v>57</v>
      </c>
      <c r="M1237" s="2" t="s">
        <v>58</v>
      </c>
    </row>
    <row r="1238" spans="2:13" x14ac:dyDescent="0.35">
      <c r="B1238" s="2" t="s">
        <v>943</v>
      </c>
      <c r="C1238" s="4">
        <v>42005</v>
      </c>
      <c r="D1238" s="2">
        <v>1724</v>
      </c>
      <c r="E1238" s="2" t="s">
        <v>83</v>
      </c>
      <c r="F1238" s="2">
        <v>12</v>
      </c>
      <c r="G1238" s="2" t="s">
        <v>216</v>
      </c>
      <c r="H1238" s="3">
        <v>30</v>
      </c>
      <c r="I1238" s="5">
        <f>VLOOKUP(F1238,'[1]Listado de Productos'!$A$4:$I$80,6,0)</f>
        <v>38</v>
      </c>
      <c r="J1238" s="5">
        <f>+I1238*H1238</f>
        <v>1140</v>
      </c>
      <c r="K1238" s="2" t="s">
        <v>12</v>
      </c>
      <c r="L1238" s="2" t="s">
        <v>13</v>
      </c>
      <c r="M1238" s="2" t="s">
        <v>14</v>
      </c>
    </row>
    <row r="1239" spans="2:13" x14ac:dyDescent="0.35">
      <c r="B1239" s="2" t="s">
        <v>1069</v>
      </c>
      <c r="C1239" s="4">
        <v>42131</v>
      </c>
      <c r="D1239" s="2">
        <v>1724</v>
      </c>
      <c r="E1239" s="2" t="s">
        <v>83</v>
      </c>
      <c r="F1239" s="2">
        <v>60</v>
      </c>
      <c r="G1239" s="2" t="s">
        <v>415</v>
      </c>
      <c r="H1239" s="3">
        <v>15</v>
      </c>
      <c r="I1239" s="5">
        <f>VLOOKUP(F1239,'[1]Listado de Productos'!$A$4:$I$80,6,0)</f>
        <v>34</v>
      </c>
      <c r="J1239" s="5">
        <f>+I1239*H1239</f>
        <v>510</v>
      </c>
      <c r="K1239" s="2" t="s">
        <v>124</v>
      </c>
      <c r="L1239" s="2" t="s">
        <v>125</v>
      </c>
      <c r="M1239" s="2" t="s">
        <v>126</v>
      </c>
    </row>
    <row r="1240" spans="2:13" x14ac:dyDescent="0.35">
      <c r="B1240" s="2" t="s">
        <v>1075</v>
      </c>
      <c r="C1240" s="4">
        <v>42137</v>
      </c>
      <c r="D1240" s="2">
        <v>1724</v>
      </c>
      <c r="E1240" s="2" t="s">
        <v>83</v>
      </c>
      <c r="F1240" s="2">
        <v>60</v>
      </c>
      <c r="G1240" s="2" t="s">
        <v>415</v>
      </c>
      <c r="H1240" s="3">
        <v>28</v>
      </c>
      <c r="I1240" s="5">
        <f>VLOOKUP(F1240,'[1]Listado de Productos'!$A$4:$I$80,6,0)</f>
        <v>34</v>
      </c>
      <c r="J1240" s="5">
        <f>+I1240*H1240</f>
        <v>952</v>
      </c>
      <c r="K1240" s="2" t="s">
        <v>35</v>
      </c>
      <c r="L1240" s="2" t="s">
        <v>36</v>
      </c>
      <c r="M1240" s="2" t="s">
        <v>37</v>
      </c>
    </row>
    <row r="1241" spans="2:13" x14ac:dyDescent="0.35">
      <c r="B1241" s="2" t="s">
        <v>1104</v>
      </c>
      <c r="C1241" s="4">
        <v>42166</v>
      </c>
      <c r="D1241" s="2">
        <v>1724</v>
      </c>
      <c r="E1241" s="2" t="s">
        <v>83</v>
      </c>
      <c r="F1241" s="2">
        <v>27</v>
      </c>
      <c r="G1241" s="2" t="s">
        <v>261</v>
      </c>
      <c r="H1241" s="3">
        <v>21</v>
      </c>
      <c r="I1241" s="5">
        <f>VLOOKUP(F1241,'[1]Listado de Productos'!$A$4:$I$80,6,0)</f>
        <v>43.9</v>
      </c>
      <c r="J1241" s="5">
        <f>+I1241*H1241</f>
        <v>921.9</v>
      </c>
      <c r="K1241" s="2" t="s">
        <v>44</v>
      </c>
      <c r="L1241" s="2" t="s">
        <v>45</v>
      </c>
      <c r="M1241" s="2" t="s">
        <v>46</v>
      </c>
    </row>
    <row r="1242" spans="2:13" x14ac:dyDescent="0.35">
      <c r="B1242" s="2" t="s">
        <v>1174</v>
      </c>
      <c r="C1242" s="4">
        <v>42236</v>
      </c>
      <c r="D1242" s="2">
        <v>1724</v>
      </c>
      <c r="E1242" s="2" t="s">
        <v>83</v>
      </c>
      <c r="F1242" s="2">
        <v>62</v>
      </c>
      <c r="G1242" s="2" t="s">
        <v>11</v>
      </c>
      <c r="H1242" s="3">
        <v>20</v>
      </c>
      <c r="I1242" s="5">
        <f>VLOOKUP(F1242,'[1]Listado de Productos'!$A$4:$I$80,6,0)</f>
        <v>49.3</v>
      </c>
      <c r="J1242" s="5">
        <f>+I1242*H1242</f>
        <v>986</v>
      </c>
      <c r="K1242" s="2" t="s">
        <v>30</v>
      </c>
      <c r="L1242" s="2" t="s">
        <v>31</v>
      </c>
      <c r="M1242" s="2" t="s">
        <v>32</v>
      </c>
    </row>
    <row r="1243" spans="2:13" x14ac:dyDescent="0.35">
      <c r="B1243" s="2" t="s">
        <v>1260</v>
      </c>
      <c r="C1243" s="4">
        <v>42322</v>
      </c>
      <c r="D1243" s="2">
        <v>1724</v>
      </c>
      <c r="E1243" s="2" t="s">
        <v>83</v>
      </c>
      <c r="F1243" s="2">
        <v>29</v>
      </c>
      <c r="G1243" s="2" t="s">
        <v>113</v>
      </c>
      <c r="H1243" s="3">
        <v>3</v>
      </c>
      <c r="I1243" s="5">
        <f>VLOOKUP(F1243,'[1]Listado de Productos'!$A$4:$I$80,6,0)</f>
        <v>123.79</v>
      </c>
      <c r="J1243" s="5">
        <f>+I1243*H1243</f>
        <v>371.37</v>
      </c>
      <c r="K1243" s="2" t="s">
        <v>124</v>
      </c>
      <c r="L1243" s="2" t="s">
        <v>125</v>
      </c>
      <c r="M1243" s="2" t="s">
        <v>126</v>
      </c>
    </row>
    <row r="1244" spans="2:13" x14ac:dyDescent="0.35">
      <c r="B1244" s="2" t="s">
        <v>1323</v>
      </c>
      <c r="C1244" s="4">
        <v>42385</v>
      </c>
      <c r="D1244" s="2">
        <v>1724</v>
      </c>
      <c r="E1244" s="2" t="s">
        <v>83</v>
      </c>
      <c r="F1244" s="2">
        <v>45</v>
      </c>
      <c r="G1244" s="2" t="s">
        <v>559</v>
      </c>
      <c r="H1244" s="3">
        <v>13</v>
      </c>
      <c r="I1244" s="5">
        <f>VLOOKUP(F1244,'[1]Listado de Productos'!$A$4:$I$80,6,0)</f>
        <v>9.5</v>
      </c>
      <c r="J1244" s="5">
        <f>+I1244*H1244</f>
        <v>123.5</v>
      </c>
      <c r="K1244" s="2" t="s">
        <v>124</v>
      </c>
      <c r="L1244" s="2" t="s">
        <v>125</v>
      </c>
      <c r="M1244" s="2" t="s">
        <v>126</v>
      </c>
    </row>
    <row r="1245" spans="2:13" x14ac:dyDescent="0.35">
      <c r="B1245" s="2" t="s">
        <v>1345</v>
      </c>
      <c r="C1245" s="4">
        <v>42407</v>
      </c>
      <c r="D1245" s="2">
        <v>1724</v>
      </c>
      <c r="E1245" s="2" t="s">
        <v>83</v>
      </c>
      <c r="F1245" s="2">
        <v>15</v>
      </c>
      <c r="G1245" s="2" t="s">
        <v>43</v>
      </c>
      <c r="H1245" s="3">
        <v>27</v>
      </c>
      <c r="I1245" s="5">
        <f>VLOOKUP(F1245,'[1]Listado de Productos'!$A$4:$I$80,6,0)</f>
        <v>15.5</v>
      </c>
      <c r="J1245" s="5">
        <f>+I1245*H1245</f>
        <v>418.5</v>
      </c>
      <c r="K1245" s="2" t="s">
        <v>30</v>
      </c>
      <c r="L1245" s="2" t="s">
        <v>31</v>
      </c>
      <c r="M1245" s="2" t="s">
        <v>32</v>
      </c>
    </row>
    <row r="1246" spans="2:13" x14ac:dyDescent="0.35">
      <c r="B1246" s="2" t="s">
        <v>1389</v>
      </c>
      <c r="C1246" s="4">
        <v>42451</v>
      </c>
      <c r="D1246" s="2">
        <v>1724</v>
      </c>
      <c r="E1246" s="2" t="s">
        <v>83</v>
      </c>
      <c r="F1246" s="2">
        <v>47</v>
      </c>
      <c r="G1246" s="2" t="s">
        <v>165</v>
      </c>
      <c r="H1246" s="3">
        <v>20</v>
      </c>
      <c r="I1246" s="5">
        <f>VLOOKUP(F1246,'[1]Listado de Productos'!$A$4:$I$80,6,0)</f>
        <v>9.5</v>
      </c>
      <c r="J1246" s="5">
        <f>+I1246*H1246</f>
        <v>190</v>
      </c>
      <c r="K1246" s="2" t="s">
        <v>124</v>
      </c>
      <c r="L1246" s="2" t="s">
        <v>125</v>
      </c>
      <c r="M1246" s="2" t="s">
        <v>126</v>
      </c>
    </row>
    <row r="1247" spans="2:13" x14ac:dyDescent="0.35">
      <c r="B1247" s="2" t="s">
        <v>1398</v>
      </c>
      <c r="C1247" s="4">
        <v>42460</v>
      </c>
      <c r="D1247" s="2">
        <v>1724</v>
      </c>
      <c r="E1247" s="2" t="s">
        <v>83</v>
      </c>
      <c r="F1247" s="2">
        <v>52</v>
      </c>
      <c r="G1247" s="2" t="s">
        <v>250</v>
      </c>
      <c r="H1247" s="3">
        <v>32</v>
      </c>
      <c r="I1247" s="5">
        <f>VLOOKUP(F1247,'[1]Listado de Productos'!$A$4:$I$80,6,0)</f>
        <v>7</v>
      </c>
      <c r="J1247" s="5">
        <f>+I1247*H1247</f>
        <v>224</v>
      </c>
      <c r="K1247" s="2" t="s">
        <v>124</v>
      </c>
      <c r="L1247" s="2" t="s">
        <v>125</v>
      </c>
      <c r="M1247" s="2" t="s">
        <v>126</v>
      </c>
    </row>
    <row r="1248" spans="2:13" x14ac:dyDescent="0.35">
      <c r="B1248" s="2" t="s">
        <v>1432</v>
      </c>
      <c r="C1248" s="4">
        <v>42494</v>
      </c>
      <c r="D1248" s="2">
        <v>1724</v>
      </c>
      <c r="E1248" s="2" t="s">
        <v>83</v>
      </c>
      <c r="F1248" s="2">
        <v>34</v>
      </c>
      <c r="G1248" s="2" t="s">
        <v>110</v>
      </c>
      <c r="H1248" s="3">
        <v>16</v>
      </c>
      <c r="I1248" s="5">
        <f>VLOOKUP(F1248,'[1]Listado de Productos'!$A$4:$I$80,6,0)</f>
        <v>14</v>
      </c>
      <c r="J1248" s="5">
        <f>+I1248*H1248</f>
        <v>224</v>
      </c>
      <c r="K1248" s="2" t="s">
        <v>56</v>
      </c>
      <c r="L1248" s="2" t="s">
        <v>57</v>
      </c>
      <c r="M1248" s="2" t="s">
        <v>58</v>
      </c>
    </row>
    <row r="1249" spans="2:13" x14ac:dyDescent="0.35">
      <c r="B1249" s="2" t="s">
        <v>1483</v>
      </c>
      <c r="C1249" s="4">
        <v>42545</v>
      </c>
      <c r="D1249" s="2">
        <v>1724</v>
      </c>
      <c r="E1249" s="2" t="s">
        <v>83</v>
      </c>
      <c r="F1249" s="2">
        <v>32</v>
      </c>
      <c r="G1249" s="2" t="s">
        <v>506</v>
      </c>
      <c r="H1249" s="3">
        <v>14</v>
      </c>
      <c r="I1249" s="5">
        <f>VLOOKUP(F1249,'[1]Listado de Productos'!$A$4:$I$80,6,0)</f>
        <v>32</v>
      </c>
      <c r="J1249" s="5">
        <f>+I1249*H1249</f>
        <v>448</v>
      </c>
      <c r="K1249" s="2" t="s">
        <v>24</v>
      </c>
      <c r="L1249" s="2" t="s">
        <v>25</v>
      </c>
      <c r="M1249" s="2" t="s">
        <v>26</v>
      </c>
    </row>
    <row r="1250" spans="2:13" x14ac:dyDescent="0.35">
      <c r="B1250" s="2" t="s">
        <v>1521</v>
      </c>
      <c r="C1250" s="4">
        <v>42583</v>
      </c>
      <c r="D1250" s="2">
        <v>1724</v>
      </c>
      <c r="E1250" s="2" t="s">
        <v>83</v>
      </c>
      <c r="F1250" s="2">
        <v>14</v>
      </c>
      <c r="G1250" s="2" t="s">
        <v>100</v>
      </c>
      <c r="H1250" s="3">
        <v>5</v>
      </c>
      <c r="I1250" s="5">
        <f>VLOOKUP(F1250,'[1]Listado de Productos'!$A$4:$I$80,6,0)</f>
        <v>23.25</v>
      </c>
      <c r="J1250" s="5">
        <f>+I1250*H1250</f>
        <v>116.25</v>
      </c>
      <c r="K1250" s="2" t="s">
        <v>12</v>
      </c>
      <c r="L1250" s="2" t="s">
        <v>13</v>
      </c>
      <c r="M1250" s="2" t="s">
        <v>14</v>
      </c>
    </row>
    <row r="1251" spans="2:13" x14ac:dyDescent="0.35">
      <c r="B1251" s="2" t="s">
        <v>1593</v>
      </c>
      <c r="C1251" s="4">
        <v>42655</v>
      </c>
      <c r="D1251" s="2">
        <v>1724</v>
      </c>
      <c r="E1251" s="2" t="s">
        <v>83</v>
      </c>
      <c r="F1251" s="2">
        <v>59</v>
      </c>
      <c r="G1251" s="2" t="s">
        <v>281</v>
      </c>
      <c r="H1251" s="3">
        <v>5</v>
      </c>
      <c r="I1251" s="5">
        <f>VLOOKUP(F1251,'[1]Listado de Productos'!$A$4:$I$80,6,0)</f>
        <v>55</v>
      </c>
      <c r="J1251" s="5">
        <f>+I1251*H1251</f>
        <v>275</v>
      </c>
      <c r="K1251" s="2" t="s">
        <v>44</v>
      </c>
      <c r="L1251" s="2" t="s">
        <v>45</v>
      </c>
      <c r="M1251" s="2" t="s">
        <v>46</v>
      </c>
    </row>
    <row r="1252" spans="2:13" x14ac:dyDescent="0.35">
      <c r="B1252" s="2" t="s">
        <v>1671</v>
      </c>
      <c r="C1252" s="4">
        <v>42733</v>
      </c>
      <c r="D1252" s="2">
        <v>1724</v>
      </c>
      <c r="E1252" s="2" t="s">
        <v>83</v>
      </c>
      <c r="F1252" s="2">
        <v>2</v>
      </c>
      <c r="G1252" s="2" t="s">
        <v>78</v>
      </c>
      <c r="H1252" s="3">
        <v>19</v>
      </c>
      <c r="I1252" s="5">
        <f>VLOOKUP(F1252,'[1]Listado de Productos'!$A$4:$I$80,6,0)</f>
        <v>19</v>
      </c>
      <c r="J1252" s="5">
        <f>+I1252*H1252</f>
        <v>361</v>
      </c>
      <c r="K1252" s="2" t="s">
        <v>35</v>
      </c>
      <c r="L1252" s="2" t="s">
        <v>36</v>
      </c>
      <c r="M1252" s="2" t="s">
        <v>37</v>
      </c>
    </row>
    <row r="1253" spans="2:13" x14ac:dyDescent="0.35">
      <c r="B1253" s="2" t="s">
        <v>1678</v>
      </c>
      <c r="C1253" s="4">
        <v>42740</v>
      </c>
      <c r="D1253" s="2">
        <v>1724</v>
      </c>
      <c r="E1253" s="2" t="s">
        <v>83</v>
      </c>
      <c r="F1253" s="2">
        <v>77</v>
      </c>
      <c r="G1253" s="2" t="s">
        <v>256</v>
      </c>
      <c r="H1253" s="3">
        <v>3</v>
      </c>
      <c r="I1253" s="5">
        <f>VLOOKUP(F1253,'[1]Listado de Productos'!$A$4:$I$80,6,0)</f>
        <v>13</v>
      </c>
      <c r="J1253" s="5">
        <f>+I1253*H1253</f>
        <v>39</v>
      </c>
      <c r="K1253" s="2" t="s">
        <v>12</v>
      </c>
      <c r="L1253" s="2" t="s">
        <v>13</v>
      </c>
      <c r="M1253" s="2" t="s">
        <v>14</v>
      </c>
    </row>
    <row r="1254" spans="2:13" x14ac:dyDescent="0.35">
      <c r="B1254" s="2" t="s">
        <v>1684</v>
      </c>
      <c r="C1254" s="4">
        <v>42746</v>
      </c>
      <c r="D1254" s="2">
        <v>1724</v>
      </c>
      <c r="E1254" s="2" t="s">
        <v>83</v>
      </c>
      <c r="F1254" s="2">
        <v>42</v>
      </c>
      <c r="G1254" s="2" t="s">
        <v>75</v>
      </c>
      <c r="H1254" s="3">
        <v>20</v>
      </c>
      <c r="I1254" s="5">
        <f>VLOOKUP(F1254,'[1]Listado de Productos'!$A$4:$I$80,6,0)</f>
        <v>14</v>
      </c>
      <c r="J1254" s="5">
        <f>+I1254*H1254</f>
        <v>280</v>
      </c>
      <c r="K1254" s="2" t="s">
        <v>56</v>
      </c>
      <c r="L1254" s="2" t="s">
        <v>57</v>
      </c>
      <c r="M1254" s="2" t="s">
        <v>58</v>
      </c>
    </row>
    <row r="1255" spans="2:13" x14ac:dyDescent="0.35">
      <c r="B1255" s="2" t="s">
        <v>1722</v>
      </c>
      <c r="C1255" s="4">
        <v>42784</v>
      </c>
      <c r="D1255" s="2">
        <v>1724</v>
      </c>
      <c r="E1255" s="2" t="s">
        <v>83</v>
      </c>
      <c r="F1255" s="2">
        <v>55</v>
      </c>
      <c r="G1255" s="2" t="s">
        <v>288</v>
      </c>
      <c r="H1255" s="3">
        <v>9</v>
      </c>
      <c r="I1255" s="5">
        <f>VLOOKUP(F1255,'[1]Listado de Productos'!$A$4:$I$80,6,0)</f>
        <v>24</v>
      </c>
      <c r="J1255" s="5">
        <f>+I1255*H1255</f>
        <v>216</v>
      </c>
      <c r="K1255" s="2" t="s">
        <v>35</v>
      </c>
      <c r="L1255" s="2" t="s">
        <v>36</v>
      </c>
      <c r="M1255" s="2" t="s">
        <v>37</v>
      </c>
    </row>
    <row r="1256" spans="2:13" x14ac:dyDescent="0.35">
      <c r="B1256" s="2" t="s">
        <v>1805</v>
      </c>
      <c r="C1256" s="4">
        <v>42867</v>
      </c>
      <c r="D1256" s="2">
        <v>1724</v>
      </c>
      <c r="E1256" s="2" t="s">
        <v>83</v>
      </c>
      <c r="F1256" s="2">
        <v>46</v>
      </c>
      <c r="G1256" s="2" t="s">
        <v>269</v>
      </c>
      <c r="H1256" s="3">
        <v>24</v>
      </c>
      <c r="I1256" s="5">
        <f>VLOOKUP(F1256,'[1]Listado de Productos'!$A$4:$I$80,6,0)</f>
        <v>12</v>
      </c>
      <c r="J1256" s="5">
        <f>+I1256*H1256</f>
        <v>288</v>
      </c>
      <c r="K1256" s="2" t="s">
        <v>12</v>
      </c>
      <c r="L1256" s="2" t="s">
        <v>13</v>
      </c>
      <c r="M1256" s="2" t="s">
        <v>14</v>
      </c>
    </row>
    <row r="1257" spans="2:13" x14ac:dyDescent="0.35">
      <c r="B1257" s="2" t="s">
        <v>1857</v>
      </c>
      <c r="C1257" s="4">
        <v>42919</v>
      </c>
      <c r="D1257" s="2">
        <v>1724</v>
      </c>
      <c r="E1257" s="2" t="s">
        <v>83</v>
      </c>
      <c r="F1257" s="2">
        <v>56</v>
      </c>
      <c r="G1257" s="2" t="s">
        <v>181</v>
      </c>
      <c r="H1257" s="3">
        <v>20</v>
      </c>
      <c r="I1257" s="5">
        <f>VLOOKUP(F1257,'[1]Listado de Productos'!$A$4:$I$80,6,0)</f>
        <v>38</v>
      </c>
      <c r="J1257" s="5">
        <f>+I1257*H1257</f>
        <v>760</v>
      </c>
      <c r="K1257" s="2" t="s">
        <v>44</v>
      </c>
      <c r="L1257" s="2" t="s">
        <v>45</v>
      </c>
      <c r="M1257" s="2" t="s">
        <v>46</v>
      </c>
    </row>
    <row r="1258" spans="2:13" x14ac:dyDescent="0.35">
      <c r="B1258" s="2" t="s">
        <v>1882</v>
      </c>
      <c r="C1258" s="4">
        <v>42944</v>
      </c>
      <c r="D1258" s="2">
        <v>1724</v>
      </c>
      <c r="E1258" s="2" t="s">
        <v>83</v>
      </c>
      <c r="F1258" s="2">
        <v>62</v>
      </c>
      <c r="G1258" s="2" t="s">
        <v>11</v>
      </c>
      <c r="H1258" s="3">
        <v>7</v>
      </c>
      <c r="I1258" s="5">
        <f>VLOOKUP(F1258,'[1]Listado de Productos'!$A$4:$I$80,6,0)</f>
        <v>49.3</v>
      </c>
      <c r="J1258" s="5">
        <f>+I1258*H1258</f>
        <v>345.09999999999997</v>
      </c>
      <c r="K1258" s="2" t="s">
        <v>30</v>
      </c>
      <c r="L1258" s="2" t="s">
        <v>31</v>
      </c>
      <c r="M1258" s="2" t="s">
        <v>32</v>
      </c>
    </row>
    <row r="1259" spans="2:13" x14ac:dyDescent="0.35">
      <c r="B1259" s="2" t="s">
        <v>1904</v>
      </c>
      <c r="C1259" s="4">
        <v>42966</v>
      </c>
      <c r="D1259" s="2">
        <v>1724</v>
      </c>
      <c r="E1259" s="2" t="s">
        <v>83</v>
      </c>
      <c r="F1259" s="2">
        <v>49</v>
      </c>
      <c r="G1259" s="2" t="s">
        <v>87</v>
      </c>
      <c r="H1259" s="3">
        <v>13</v>
      </c>
      <c r="I1259" s="5">
        <f>VLOOKUP(F1259,'[1]Listado de Productos'!$A$4:$I$80,6,0)</f>
        <v>20</v>
      </c>
      <c r="J1259" s="5">
        <f>+I1259*H1259</f>
        <v>260</v>
      </c>
      <c r="K1259" s="2" t="s">
        <v>44</v>
      </c>
      <c r="L1259" s="2" t="s">
        <v>45</v>
      </c>
      <c r="M1259" s="2" t="s">
        <v>46</v>
      </c>
    </row>
    <row r="1260" spans="2:13" x14ac:dyDescent="0.35">
      <c r="B1260" s="2" t="s">
        <v>1919</v>
      </c>
      <c r="C1260" s="4">
        <v>42981</v>
      </c>
      <c r="D1260" s="2">
        <v>1724</v>
      </c>
      <c r="E1260" s="2" t="s">
        <v>83</v>
      </c>
      <c r="F1260" s="2">
        <v>40</v>
      </c>
      <c r="G1260" s="2" t="s">
        <v>158</v>
      </c>
      <c r="H1260" s="3">
        <v>23</v>
      </c>
      <c r="I1260" s="5">
        <f>VLOOKUP(F1260,'[1]Listado de Productos'!$A$4:$I$80,6,0)</f>
        <v>18.399999999999999</v>
      </c>
      <c r="J1260" s="5">
        <f>+I1260*H1260</f>
        <v>423.2</v>
      </c>
      <c r="K1260" s="2" t="s">
        <v>124</v>
      </c>
      <c r="L1260" s="2" t="s">
        <v>125</v>
      </c>
      <c r="M1260" s="2" t="s">
        <v>126</v>
      </c>
    </row>
    <row r="1261" spans="2:13" x14ac:dyDescent="0.35">
      <c r="B1261" s="2" t="s">
        <v>1933</v>
      </c>
      <c r="C1261" s="4">
        <v>42995</v>
      </c>
      <c r="D1261" s="2">
        <v>1724</v>
      </c>
      <c r="E1261" s="2" t="s">
        <v>83</v>
      </c>
      <c r="F1261" s="2">
        <v>63</v>
      </c>
      <c r="G1261" s="2" t="s">
        <v>539</v>
      </c>
      <c r="H1261" s="3">
        <v>31</v>
      </c>
      <c r="I1261" s="5">
        <f>VLOOKUP(F1261,'[1]Listado de Productos'!$A$4:$I$80,6,0)</f>
        <v>43.9</v>
      </c>
      <c r="J1261" s="5">
        <f>+I1261*H1261</f>
        <v>1360.8999999999999</v>
      </c>
      <c r="K1261" s="2" t="s">
        <v>24</v>
      </c>
      <c r="L1261" s="2" t="s">
        <v>25</v>
      </c>
      <c r="M1261" s="2" t="s">
        <v>26</v>
      </c>
    </row>
    <row r="1262" spans="2:13" x14ac:dyDescent="0.35">
      <c r="B1262" s="2" t="s">
        <v>1971</v>
      </c>
      <c r="C1262" s="4">
        <v>43033</v>
      </c>
      <c r="D1262" s="2">
        <v>1724</v>
      </c>
      <c r="E1262" s="2" t="s">
        <v>83</v>
      </c>
      <c r="F1262" s="2">
        <v>33</v>
      </c>
      <c r="G1262" s="2" t="s">
        <v>314</v>
      </c>
      <c r="H1262" s="3">
        <v>11</v>
      </c>
      <c r="I1262" s="5">
        <f>VLOOKUP(F1262,'[1]Listado de Productos'!$A$4:$I$80,6,0)</f>
        <v>2.5</v>
      </c>
      <c r="J1262" s="5">
        <f>+I1262*H1262</f>
        <v>27.5</v>
      </c>
      <c r="K1262" s="2" t="s">
        <v>35</v>
      </c>
      <c r="L1262" s="2" t="s">
        <v>36</v>
      </c>
      <c r="M1262" s="2" t="s">
        <v>37</v>
      </c>
    </row>
    <row r="1263" spans="2:13" x14ac:dyDescent="0.35">
      <c r="B1263" s="2" t="s">
        <v>137</v>
      </c>
      <c r="C1263" s="4">
        <v>41317</v>
      </c>
      <c r="D1263" s="2">
        <v>1725</v>
      </c>
      <c r="E1263" s="2" t="s">
        <v>138</v>
      </c>
      <c r="F1263" s="2">
        <v>76</v>
      </c>
      <c r="G1263" s="2" t="s">
        <v>139</v>
      </c>
      <c r="H1263" s="3">
        <v>6</v>
      </c>
      <c r="I1263" s="5">
        <f>VLOOKUP(F1263,'[1]Listado de Productos'!$A$4:$I$80,6,0)</f>
        <v>18</v>
      </c>
      <c r="J1263" s="5">
        <f>+I1263*H1263</f>
        <v>108</v>
      </c>
      <c r="K1263" s="2" t="s">
        <v>12</v>
      </c>
      <c r="L1263" s="2" t="s">
        <v>13</v>
      </c>
      <c r="M1263" s="2" t="s">
        <v>14</v>
      </c>
    </row>
    <row r="1264" spans="2:13" x14ac:dyDescent="0.35">
      <c r="B1264" s="2" t="s">
        <v>230</v>
      </c>
      <c r="C1264" s="4">
        <v>41361</v>
      </c>
      <c r="D1264" s="2">
        <v>1725</v>
      </c>
      <c r="E1264" s="2" t="s">
        <v>138</v>
      </c>
      <c r="F1264" s="2">
        <v>62</v>
      </c>
      <c r="G1264" s="2" t="s">
        <v>11</v>
      </c>
      <c r="H1264" s="3">
        <v>26</v>
      </c>
      <c r="I1264" s="5">
        <f>VLOOKUP(F1264,'[1]Listado de Productos'!$A$4:$I$80,6,0)</f>
        <v>49.3</v>
      </c>
      <c r="J1264" s="5">
        <f>+I1264*H1264</f>
        <v>1281.8</v>
      </c>
      <c r="K1264" s="2" t="s">
        <v>24</v>
      </c>
      <c r="L1264" s="2" t="s">
        <v>25</v>
      </c>
      <c r="M1264" s="2" t="s">
        <v>26</v>
      </c>
    </row>
    <row r="1265" spans="2:13" x14ac:dyDescent="0.35">
      <c r="B1265" s="2" t="s">
        <v>237</v>
      </c>
      <c r="C1265" s="4">
        <v>41365</v>
      </c>
      <c r="D1265" s="2">
        <v>1725</v>
      </c>
      <c r="E1265" s="2" t="s">
        <v>138</v>
      </c>
      <c r="F1265" s="2">
        <v>28</v>
      </c>
      <c r="G1265" s="2" t="s">
        <v>103</v>
      </c>
      <c r="H1265" s="3">
        <v>12</v>
      </c>
      <c r="I1265" s="5">
        <f>VLOOKUP(F1265,'[1]Listado de Productos'!$A$4:$I$80,6,0)</f>
        <v>45.6</v>
      </c>
      <c r="J1265" s="5">
        <f>+I1265*H1265</f>
        <v>547.20000000000005</v>
      </c>
      <c r="K1265" s="2" t="s">
        <v>44</v>
      </c>
      <c r="L1265" s="2" t="s">
        <v>45</v>
      </c>
      <c r="M1265" s="2" t="s">
        <v>46</v>
      </c>
    </row>
    <row r="1266" spans="2:13" x14ac:dyDescent="0.35">
      <c r="B1266" s="2" t="s">
        <v>368</v>
      </c>
      <c r="C1266" s="4">
        <v>41456</v>
      </c>
      <c r="D1266" s="2">
        <v>1725</v>
      </c>
      <c r="E1266" s="2" t="s">
        <v>138</v>
      </c>
      <c r="F1266" s="2">
        <v>24</v>
      </c>
      <c r="G1266" s="2" t="s">
        <v>293</v>
      </c>
      <c r="H1266" s="3">
        <v>1</v>
      </c>
      <c r="I1266" s="5">
        <f>VLOOKUP(F1266,'[1]Listado de Productos'!$A$4:$I$80,6,0)</f>
        <v>4.5</v>
      </c>
      <c r="J1266" s="5">
        <f>+I1266*H1266</f>
        <v>4.5</v>
      </c>
      <c r="K1266" s="2" t="s">
        <v>12</v>
      </c>
      <c r="L1266" s="2" t="s">
        <v>13</v>
      </c>
      <c r="M1266" s="2" t="s">
        <v>14</v>
      </c>
    </row>
    <row r="1267" spans="2:13" x14ac:dyDescent="0.35">
      <c r="B1267" s="2" t="s">
        <v>448</v>
      </c>
      <c r="C1267" s="4">
        <v>41520</v>
      </c>
      <c r="D1267" s="2">
        <v>1725</v>
      </c>
      <c r="E1267" s="2" t="s">
        <v>138</v>
      </c>
      <c r="F1267" s="2">
        <v>56</v>
      </c>
      <c r="G1267" s="2" t="s">
        <v>181</v>
      </c>
      <c r="H1267" s="3">
        <v>1</v>
      </c>
      <c r="I1267" s="5">
        <f>VLOOKUP(F1267,'[1]Listado de Productos'!$A$4:$I$80,6,0)</f>
        <v>38</v>
      </c>
      <c r="J1267" s="5">
        <f>+I1267*H1267</f>
        <v>38</v>
      </c>
      <c r="K1267" s="2" t="s">
        <v>12</v>
      </c>
      <c r="L1267" s="2" t="s">
        <v>13</v>
      </c>
      <c r="M1267" s="2" t="s">
        <v>14</v>
      </c>
    </row>
    <row r="1268" spans="2:13" x14ac:dyDescent="0.35">
      <c r="B1268" s="2" t="s">
        <v>661</v>
      </c>
      <c r="C1268" s="4">
        <v>41723</v>
      </c>
      <c r="D1268" s="2">
        <v>1725</v>
      </c>
      <c r="E1268" s="2" t="s">
        <v>138</v>
      </c>
      <c r="F1268" s="2">
        <v>19</v>
      </c>
      <c r="G1268" s="2" t="s">
        <v>211</v>
      </c>
      <c r="H1268" s="3">
        <v>22</v>
      </c>
      <c r="I1268" s="5">
        <f>VLOOKUP(F1268,'[1]Listado de Productos'!$A$4:$I$80,6,0)</f>
        <v>9.1999999999999993</v>
      </c>
      <c r="J1268" s="5">
        <f>+I1268*H1268</f>
        <v>202.39999999999998</v>
      </c>
      <c r="K1268" s="2" t="s">
        <v>124</v>
      </c>
      <c r="L1268" s="2" t="s">
        <v>125</v>
      </c>
      <c r="M1268" s="2" t="s">
        <v>126</v>
      </c>
    </row>
    <row r="1269" spans="2:13" x14ac:dyDescent="0.35">
      <c r="B1269" s="2" t="s">
        <v>693</v>
      </c>
      <c r="C1269" s="4">
        <v>41755</v>
      </c>
      <c r="D1269" s="2">
        <v>1725</v>
      </c>
      <c r="E1269" s="2" t="s">
        <v>138</v>
      </c>
      <c r="F1269" s="2">
        <v>40</v>
      </c>
      <c r="G1269" s="2" t="s">
        <v>158</v>
      </c>
      <c r="H1269" s="3">
        <v>9</v>
      </c>
      <c r="I1269" s="5">
        <f>VLOOKUP(F1269,'[1]Listado de Productos'!$A$4:$I$80,6,0)</f>
        <v>18.399999999999999</v>
      </c>
      <c r="J1269" s="5">
        <f>+I1269*H1269</f>
        <v>165.6</v>
      </c>
      <c r="K1269" s="2" t="s">
        <v>56</v>
      </c>
      <c r="L1269" s="2" t="s">
        <v>57</v>
      </c>
      <c r="M1269" s="2" t="s">
        <v>58</v>
      </c>
    </row>
    <row r="1270" spans="2:13" x14ac:dyDescent="0.35">
      <c r="B1270" s="2" t="s">
        <v>705</v>
      </c>
      <c r="C1270" s="4">
        <v>41766</v>
      </c>
      <c r="D1270" s="2">
        <v>1725</v>
      </c>
      <c r="E1270" s="2" t="s">
        <v>138</v>
      </c>
      <c r="F1270" s="2">
        <v>21</v>
      </c>
      <c r="G1270" s="2" t="s">
        <v>213</v>
      </c>
      <c r="H1270" s="3">
        <v>4</v>
      </c>
      <c r="I1270" s="5">
        <f>VLOOKUP(F1270,'[1]Listado de Productos'!$A$4:$I$80,6,0)</f>
        <v>10</v>
      </c>
      <c r="J1270" s="5">
        <f>+I1270*H1270</f>
        <v>40</v>
      </c>
      <c r="K1270" s="2" t="s">
        <v>35</v>
      </c>
      <c r="L1270" s="2" t="s">
        <v>36</v>
      </c>
      <c r="M1270" s="2" t="s">
        <v>37</v>
      </c>
    </row>
    <row r="1271" spans="2:13" x14ac:dyDescent="0.35">
      <c r="B1271" s="2" t="s">
        <v>757</v>
      </c>
      <c r="C1271" s="4">
        <v>41819</v>
      </c>
      <c r="D1271" s="2">
        <v>1725</v>
      </c>
      <c r="E1271" s="2" t="s">
        <v>138</v>
      </c>
      <c r="F1271" s="2">
        <v>2</v>
      </c>
      <c r="G1271" s="2" t="s">
        <v>78</v>
      </c>
      <c r="H1271" s="3">
        <v>31</v>
      </c>
      <c r="I1271" s="5">
        <f>VLOOKUP(F1271,'[1]Listado de Productos'!$A$4:$I$80,6,0)</f>
        <v>19</v>
      </c>
      <c r="J1271" s="5">
        <f>+I1271*H1271</f>
        <v>589</v>
      </c>
      <c r="K1271" s="2" t="s">
        <v>30</v>
      </c>
      <c r="L1271" s="2" t="s">
        <v>31</v>
      </c>
      <c r="M1271" s="2" t="s">
        <v>32</v>
      </c>
    </row>
    <row r="1272" spans="2:13" x14ac:dyDescent="0.35">
      <c r="B1272" s="2" t="s">
        <v>785</v>
      </c>
      <c r="C1272" s="4">
        <v>41847</v>
      </c>
      <c r="D1272" s="2">
        <v>1725</v>
      </c>
      <c r="E1272" s="2" t="s">
        <v>138</v>
      </c>
      <c r="F1272" s="2">
        <v>46</v>
      </c>
      <c r="G1272" s="2" t="s">
        <v>269</v>
      </c>
      <c r="H1272" s="3">
        <v>27</v>
      </c>
      <c r="I1272" s="5">
        <f>VLOOKUP(F1272,'[1]Listado de Productos'!$A$4:$I$80,6,0)</f>
        <v>12</v>
      </c>
      <c r="J1272" s="5">
        <f>+I1272*H1272</f>
        <v>324</v>
      </c>
      <c r="K1272" s="2" t="s">
        <v>56</v>
      </c>
      <c r="L1272" s="2" t="s">
        <v>57</v>
      </c>
      <c r="M1272" s="2" t="s">
        <v>58</v>
      </c>
    </row>
    <row r="1273" spans="2:13" x14ac:dyDescent="0.35">
      <c r="B1273" s="2" t="s">
        <v>815</v>
      </c>
      <c r="C1273" s="4">
        <v>41877</v>
      </c>
      <c r="D1273" s="2">
        <v>1725</v>
      </c>
      <c r="E1273" s="2" t="s">
        <v>138</v>
      </c>
      <c r="F1273" s="2">
        <v>43</v>
      </c>
      <c r="G1273" s="2" t="s">
        <v>176</v>
      </c>
      <c r="H1273" s="3">
        <v>18</v>
      </c>
      <c r="I1273" s="5">
        <f>VLOOKUP(F1273,'[1]Listado de Productos'!$A$4:$I$80,6,0)</f>
        <v>46</v>
      </c>
      <c r="J1273" s="5">
        <f>+I1273*H1273</f>
        <v>828</v>
      </c>
      <c r="K1273" s="2" t="s">
        <v>30</v>
      </c>
      <c r="L1273" s="2" t="s">
        <v>31</v>
      </c>
      <c r="M1273" s="2" t="s">
        <v>32</v>
      </c>
    </row>
    <row r="1274" spans="2:13" x14ac:dyDescent="0.35">
      <c r="B1274" s="2" t="s">
        <v>844</v>
      </c>
      <c r="C1274" s="4">
        <v>41906</v>
      </c>
      <c r="D1274" s="2">
        <v>1725</v>
      </c>
      <c r="E1274" s="2" t="s">
        <v>138</v>
      </c>
      <c r="F1274" s="2">
        <v>76</v>
      </c>
      <c r="G1274" s="2" t="s">
        <v>139</v>
      </c>
      <c r="H1274" s="3">
        <v>29</v>
      </c>
      <c r="I1274" s="5">
        <f>VLOOKUP(F1274,'[1]Listado de Productos'!$A$4:$I$80,6,0)</f>
        <v>18</v>
      </c>
      <c r="J1274" s="5">
        <f>+I1274*H1274</f>
        <v>522</v>
      </c>
      <c r="K1274" s="2" t="s">
        <v>124</v>
      </c>
      <c r="L1274" s="2" t="s">
        <v>125</v>
      </c>
      <c r="M1274" s="2" t="s">
        <v>126</v>
      </c>
    </row>
    <row r="1275" spans="2:13" x14ac:dyDescent="0.35">
      <c r="B1275" s="2" t="s">
        <v>944</v>
      </c>
      <c r="C1275" s="4">
        <v>42006</v>
      </c>
      <c r="D1275" s="2">
        <v>1725</v>
      </c>
      <c r="E1275" s="2" t="s">
        <v>138</v>
      </c>
      <c r="F1275" s="2">
        <v>37</v>
      </c>
      <c r="G1275" s="2" t="s">
        <v>67</v>
      </c>
      <c r="H1275" s="3">
        <v>30</v>
      </c>
      <c r="I1275" s="5">
        <f>VLOOKUP(F1275,'[1]Listado de Productos'!$A$4:$I$80,6,0)</f>
        <v>26</v>
      </c>
      <c r="J1275" s="5">
        <f>+I1275*H1275</f>
        <v>780</v>
      </c>
      <c r="K1275" s="2" t="s">
        <v>35</v>
      </c>
      <c r="L1275" s="2" t="s">
        <v>36</v>
      </c>
      <c r="M1275" s="2" t="s">
        <v>37</v>
      </c>
    </row>
    <row r="1276" spans="2:13" x14ac:dyDescent="0.35">
      <c r="B1276" s="2" t="s">
        <v>1024</v>
      </c>
      <c r="C1276" s="4">
        <v>42086</v>
      </c>
      <c r="D1276" s="2">
        <v>1725</v>
      </c>
      <c r="E1276" s="2" t="s">
        <v>138</v>
      </c>
      <c r="F1276" s="2">
        <v>5</v>
      </c>
      <c r="G1276" s="2" t="s">
        <v>40</v>
      </c>
      <c r="H1276" s="3">
        <v>2</v>
      </c>
      <c r="I1276" s="5">
        <f>VLOOKUP(F1276,'[1]Listado de Productos'!$A$4:$I$80,6,0)</f>
        <v>21.35</v>
      </c>
      <c r="J1276" s="5">
        <f>+I1276*H1276</f>
        <v>42.7</v>
      </c>
      <c r="K1276" s="2" t="s">
        <v>30</v>
      </c>
      <c r="L1276" s="2" t="s">
        <v>31</v>
      </c>
      <c r="M1276" s="2" t="s">
        <v>32</v>
      </c>
    </row>
    <row r="1277" spans="2:13" x14ac:dyDescent="0.35">
      <c r="B1277" s="2" t="s">
        <v>1039</v>
      </c>
      <c r="C1277" s="4">
        <v>42101</v>
      </c>
      <c r="D1277" s="2">
        <v>1725</v>
      </c>
      <c r="E1277" s="2" t="s">
        <v>138</v>
      </c>
      <c r="F1277" s="2">
        <v>34</v>
      </c>
      <c r="G1277" s="2" t="s">
        <v>110</v>
      </c>
      <c r="H1277" s="3">
        <v>22</v>
      </c>
      <c r="I1277" s="5">
        <f>VLOOKUP(F1277,'[1]Listado de Productos'!$A$4:$I$80,6,0)</f>
        <v>14</v>
      </c>
      <c r="J1277" s="5">
        <f>+I1277*H1277</f>
        <v>308</v>
      </c>
      <c r="K1277" s="2" t="s">
        <v>12</v>
      </c>
      <c r="L1277" s="2" t="s">
        <v>13</v>
      </c>
      <c r="M1277" s="2" t="s">
        <v>14</v>
      </c>
    </row>
    <row r="1278" spans="2:13" x14ac:dyDescent="0.35">
      <c r="B1278" s="2" t="s">
        <v>1044</v>
      </c>
      <c r="C1278" s="4">
        <v>42106</v>
      </c>
      <c r="D1278" s="2">
        <v>1725</v>
      </c>
      <c r="E1278" s="2" t="s">
        <v>138</v>
      </c>
      <c r="F1278" s="2">
        <v>64</v>
      </c>
      <c r="G1278" s="2" t="s">
        <v>319</v>
      </c>
      <c r="H1278" s="3">
        <v>21</v>
      </c>
      <c r="I1278" s="5">
        <f>VLOOKUP(F1278,'[1]Listado de Productos'!$A$4:$I$80,6,0)</f>
        <v>33.25</v>
      </c>
      <c r="J1278" s="5">
        <f>+I1278*H1278</f>
        <v>698.25</v>
      </c>
      <c r="K1278" s="2" t="s">
        <v>44</v>
      </c>
      <c r="L1278" s="2" t="s">
        <v>45</v>
      </c>
      <c r="M1278" s="2" t="s">
        <v>46</v>
      </c>
    </row>
    <row r="1279" spans="2:13" x14ac:dyDescent="0.35">
      <c r="B1279" s="2" t="s">
        <v>1053</v>
      </c>
      <c r="C1279" s="4">
        <v>42115</v>
      </c>
      <c r="D1279" s="2">
        <v>1725</v>
      </c>
      <c r="E1279" s="2" t="s">
        <v>138</v>
      </c>
      <c r="F1279" s="2">
        <v>50</v>
      </c>
      <c r="G1279" s="2" t="s">
        <v>219</v>
      </c>
      <c r="H1279" s="3">
        <v>31</v>
      </c>
      <c r="I1279" s="5">
        <f>VLOOKUP(F1279,'[1]Listado de Productos'!$A$4:$I$80,6,0)</f>
        <v>16.25</v>
      </c>
      <c r="J1279" s="5">
        <f>+I1279*H1279</f>
        <v>503.75</v>
      </c>
      <c r="K1279" s="2" t="s">
        <v>24</v>
      </c>
      <c r="L1279" s="2" t="s">
        <v>25</v>
      </c>
      <c r="M1279" s="2" t="s">
        <v>26</v>
      </c>
    </row>
    <row r="1280" spans="2:13" x14ac:dyDescent="0.35">
      <c r="B1280" s="2" t="s">
        <v>1186</v>
      </c>
      <c r="C1280" s="4">
        <v>42248</v>
      </c>
      <c r="D1280" s="2">
        <v>1725</v>
      </c>
      <c r="E1280" s="2" t="s">
        <v>138</v>
      </c>
      <c r="F1280" s="2">
        <v>53</v>
      </c>
      <c r="G1280" s="2" t="s">
        <v>189</v>
      </c>
      <c r="H1280" s="3">
        <v>1</v>
      </c>
      <c r="I1280" s="5">
        <f>VLOOKUP(F1280,'[1]Listado de Productos'!$A$4:$I$80,6,0)</f>
        <v>32.799999999999997</v>
      </c>
      <c r="J1280" s="5">
        <f>+I1280*H1280</f>
        <v>32.799999999999997</v>
      </c>
      <c r="K1280" s="2" t="s">
        <v>35</v>
      </c>
      <c r="L1280" s="2" t="s">
        <v>36</v>
      </c>
      <c r="M1280" s="2" t="s">
        <v>37</v>
      </c>
    </row>
    <row r="1281" spans="2:13" x14ac:dyDescent="0.35">
      <c r="B1281" s="2" t="s">
        <v>1195</v>
      </c>
      <c r="C1281" s="4">
        <v>42257</v>
      </c>
      <c r="D1281" s="2">
        <v>1725</v>
      </c>
      <c r="E1281" s="2" t="s">
        <v>138</v>
      </c>
      <c r="F1281" s="2">
        <v>13</v>
      </c>
      <c r="G1281" s="2" t="s">
        <v>203</v>
      </c>
      <c r="H1281" s="3">
        <v>9</v>
      </c>
      <c r="I1281" s="5">
        <f>VLOOKUP(F1281,'[1]Listado de Productos'!$A$4:$I$80,6,0)</f>
        <v>6</v>
      </c>
      <c r="J1281" s="5">
        <f>+I1281*H1281</f>
        <v>54</v>
      </c>
      <c r="K1281" s="2" t="s">
        <v>35</v>
      </c>
      <c r="L1281" s="2" t="s">
        <v>36</v>
      </c>
      <c r="M1281" s="2" t="s">
        <v>37</v>
      </c>
    </row>
    <row r="1282" spans="2:13" x14ac:dyDescent="0.35">
      <c r="B1282" s="2" t="s">
        <v>1214</v>
      </c>
      <c r="C1282" s="4">
        <v>42276</v>
      </c>
      <c r="D1282" s="2">
        <v>1725</v>
      </c>
      <c r="E1282" s="2" t="s">
        <v>138</v>
      </c>
      <c r="F1282" s="2">
        <v>1</v>
      </c>
      <c r="G1282" s="2" t="s">
        <v>194</v>
      </c>
      <c r="H1282" s="3">
        <v>5</v>
      </c>
      <c r="I1282" s="5">
        <f>VLOOKUP(F1282,'[1]Listado de Productos'!$A$4:$I$80,6,0)</f>
        <v>18</v>
      </c>
      <c r="J1282" s="5">
        <f>+I1282*H1282</f>
        <v>90</v>
      </c>
      <c r="K1282" s="2" t="s">
        <v>12</v>
      </c>
      <c r="L1282" s="2" t="s">
        <v>13</v>
      </c>
      <c r="M1282" s="2" t="s">
        <v>14</v>
      </c>
    </row>
    <row r="1283" spans="2:13" x14ac:dyDescent="0.35">
      <c r="B1283" s="2" t="s">
        <v>1274</v>
      </c>
      <c r="C1283" s="4">
        <v>42336</v>
      </c>
      <c r="D1283" s="2">
        <v>1725</v>
      </c>
      <c r="E1283" s="2" t="s">
        <v>138</v>
      </c>
      <c r="F1283" s="2">
        <v>73</v>
      </c>
      <c r="G1283" s="2" t="s">
        <v>206</v>
      </c>
      <c r="H1283" s="3">
        <v>32</v>
      </c>
      <c r="I1283" s="5">
        <f>VLOOKUP(F1283,'[1]Listado de Productos'!$A$4:$I$80,6,0)</f>
        <v>15</v>
      </c>
      <c r="J1283" s="5">
        <f>+I1283*H1283</f>
        <v>480</v>
      </c>
      <c r="K1283" s="2" t="s">
        <v>124</v>
      </c>
      <c r="L1283" s="2" t="s">
        <v>125</v>
      </c>
      <c r="M1283" s="2" t="s">
        <v>126</v>
      </c>
    </row>
    <row r="1284" spans="2:13" x14ac:dyDescent="0.35">
      <c r="B1284" s="2" t="s">
        <v>1305</v>
      </c>
      <c r="C1284" s="4">
        <v>42367</v>
      </c>
      <c r="D1284" s="2">
        <v>1725</v>
      </c>
      <c r="E1284" s="2" t="s">
        <v>138</v>
      </c>
      <c r="F1284" s="2">
        <v>60</v>
      </c>
      <c r="G1284" s="2" t="s">
        <v>415</v>
      </c>
      <c r="H1284" s="3">
        <v>15</v>
      </c>
      <c r="I1284" s="5">
        <f>VLOOKUP(F1284,'[1]Listado de Productos'!$A$4:$I$80,6,0)</f>
        <v>34</v>
      </c>
      <c r="J1284" s="5">
        <f>+I1284*H1284</f>
        <v>510</v>
      </c>
      <c r="K1284" s="2" t="s">
        <v>44</v>
      </c>
      <c r="L1284" s="2" t="s">
        <v>45</v>
      </c>
      <c r="M1284" s="2" t="s">
        <v>46</v>
      </c>
    </row>
    <row r="1285" spans="2:13" x14ac:dyDescent="0.35">
      <c r="B1285" s="2" t="s">
        <v>1430</v>
      </c>
      <c r="C1285" s="4">
        <v>42492</v>
      </c>
      <c r="D1285" s="2">
        <v>1725</v>
      </c>
      <c r="E1285" s="2" t="s">
        <v>138</v>
      </c>
      <c r="F1285" s="2">
        <v>47</v>
      </c>
      <c r="G1285" s="2" t="s">
        <v>165</v>
      </c>
      <c r="H1285" s="3">
        <v>20</v>
      </c>
      <c r="I1285" s="5">
        <f>VLOOKUP(F1285,'[1]Listado de Productos'!$A$4:$I$80,6,0)</f>
        <v>9.5</v>
      </c>
      <c r="J1285" s="5">
        <f>+I1285*H1285</f>
        <v>190</v>
      </c>
      <c r="K1285" s="2" t="s">
        <v>124</v>
      </c>
      <c r="L1285" s="2" t="s">
        <v>125</v>
      </c>
      <c r="M1285" s="2" t="s">
        <v>126</v>
      </c>
    </row>
    <row r="1286" spans="2:13" x14ac:dyDescent="0.35">
      <c r="B1286" s="2" t="s">
        <v>1481</v>
      </c>
      <c r="C1286" s="4">
        <v>42543</v>
      </c>
      <c r="D1286" s="2">
        <v>1725</v>
      </c>
      <c r="E1286" s="2" t="s">
        <v>138</v>
      </c>
      <c r="F1286" s="2">
        <v>11</v>
      </c>
      <c r="G1286" s="2" t="s">
        <v>60</v>
      </c>
      <c r="H1286" s="3">
        <v>34</v>
      </c>
      <c r="I1286" s="5">
        <f>VLOOKUP(F1286,'[1]Listado de Productos'!$A$4:$I$80,6,0)</f>
        <v>21</v>
      </c>
      <c r="J1286" s="5">
        <f>+I1286*H1286</f>
        <v>714</v>
      </c>
      <c r="K1286" s="2" t="s">
        <v>24</v>
      </c>
      <c r="L1286" s="2" t="s">
        <v>25</v>
      </c>
      <c r="M1286" s="2" t="s">
        <v>26</v>
      </c>
    </row>
    <row r="1287" spans="2:13" x14ac:dyDescent="0.35">
      <c r="B1287" s="2" t="s">
        <v>1516</v>
      </c>
      <c r="C1287" s="4">
        <v>42578</v>
      </c>
      <c r="D1287" s="2">
        <v>1725</v>
      </c>
      <c r="E1287" s="2" t="s">
        <v>138</v>
      </c>
      <c r="F1287" s="2">
        <v>32</v>
      </c>
      <c r="G1287" s="2" t="s">
        <v>506</v>
      </c>
      <c r="H1287" s="3">
        <v>15</v>
      </c>
      <c r="I1287" s="5">
        <f>VLOOKUP(F1287,'[1]Listado de Productos'!$A$4:$I$80,6,0)</f>
        <v>32</v>
      </c>
      <c r="J1287" s="5">
        <f>+I1287*H1287</f>
        <v>480</v>
      </c>
      <c r="K1287" s="2" t="s">
        <v>12</v>
      </c>
      <c r="L1287" s="2" t="s">
        <v>13</v>
      </c>
      <c r="M1287" s="2" t="s">
        <v>14</v>
      </c>
    </row>
    <row r="1288" spans="2:13" x14ac:dyDescent="0.35">
      <c r="B1288" s="2" t="s">
        <v>1532</v>
      </c>
      <c r="C1288" s="4">
        <v>42594</v>
      </c>
      <c r="D1288" s="2">
        <v>1725</v>
      </c>
      <c r="E1288" s="2" t="s">
        <v>138</v>
      </c>
      <c r="F1288" s="2">
        <v>63</v>
      </c>
      <c r="G1288" s="2" t="s">
        <v>539</v>
      </c>
      <c r="H1288" s="3">
        <v>21</v>
      </c>
      <c r="I1288" s="5">
        <f>VLOOKUP(F1288,'[1]Listado de Productos'!$A$4:$I$80,6,0)</f>
        <v>43.9</v>
      </c>
      <c r="J1288" s="5">
        <f>+I1288*H1288</f>
        <v>921.9</v>
      </c>
      <c r="K1288" s="2" t="s">
        <v>30</v>
      </c>
      <c r="L1288" s="2" t="s">
        <v>31</v>
      </c>
      <c r="M1288" s="2" t="s">
        <v>32</v>
      </c>
    </row>
    <row r="1289" spans="2:13" x14ac:dyDescent="0.35">
      <c r="B1289" s="2" t="s">
        <v>1642</v>
      </c>
      <c r="C1289" s="4">
        <v>42704</v>
      </c>
      <c r="D1289" s="2">
        <v>1725</v>
      </c>
      <c r="E1289" s="2" t="s">
        <v>138</v>
      </c>
      <c r="F1289" s="2">
        <v>58</v>
      </c>
      <c r="G1289" s="2" t="s">
        <v>23</v>
      </c>
      <c r="H1289" s="3">
        <v>3</v>
      </c>
      <c r="I1289" s="5">
        <f>VLOOKUP(F1289,'[1]Listado de Productos'!$A$4:$I$80,6,0)</f>
        <v>13.25</v>
      </c>
      <c r="J1289" s="5">
        <f>+I1289*H1289</f>
        <v>39.75</v>
      </c>
      <c r="K1289" s="2" t="s">
        <v>44</v>
      </c>
      <c r="L1289" s="2" t="s">
        <v>45</v>
      </c>
      <c r="M1289" s="2" t="s">
        <v>46</v>
      </c>
    </row>
    <row r="1290" spans="2:13" x14ac:dyDescent="0.35">
      <c r="B1290" s="2" t="s">
        <v>1663</v>
      </c>
      <c r="C1290" s="4">
        <v>42725</v>
      </c>
      <c r="D1290" s="2">
        <v>1725</v>
      </c>
      <c r="E1290" s="2" t="s">
        <v>138</v>
      </c>
      <c r="F1290" s="2">
        <v>50</v>
      </c>
      <c r="G1290" s="2" t="s">
        <v>219</v>
      </c>
      <c r="H1290" s="3">
        <v>17</v>
      </c>
      <c r="I1290" s="5">
        <f>VLOOKUP(F1290,'[1]Listado de Productos'!$A$4:$I$80,6,0)</f>
        <v>16.25</v>
      </c>
      <c r="J1290" s="5">
        <f>+I1290*H1290</f>
        <v>276.25</v>
      </c>
      <c r="K1290" s="2" t="s">
        <v>44</v>
      </c>
      <c r="L1290" s="2" t="s">
        <v>45</v>
      </c>
      <c r="M1290" s="2" t="s">
        <v>46</v>
      </c>
    </row>
    <row r="1291" spans="2:13" x14ac:dyDescent="0.35">
      <c r="B1291" s="2" t="s">
        <v>1676</v>
      </c>
      <c r="C1291" s="4">
        <v>42738</v>
      </c>
      <c r="D1291" s="2">
        <v>1725</v>
      </c>
      <c r="E1291" s="2" t="s">
        <v>138</v>
      </c>
      <c r="F1291" s="2">
        <v>30</v>
      </c>
      <c r="G1291" s="2" t="s">
        <v>89</v>
      </c>
      <c r="H1291" s="3">
        <v>18</v>
      </c>
      <c r="I1291" s="5">
        <f>VLOOKUP(F1291,'[1]Listado de Productos'!$A$4:$I$80,6,0)</f>
        <v>25.89</v>
      </c>
      <c r="J1291" s="5">
        <f>+I1291*H1291</f>
        <v>466.02</v>
      </c>
      <c r="K1291" s="2" t="s">
        <v>56</v>
      </c>
      <c r="L1291" s="2" t="s">
        <v>57</v>
      </c>
      <c r="M1291" s="2" t="s">
        <v>58</v>
      </c>
    </row>
    <row r="1292" spans="2:13" x14ac:dyDescent="0.35">
      <c r="B1292" s="2" t="s">
        <v>1709</v>
      </c>
      <c r="C1292" s="4">
        <v>42771</v>
      </c>
      <c r="D1292" s="2">
        <v>1725</v>
      </c>
      <c r="E1292" s="2" t="s">
        <v>138</v>
      </c>
      <c r="F1292" s="2">
        <v>57</v>
      </c>
      <c r="G1292" s="2" t="s">
        <v>116</v>
      </c>
      <c r="H1292" s="3">
        <v>4</v>
      </c>
      <c r="I1292" s="5">
        <f>VLOOKUP(F1292,'[1]Listado de Productos'!$A$4:$I$80,6,0)</f>
        <v>19.5</v>
      </c>
      <c r="J1292" s="5">
        <f>+I1292*H1292</f>
        <v>78</v>
      </c>
      <c r="K1292" s="2" t="s">
        <v>124</v>
      </c>
      <c r="L1292" s="2" t="s">
        <v>125</v>
      </c>
      <c r="M1292" s="2" t="s">
        <v>126</v>
      </c>
    </row>
    <row r="1293" spans="2:13" x14ac:dyDescent="0.35">
      <c r="B1293" s="2" t="s">
        <v>1813</v>
      </c>
      <c r="C1293" s="4">
        <v>42875</v>
      </c>
      <c r="D1293" s="2">
        <v>1725</v>
      </c>
      <c r="E1293" s="2" t="s">
        <v>138</v>
      </c>
      <c r="F1293" s="2">
        <v>32</v>
      </c>
      <c r="G1293" s="2" t="s">
        <v>506</v>
      </c>
      <c r="H1293" s="3">
        <v>28</v>
      </c>
      <c r="I1293" s="5">
        <f>VLOOKUP(F1293,'[1]Listado de Productos'!$A$4:$I$80,6,0)</f>
        <v>32</v>
      </c>
      <c r="J1293" s="5">
        <f>+I1293*H1293</f>
        <v>896</v>
      </c>
      <c r="K1293" s="2" t="s">
        <v>124</v>
      </c>
      <c r="L1293" s="2" t="s">
        <v>125</v>
      </c>
      <c r="M1293" s="2" t="s">
        <v>126</v>
      </c>
    </row>
    <row r="1294" spans="2:13" x14ac:dyDescent="0.35">
      <c r="B1294" s="2" t="s">
        <v>1901</v>
      </c>
      <c r="C1294" s="4">
        <v>42963</v>
      </c>
      <c r="D1294" s="2">
        <v>1725</v>
      </c>
      <c r="E1294" s="2" t="s">
        <v>138</v>
      </c>
      <c r="F1294" s="2">
        <v>40</v>
      </c>
      <c r="G1294" s="2" t="s">
        <v>158</v>
      </c>
      <c r="H1294" s="3">
        <v>2</v>
      </c>
      <c r="I1294" s="5">
        <f>VLOOKUP(F1294,'[1]Listado de Productos'!$A$4:$I$80,6,0)</f>
        <v>18.399999999999999</v>
      </c>
      <c r="J1294" s="5">
        <f>+I1294*H1294</f>
        <v>36.799999999999997</v>
      </c>
      <c r="K1294" s="2" t="s">
        <v>35</v>
      </c>
      <c r="L1294" s="2" t="s">
        <v>36</v>
      </c>
      <c r="M1294" s="2" t="s">
        <v>37</v>
      </c>
    </row>
    <row r="1295" spans="2:13" x14ac:dyDescent="0.35">
      <c r="B1295" s="2" t="s">
        <v>1955</v>
      </c>
      <c r="C1295" s="4">
        <v>43017</v>
      </c>
      <c r="D1295" s="2">
        <v>1725</v>
      </c>
      <c r="E1295" s="2" t="s">
        <v>138</v>
      </c>
      <c r="F1295" s="2">
        <v>17</v>
      </c>
      <c r="G1295" s="2" t="s">
        <v>52</v>
      </c>
      <c r="H1295" s="3">
        <v>23</v>
      </c>
      <c r="I1295" s="5">
        <f>VLOOKUP(F1295,'[1]Listado de Productos'!$A$4:$I$80,6,0)</f>
        <v>39</v>
      </c>
      <c r="J1295" s="5">
        <f>+I1295*H1295</f>
        <v>897</v>
      </c>
      <c r="K1295" s="2" t="s">
        <v>124</v>
      </c>
      <c r="L1295" s="2" t="s">
        <v>125</v>
      </c>
      <c r="M1295" s="2" t="s">
        <v>126</v>
      </c>
    </row>
    <row r="1296" spans="2:13" x14ac:dyDescent="0.35">
      <c r="B1296" s="2" t="s">
        <v>64</v>
      </c>
      <c r="C1296" s="4">
        <v>41288</v>
      </c>
      <c r="D1296" s="2">
        <v>1758</v>
      </c>
      <c r="E1296" s="2" t="s">
        <v>65</v>
      </c>
      <c r="F1296" s="2">
        <v>36</v>
      </c>
      <c r="G1296" s="2" t="s">
        <v>29</v>
      </c>
      <c r="H1296" s="3">
        <v>15</v>
      </c>
      <c r="I1296" s="5">
        <f>VLOOKUP(F1296,'[1]Listado de Productos'!$A$4:$I$80,6,0)</f>
        <v>19</v>
      </c>
      <c r="J1296" s="5">
        <f>+I1296*H1296</f>
        <v>285</v>
      </c>
      <c r="K1296" s="2" t="s">
        <v>24</v>
      </c>
      <c r="L1296" s="2" t="s">
        <v>25</v>
      </c>
      <c r="M1296" s="2" t="s">
        <v>26</v>
      </c>
    </row>
    <row r="1297" spans="2:13" x14ac:dyDescent="0.35">
      <c r="B1297" s="2" t="s">
        <v>359</v>
      </c>
      <c r="C1297" s="4">
        <v>41445</v>
      </c>
      <c r="D1297" s="2">
        <v>1758</v>
      </c>
      <c r="E1297" s="2" t="s">
        <v>65</v>
      </c>
      <c r="F1297" s="2">
        <v>34</v>
      </c>
      <c r="G1297" s="2" t="s">
        <v>110</v>
      </c>
      <c r="H1297" s="3">
        <v>2</v>
      </c>
      <c r="I1297" s="5">
        <f>VLOOKUP(F1297,'[1]Listado de Productos'!$A$4:$I$80,6,0)</f>
        <v>14</v>
      </c>
      <c r="J1297" s="5">
        <f>+I1297*H1297</f>
        <v>28</v>
      </c>
      <c r="K1297" s="2" t="s">
        <v>12</v>
      </c>
      <c r="L1297" s="2" t="s">
        <v>13</v>
      </c>
      <c r="M1297" s="2" t="s">
        <v>14</v>
      </c>
    </row>
    <row r="1298" spans="2:13" x14ac:dyDescent="0.35">
      <c r="B1298" s="2" t="s">
        <v>429</v>
      </c>
      <c r="C1298" s="4">
        <v>41505</v>
      </c>
      <c r="D1298" s="2">
        <v>1758</v>
      </c>
      <c r="E1298" s="2" t="s">
        <v>65</v>
      </c>
      <c r="F1298" s="2">
        <v>53</v>
      </c>
      <c r="G1298" s="2" t="s">
        <v>189</v>
      </c>
      <c r="H1298" s="3">
        <v>28</v>
      </c>
      <c r="I1298" s="5">
        <f>VLOOKUP(F1298,'[1]Listado de Productos'!$A$4:$I$80,6,0)</f>
        <v>32.799999999999997</v>
      </c>
      <c r="J1298" s="5">
        <f>+I1298*H1298</f>
        <v>918.39999999999986</v>
      </c>
      <c r="K1298" s="2" t="s">
        <v>35</v>
      </c>
      <c r="L1298" s="2" t="s">
        <v>36</v>
      </c>
      <c r="M1298" s="2" t="s">
        <v>37</v>
      </c>
    </row>
    <row r="1299" spans="2:13" x14ac:dyDescent="0.35">
      <c r="B1299" s="2" t="s">
        <v>531</v>
      </c>
      <c r="C1299" s="4">
        <v>41584</v>
      </c>
      <c r="D1299" s="2">
        <v>1758</v>
      </c>
      <c r="E1299" s="2" t="s">
        <v>65</v>
      </c>
      <c r="F1299" s="2">
        <v>38</v>
      </c>
      <c r="G1299" s="2" t="s">
        <v>200</v>
      </c>
      <c r="H1299" s="3">
        <v>21</v>
      </c>
      <c r="I1299" s="5">
        <f>VLOOKUP(F1299,'[1]Listado de Productos'!$A$4:$I$80,6,0)</f>
        <v>263.5</v>
      </c>
      <c r="J1299" s="5">
        <f>+I1299*H1299</f>
        <v>5533.5</v>
      </c>
      <c r="K1299" s="2" t="s">
        <v>30</v>
      </c>
      <c r="L1299" s="2" t="s">
        <v>31</v>
      </c>
      <c r="M1299" s="2" t="s">
        <v>32</v>
      </c>
    </row>
    <row r="1300" spans="2:13" x14ac:dyDescent="0.35">
      <c r="B1300" s="2" t="s">
        <v>639</v>
      </c>
      <c r="C1300" s="4">
        <v>41702</v>
      </c>
      <c r="D1300" s="2">
        <v>1758</v>
      </c>
      <c r="E1300" s="2" t="s">
        <v>65</v>
      </c>
      <c r="F1300" s="2">
        <v>76</v>
      </c>
      <c r="G1300" s="2" t="s">
        <v>139</v>
      </c>
      <c r="H1300" s="3">
        <v>16</v>
      </c>
      <c r="I1300" s="5">
        <f>VLOOKUP(F1300,'[1]Listado de Productos'!$A$4:$I$80,6,0)</f>
        <v>18</v>
      </c>
      <c r="J1300" s="5">
        <f>+I1300*H1300</f>
        <v>288</v>
      </c>
      <c r="K1300" s="2" t="s">
        <v>30</v>
      </c>
      <c r="L1300" s="2" t="s">
        <v>31</v>
      </c>
      <c r="M1300" s="2" t="s">
        <v>32</v>
      </c>
    </row>
    <row r="1301" spans="2:13" x14ac:dyDescent="0.35">
      <c r="B1301" s="2" t="s">
        <v>732</v>
      </c>
      <c r="C1301" s="4">
        <v>41794</v>
      </c>
      <c r="D1301" s="2">
        <v>1758</v>
      </c>
      <c r="E1301" s="2" t="s">
        <v>65</v>
      </c>
      <c r="F1301" s="2">
        <v>59</v>
      </c>
      <c r="G1301" s="2" t="s">
        <v>281</v>
      </c>
      <c r="H1301" s="3">
        <v>15</v>
      </c>
      <c r="I1301" s="5">
        <f>VLOOKUP(F1301,'[1]Listado de Productos'!$A$4:$I$80,6,0)</f>
        <v>55</v>
      </c>
      <c r="J1301" s="5">
        <f>+I1301*H1301</f>
        <v>825</v>
      </c>
      <c r="K1301" s="2" t="s">
        <v>12</v>
      </c>
      <c r="L1301" s="2" t="s">
        <v>13</v>
      </c>
      <c r="M1301" s="2" t="s">
        <v>14</v>
      </c>
    </row>
    <row r="1302" spans="2:13" x14ac:dyDescent="0.35">
      <c r="B1302" s="2" t="s">
        <v>914</v>
      </c>
      <c r="C1302" s="4">
        <v>41976</v>
      </c>
      <c r="D1302" s="2">
        <v>1758</v>
      </c>
      <c r="E1302" s="2" t="s">
        <v>65</v>
      </c>
      <c r="F1302" s="2">
        <v>56</v>
      </c>
      <c r="G1302" s="2" t="s">
        <v>181</v>
      </c>
      <c r="H1302" s="3">
        <v>16</v>
      </c>
      <c r="I1302" s="5">
        <f>VLOOKUP(F1302,'[1]Listado de Productos'!$A$4:$I$80,6,0)</f>
        <v>38</v>
      </c>
      <c r="J1302" s="5">
        <f>+I1302*H1302</f>
        <v>608</v>
      </c>
      <c r="K1302" s="2" t="s">
        <v>24</v>
      </c>
      <c r="L1302" s="2" t="s">
        <v>25</v>
      </c>
      <c r="M1302" s="2" t="s">
        <v>26</v>
      </c>
    </row>
    <row r="1303" spans="2:13" x14ac:dyDescent="0.35">
      <c r="B1303" s="2" t="s">
        <v>949</v>
      </c>
      <c r="C1303" s="4">
        <v>42011</v>
      </c>
      <c r="D1303" s="2">
        <v>1758</v>
      </c>
      <c r="E1303" s="2" t="s">
        <v>65</v>
      </c>
      <c r="F1303" s="2">
        <v>11</v>
      </c>
      <c r="G1303" s="2" t="s">
        <v>60</v>
      </c>
      <c r="H1303" s="3">
        <v>12</v>
      </c>
      <c r="I1303" s="5">
        <f>VLOOKUP(F1303,'[1]Listado de Productos'!$A$4:$I$80,6,0)</f>
        <v>21</v>
      </c>
      <c r="J1303" s="5">
        <f>+I1303*H1303</f>
        <v>252</v>
      </c>
      <c r="K1303" s="2" t="s">
        <v>124</v>
      </c>
      <c r="L1303" s="2" t="s">
        <v>125</v>
      </c>
      <c r="M1303" s="2" t="s">
        <v>126</v>
      </c>
    </row>
    <row r="1304" spans="2:13" x14ac:dyDescent="0.35">
      <c r="B1304" s="2" t="s">
        <v>972</v>
      </c>
      <c r="C1304" s="4">
        <v>42034</v>
      </c>
      <c r="D1304" s="2">
        <v>1758</v>
      </c>
      <c r="E1304" s="2" t="s">
        <v>65</v>
      </c>
      <c r="F1304" s="2">
        <v>7</v>
      </c>
      <c r="G1304" s="2" t="s">
        <v>258</v>
      </c>
      <c r="H1304" s="3">
        <v>10</v>
      </c>
      <c r="I1304" s="5">
        <f>VLOOKUP(F1304,'[1]Listado de Productos'!$A$4:$I$80,6,0)</f>
        <v>30</v>
      </c>
      <c r="J1304" s="5">
        <f>+I1304*H1304</f>
        <v>300</v>
      </c>
      <c r="K1304" s="2" t="s">
        <v>35</v>
      </c>
      <c r="L1304" s="2" t="s">
        <v>36</v>
      </c>
      <c r="M1304" s="2" t="s">
        <v>37</v>
      </c>
    </row>
    <row r="1305" spans="2:13" x14ac:dyDescent="0.35">
      <c r="B1305" s="2" t="s">
        <v>1143</v>
      </c>
      <c r="C1305" s="4">
        <v>42205</v>
      </c>
      <c r="D1305" s="2">
        <v>1758</v>
      </c>
      <c r="E1305" s="2" t="s">
        <v>65</v>
      </c>
      <c r="F1305" s="2">
        <v>71</v>
      </c>
      <c r="G1305" s="2" t="s">
        <v>245</v>
      </c>
      <c r="H1305" s="3">
        <v>29</v>
      </c>
      <c r="I1305" s="5">
        <f>VLOOKUP(F1305,'[1]Listado de Productos'!$A$4:$I$80,6,0)</f>
        <v>21.5</v>
      </c>
      <c r="J1305" s="5">
        <f>+I1305*H1305</f>
        <v>623.5</v>
      </c>
      <c r="K1305" s="2" t="s">
        <v>30</v>
      </c>
      <c r="L1305" s="2" t="s">
        <v>31</v>
      </c>
      <c r="M1305" s="2" t="s">
        <v>32</v>
      </c>
    </row>
    <row r="1306" spans="2:13" x14ac:dyDescent="0.35">
      <c r="B1306" s="2" t="s">
        <v>1208</v>
      </c>
      <c r="C1306" s="4">
        <v>42270</v>
      </c>
      <c r="D1306" s="2">
        <v>1758</v>
      </c>
      <c r="E1306" s="2" t="s">
        <v>65</v>
      </c>
      <c r="F1306" s="2">
        <v>55</v>
      </c>
      <c r="G1306" s="2" t="s">
        <v>288</v>
      </c>
      <c r="H1306" s="3">
        <v>21</v>
      </c>
      <c r="I1306" s="5">
        <f>VLOOKUP(F1306,'[1]Listado de Productos'!$A$4:$I$80,6,0)</f>
        <v>24</v>
      </c>
      <c r="J1306" s="5">
        <f>+I1306*H1306</f>
        <v>504</v>
      </c>
      <c r="K1306" s="2" t="s">
        <v>12</v>
      </c>
      <c r="L1306" s="2" t="s">
        <v>13</v>
      </c>
      <c r="M1306" s="2" t="s">
        <v>14</v>
      </c>
    </row>
    <row r="1307" spans="2:13" x14ac:dyDescent="0.35">
      <c r="B1307" s="2" t="s">
        <v>1424</v>
      </c>
      <c r="C1307" s="4">
        <v>42486</v>
      </c>
      <c r="D1307" s="2">
        <v>1758</v>
      </c>
      <c r="E1307" s="2" t="s">
        <v>65</v>
      </c>
      <c r="F1307" s="2">
        <v>48</v>
      </c>
      <c r="G1307" s="2" t="s">
        <v>407</v>
      </c>
      <c r="H1307" s="3">
        <v>14</v>
      </c>
      <c r="I1307" s="5">
        <f>VLOOKUP(F1307,'[1]Listado de Productos'!$A$4:$I$80,6,0)</f>
        <v>12.75</v>
      </c>
      <c r="J1307" s="5">
        <f>+I1307*H1307</f>
        <v>178.5</v>
      </c>
      <c r="K1307" s="2" t="s">
        <v>30</v>
      </c>
      <c r="L1307" s="2" t="s">
        <v>31</v>
      </c>
      <c r="M1307" s="2" t="s">
        <v>32</v>
      </c>
    </row>
    <row r="1308" spans="2:13" x14ac:dyDescent="0.35">
      <c r="B1308" s="2" t="s">
        <v>1447</v>
      </c>
      <c r="C1308" s="4">
        <v>42509</v>
      </c>
      <c r="D1308" s="2">
        <v>1758</v>
      </c>
      <c r="E1308" s="2" t="s">
        <v>65</v>
      </c>
      <c r="F1308" s="2">
        <v>74</v>
      </c>
      <c r="G1308" s="2" t="s">
        <v>373</v>
      </c>
      <c r="H1308" s="3">
        <v>6</v>
      </c>
      <c r="I1308" s="5">
        <f>VLOOKUP(F1308,'[1]Listado de Productos'!$A$4:$I$80,6,0)</f>
        <v>10</v>
      </c>
      <c r="J1308" s="5">
        <f>+I1308*H1308</f>
        <v>60</v>
      </c>
      <c r="K1308" s="2" t="s">
        <v>30</v>
      </c>
      <c r="L1308" s="2" t="s">
        <v>31</v>
      </c>
      <c r="M1308" s="2" t="s">
        <v>32</v>
      </c>
    </row>
    <row r="1309" spans="2:13" x14ac:dyDescent="0.35">
      <c r="B1309" s="2" t="s">
        <v>1574</v>
      </c>
      <c r="C1309" s="4">
        <v>42636</v>
      </c>
      <c r="D1309" s="2">
        <v>1758</v>
      </c>
      <c r="E1309" s="2" t="s">
        <v>65</v>
      </c>
      <c r="F1309" s="2">
        <v>77</v>
      </c>
      <c r="G1309" s="2" t="s">
        <v>256</v>
      </c>
      <c r="H1309" s="3">
        <v>12</v>
      </c>
      <c r="I1309" s="5">
        <f>VLOOKUP(F1309,'[1]Listado de Productos'!$A$4:$I$80,6,0)</f>
        <v>13</v>
      </c>
      <c r="J1309" s="5">
        <f>+I1309*H1309</f>
        <v>156</v>
      </c>
      <c r="K1309" s="2" t="s">
        <v>35</v>
      </c>
      <c r="L1309" s="2" t="s">
        <v>36</v>
      </c>
      <c r="M1309" s="2" t="s">
        <v>37</v>
      </c>
    </row>
    <row r="1310" spans="2:13" x14ac:dyDescent="0.35">
      <c r="B1310" s="2" t="s">
        <v>1610</v>
      </c>
      <c r="C1310" s="4">
        <v>42672</v>
      </c>
      <c r="D1310" s="2">
        <v>1758</v>
      </c>
      <c r="E1310" s="2" t="s">
        <v>65</v>
      </c>
      <c r="F1310" s="2">
        <v>56</v>
      </c>
      <c r="G1310" s="2" t="s">
        <v>181</v>
      </c>
      <c r="H1310" s="3">
        <v>30</v>
      </c>
      <c r="I1310" s="5">
        <f>VLOOKUP(F1310,'[1]Listado de Productos'!$A$4:$I$80,6,0)</f>
        <v>38</v>
      </c>
      <c r="J1310" s="5">
        <f>+I1310*H1310</f>
        <v>1140</v>
      </c>
      <c r="K1310" s="2" t="s">
        <v>124</v>
      </c>
      <c r="L1310" s="2" t="s">
        <v>125</v>
      </c>
      <c r="M1310" s="2" t="s">
        <v>126</v>
      </c>
    </row>
    <row r="1311" spans="2:13" x14ac:dyDescent="0.35">
      <c r="B1311" s="2" t="s">
        <v>1796</v>
      </c>
      <c r="C1311" s="4">
        <v>42858</v>
      </c>
      <c r="D1311" s="2">
        <v>1758</v>
      </c>
      <c r="E1311" s="2" t="s">
        <v>65</v>
      </c>
      <c r="F1311" s="2">
        <v>30</v>
      </c>
      <c r="G1311" s="2" t="s">
        <v>89</v>
      </c>
      <c r="H1311" s="3">
        <v>9</v>
      </c>
      <c r="I1311" s="5">
        <f>VLOOKUP(F1311,'[1]Listado de Productos'!$A$4:$I$80,6,0)</f>
        <v>25.89</v>
      </c>
      <c r="J1311" s="5">
        <f>+I1311*H1311</f>
        <v>233.01</v>
      </c>
      <c r="K1311" s="2" t="s">
        <v>30</v>
      </c>
      <c r="L1311" s="2" t="s">
        <v>31</v>
      </c>
      <c r="M1311" s="2" t="s">
        <v>32</v>
      </c>
    </row>
    <row r="1312" spans="2:13" x14ac:dyDescent="0.35">
      <c r="B1312" s="2" t="s">
        <v>1907</v>
      </c>
      <c r="C1312" s="4">
        <v>42969</v>
      </c>
      <c r="D1312" s="2">
        <v>1758</v>
      </c>
      <c r="E1312" s="2" t="s">
        <v>65</v>
      </c>
      <c r="F1312" s="2">
        <v>11</v>
      </c>
      <c r="G1312" s="2" t="s">
        <v>60</v>
      </c>
      <c r="H1312" s="3">
        <v>2</v>
      </c>
      <c r="I1312" s="5">
        <f>VLOOKUP(F1312,'[1]Listado de Productos'!$A$4:$I$80,6,0)</f>
        <v>21</v>
      </c>
      <c r="J1312" s="5">
        <f>+I1312*H1312</f>
        <v>42</v>
      </c>
      <c r="K1312" s="2" t="s">
        <v>30</v>
      </c>
      <c r="L1312" s="2" t="s">
        <v>31</v>
      </c>
      <c r="M1312" s="2" t="s">
        <v>32</v>
      </c>
    </row>
    <row r="1313" spans="2:13" x14ac:dyDescent="0.35">
      <c r="B1313" s="2" t="s">
        <v>1948</v>
      </c>
      <c r="C1313" s="4">
        <v>43010</v>
      </c>
      <c r="D1313" s="2">
        <v>1758</v>
      </c>
      <c r="E1313" s="2" t="s">
        <v>65</v>
      </c>
      <c r="F1313" s="2">
        <v>3</v>
      </c>
      <c r="G1313" s="2" t="s">
        <v>134</v>
      </c>
      <c r="H1313" s="3">
        <v>3</v>
      </c>
      <c r="I1313" s="5">
        <f>VLOOKUP(F1313,'[1]Listado de Productos'!$A$4:$I$80,6,0)</f>
        <v>10</v>
      </c>
      <c r="J1313" s="5">
        <f>+I1313*H1313</f>
        <v>30</v>
      </c>
      <c r="K1313" s="2" t="s">
        <v>44</v>
      </c>
      <c r="L1313" s="2" t="s">
        <v>45</v>
      </c>
      <c r="M1313" s="2" t="s">
        <v>46</v>
      </c>
    </row>
    <row r="1314" spans="2:13" x14ac:dyDescent="0.35">
      <c r="B1314" s="2" t="s">
        <v>298</v>
      </c>
      <c r="C1314" s="4">
        <v>41402</v>
      </c>
      <c r="D1314" s="2">
        <v>1759</v>
      </c>
      <c r="E1314" s="2" t="s">
        <v>299</v>
      </c>
      <c r="F1314" s="2">
        <v>50</v>
      </c>
      <c r="G1314" s="2" t="s">
        <v>219</v>
      </c>
      <c r="H1314" s="3">
        <v>3</v>
      </c>
      <c r="I1314" s="5">
        <f>VLOOKUP(F1314,'[1]Listado de Productos'!$A$4:$I$80,6,0)</f>
        <v>16.25</v>
      </c>
      <c r="J1314" s="5">
        <f>+I1314*H1314</f>
        <v>48.75</v>
      </c>
      <c r="K1314" s="2" t="s">
        <v>12</v>
      </c>
      <c r="L1314" s="2" t="s">
        <v>13</v>
      </c>
      <c r="M1314" s="2" t="s">
        <v>14</v>
      </c>
    </row>
    <row r="1315" spans="2:13" x14ac:dyDescent="0.35">
      <c r="B1315" s="2" t="s">
        <v>346</v>
      </c>
      <c r="C1315" s="4">
        <v>41428</v>
      </c>
      <c r="D1315" s="2">
        <v>1759</v>
      </c>
      <c r="E1315" s="2" t="s">
        <v>299</v>
      </c>
      <c r="F1315" s="2">
        <v>52</v>
      </c>
      <c r="G1315" s="2" t="s">
        <v>250</v>
      </c>
      <c r="H1315" s="3">
        <v>3</v>
      </c>
      <c r="I1315" s="5">
        <f>VLOOKUP(F1315,'[1]Listado de Productos'!$A$4:$I$80,6,0)</f>
        <v>7</v>
      </c>
      <c r="J1315" s="5">
        <f>+I1315*H1315</f>
        <v>21</v>
      </c>
      <c r="K1315" s="2" t="s">
        <v>35</v>
      </c>
      <c r="L1315" s="2" t="s">
        <v>36</v>
      </c>
      <c r="M1315" s="2" t="s">
        <v>37</v>
      </c>
    </row>
    <row r="1316" spans="2:13" x14ac:dyDescent="0.35">
      <c r="B1316" s="2" t="s">
        <v>442</v>
      </c>
      <c r="C1316" s="4">
        <v>41517</v>
      </c>
      <c r="D1316" s="2">
        <v>1759</v>
      </c>
      <c r="E1316" s="2" t="s">
        <v>299</v>
      </c>
      <c r="F1316" s="2">
        <v>52</v>
      </c>
      <c r="G1316" s="2" t="s">
        <v>250</v>
      </c>
      <c r="H1316" s="3">
        <v>16</v>
      </c>
      <c r="I1316" s="5">
        <f>VLOOKUP(F1316,'[1]Listado de Productos'!$A$4:$I$80,6,0)</f>
        <v>7</v>
      </c>
      <c r="J1316" s="5">
        <f>+I1316*H1316</f>
        <v>112</v>
      </c>
      <c r="K1316" s="2" t="s">
        <v>124</v>
      </c>
      <c r="L1316" s="2" t="s">
        <v>125</v>
      </c>
      <c r="M1316" s="2" t="s">
        <v>126</v>
      </c>
    </row>
    <row r="1317" spans="2:13" x14ac:dyDescent="0.35">
      <c r="B1317" s="2" t="s">
        <v>642</v>
      </c>
      <c r="C1317" s="4">
        <v>41702</v>
      </c>
      <c r="D1317" s="2">
        <v>1759</v>
      </c>
      <c r="E1317" s="2" t="s">
        <v>299</v>
      </c>
      <c r="F1317" s="2">
        <v>46</v>
      </c>
      <c r="G1317" s="2" t="s">
        <v>269</v>
      </c>
      <c r="H1317" s="3">
        <v>8</v>
      </c>
      <c r="I1317" s="5">
        <f>VLOOKUP(F1317,'[1]Listado de Productos'!$A$4:$I$80,6,0)</f>
        <v>12</v>
      </c>
      <c r="J1317" s="5">
        <f>+I1317*H1317</f>
        <v>96</v>
      </c>
      <c r="K1317" s="2" t="s">
        <v>35</v>
      </c>
      <c r="L1317" s="2" t="s">
        <v>36</v>
      </c>
      <c r="M1317" s="2" t="s">
        <v>37</v>
      </c>
    </row>
    <row r="1318" spans="2:13" x14ac:dyDescent="0.35">
      <c r="B1318" s="2" t="s">
        <v>900</v>
      </c>
      <c r="C1318" s="4">
        <v>41962</v>
      </c>
      <c r="D1318" s="2">
        <v>1759</v>
      </c>
      <c r="E1318" s="2" t="s">
        <v>299</v>
      </c>
      <c r="F1318" s="2">
        <v>17</v>
      </c>
      <c r="G1318" s="2" t="s">
        <v>52</v>
      </c>
      <c r="H1318" s="3">
        <v>24</v>
      </c>
      <c r="I1318" s="5">
        <f>VLOOKUP(F1318,'[1]Listado de Productos'!$A$4:$I$80,6,0)</f>
        <v>39</v>
      </c>
      <c r="J1318" s="5">
        <f>+I1318*H1318</f>
        <v>936</v>
      </c>
      <c r="K1318" s="2" t="s">
        <v>12</v>
      </c>
      <c r="L1318" s="2" t="s">
        <v>13</v>
      </c>
      <c r="M1318" s="2" t="s">
        <v>14</v>
      </c>
    </row>
    <row r="1319" spans="2:13" x14ac:dyDescent="0.35">
      <c r="B1319" s="2" t="s">
        <v>1038</v>
      </c>
      <c r="C1319" s="4">
        <v>42100</v>
      </c>
      <c r="D1319" s="2">
        <v>1759</v>
      </c>
      <c r="E1319" s="2" t="s">
        <v>299</v>
      </c>
      <c r="F1319" s="2">
        <v>77</v>
      </c>
      <c r="G1319" s="2" t="s">
        <v>256</v>
      </c>
      <c r="H1319" s="3">
        <v>14</v>
      </c>
      <c r="I1319" s="5">
        <f>VLOOKUP(F1319,'[1]Listado de Productos'!$A$4:$I$80,6,0)</f>
        <v>13</v>
      </c>
      <c r="J1319" s="5">
        <f>+I1319*H1319</f>
        <v>182</v>
      </c>
      <c r="K1319" s="2" t="s">
        <v>12</v>
      </c>
      <c r="L1319" s="2" t="s">
        <v>13</v>
      </c>
      <c r="M1319" s="2" t="s">
        <v>14</v>
      </c>
    </row>
    <row r="1320" spans="2:13" x14ac:dyDescent="0.35">
      <c r="B1320" s="2" t="s">
        <v>1062</v>
      </c>
      <c r="C1320" s="4">
        <v>42124</v>
      </c>
      <c r="D1320" s="2">
        <v>1759</v>
      </c>
      <c r="E1320" s="2" t="s">
        <v>299</v>
      </c>
      <c r="F1320" s="2">
        <v>69</v>
      </c>
      <c r="G1320" s="2" t="s">
        <v>151</v>
      </c>
      <c r="H1320" s="3">
        <v>13</v>
      </c>
      <c r="I1320" s="5">
        <f>VLOOKUP(F1320,'[1]Listado de Productos'!$A$4:$I$80,6,0)</f>
        <v>36</v>
      </c>
      <c r="J1320" s="5">
        <f>+I1320*H1320</f>
        <v>468</v>
      </c>
      <c r="K1320" s="2" t="s">
        <v>30</v>
      </c>
      <c r="L1320" s="2" t="s">
        <v>31</v>
      </c>
      <c r="M1320" s="2" t="s">
        <v>32</v>
      </c>
    </row>
    <row r="1321" spans="2:13" x14ac:dyDescent="0.35">
      <c r="B1321" s="2" t="s">
        <v>1251</v>
      </c>
      <c r="C1321" s="4">
        <v>42313</v>
      </c>
      <c r="D1321" s="2">
        <v>1759</v>
      </c>
      <c r="E1321" s="2" t="s">
        <v>299</v>
      </c>
      <c r="F1321" s="2">
        <v>45</v>
      </c>
      <c r="G1321" s="2" t="s">
        <v>559</v>
      </c>
      <c r="H1321" s="3">
        <v>9</v>
      </c>
      <c r="I1321" s="5">
        <f>VLOOKUP(F1321,'[1]Listado de Productos'!$A$4:$I$80,6,0)</f>
        <v>9.5</v>
      </c>
      <c r="J1321" s="5">
        <f>+I1321*H1321</f>
        <v>85.5</v>
      </c>
      <c r="K1321" s="2" t="s">
        <v>35</v>
      </c>
      <c r="L1321" s="2" t="s">
        <v>36</v>
      </c>
      <c r="M1321" s="2" t="s">
        <v>37</v>
      </c>
    </row>
    <row r="1322" spans="2:13" x14ac:dyDescent="0.35">
      <c r="B1322" s="2" t="s">
        <v>1490</v>
      </c>
      <c r="C1322" s="4">
        <v>42552</v>
      </c>
      <c r="D1322" s="2">
        <v>1759</v>
      </c>
      <c r="E1322" s="2" t="s">
        <v>299</v>
      </c>
      <c r="F1322" s="2">
        <v>60</v>
      </c>
      <c r="G1322" s="2" t="s">
        <v>415</v>
      </c>
      <c r="H1322" s="3">
        <v>7</v>
      </c>
      <c r="I1322" s="5">
        <f>VLOOKUP(F1322,'[1]Listado de Productos'!$A$4:$I$80,6,0)</f>
        <v>34</v>
      </c>
      <c r="J1322" s="5">
        <f>+I1322*H1322</f>
        <v>238</v>
      </c>
      <c r="K1322" s="2" t="s">
        <v>30</v>
      </c>
      <c r="L1322" s="2" t="s">
        <v>31</v>
      </c>
      <c r="M1322" s="2" t="s">
        <v>32</v>
      </c>
    </row>
    <row r="1323" spans="2:13" x14ac:dyDescent="0.35">
      <c r="B1323" s="2" t="s">
        <v>1554</v>
      </c>
      <c r="C1323" s="4">
        <v>42616</v>
      </c>
      <c r="D1323" s="2">
        <v>1759</v>
      </c>
      <c r="E1323" s="2" t="s">
        <v>299</v>
      </c>
      <c r="F1323" s="2">
        <v>32</v>
      </c>
      <c r="G1323" s="2" t="s">
        <v>506</v>
      </c>
      <c r="H1323" s="3">
        <v>12</v>
      </c>
      <c r="I1323" s="5">
        <f>VLOOKUP(F1323,'[1]Listado de Productos'!$A$4:$I$80,6,0)</f>
        <v>32</v>
      </c>
      <c r="J1323" s="5">
        <f>+I1323*H1323</f>
        <v>384</v>
      </c>
      <c r="K1323" s="2" t="s">
        <v>124</v>
      </c>
      <c r="L1323" s="2" t="s">
        <v>125</v>
      </c>
      <c r="M1323" s="2" t="s">
        <v>126</v>
      </c>
    </row>
    <row r="1324" spans="2:13" x14ac:dyDescent="0.35">
      <c r="B1324" s="2" t="s">
        <v>1611</v>
      </c>
      <c r="C1324" s="4">
        <v>42673</v>
      </c>
      <c r="D1324" s="2">
        <v>1759</v>
      </c>
      <c r="E1324" s="2" t="s">
        <v>299</v>
      </c>
      <c r="F1324" s="2">
        <v>73</v>
      </c>
      <c r="G1324" s="2" t="s">
        <v>206</v>
      </c>
      <c r="H1324" s="3">
        <v>24</v>
      </c>
      <c r="I1324" s="5">
        <f>VLOOKUP(F1324,'[1]Listado de Productos'!$A$4:$I$80,6,0)</f>
        <v>15</v>
      </c>
      <c r="J1324" s="5">
        <f>+I1324*H1324</f>
        <v>360</v>
      </c>
      <c r="K1324" s="2" t="s">
        <v>12</v>
      </c>
      <c r="L1324" s="2" t="s">
        <v>13</v>
      </c>
      <c r="M1324" s="2" t="s">
        <v>14</v>
      </c>
    </row>
    <row r="1325" spans="2:13" x14ac:dyDescent="0.35">
      <c r="B1325" s="2" t="s">
        <v>1637</v>
      </c>
      <c r="C1325" s="4">
        <v>42699</v>
      </c>
      <c r="D1325" s="2">
        <v>1759</v>
      </c>
      <c r="E1325" s="2" t="s">
        <v>299</v>
      </c>
      <c r="F1325" s="2">
        <v>25</v>
      </c>
      <c r="G1325" s="2" t="s">
        <v>161</v>
      </c>
      <c r="H1325" s="3">
        <v>12</v>
      </c>
      <c r="I1325" s="5">
        <f>VLOOKUP(F1325,'[1]Listado de Productos'!$A$4:$I$80,6,0)</f>
        <v>14</v>
      </c>
      <c r="J1325" s="5">
        <f>+I1325*H1325</f>
        <v>168</v>
      </c>
      <c r="K1325" s="2" t="s">
        <v>24</v>
      </c>
      <c r="L1325" s="2" t="s">
        <v>25</v>
      </c>
      <c r="M1325" s="2" t="s">
        <v>26</v>
      </c>
    </row>
    <row r="1326" spans="2:13" x14ac:dyDescent="0.35">
      <c r="B1326" s="2" t="s">
        <v>1664</v>
      </c>
      <c r="C1326" s="4">
        <v>42726</v>
      </c>
      <c r="D1326" s="2">
        <v>1759</v>
      </c>
      <c r="E1326" s="2" t="s">
        <v>299</v>
      </c>
      <c r="F1326" s="2">
        <v>8</v>
      </c>
      <c r="G1326" s="2" t="s">
        <v>81</v>
      </c>
      <c r="H1326" s="3">
        <v>9</v>
      </c>
      <c r="I1326" s="5">
        <f>VLOOKUP(F1326,'[1]Listado de Productos'!$A$4:$I$80,6,0)</f>
        <v>40</v>
      </c>
      <c r="J1326" s="5">
        <f>+I1326*H1326</f>
        <v>360</v>
      </c>
      <c r="K1326" s="2" t="s">
        <v>24</v>
      </c>
      <c r="L1326" s="2" t="s">
        <v>25</v>
      </c>
      <c r="M1326" s="2" t="s">
        <v>26</v>
      </c>
    </row>
    <row r="1327" spans="2:13" x14ac:dyDescent="0.35">
      <c r="B1327" s="2" t="s">
        <v>1797</v>
      </c>
      <c r="C1327" s="4">
        <v>42859</v>
      </c>
      <c r="D1327" s="2">
        <v>1759</v>
      </c>
      <c r="E1327" s="2" t="s">
        <v>299</v>
      </c>
      <c r="F1327" s="2">
        <v>45</v>
      </c>
      <c r="G1327" s="2" t="s">
        <v>559</v>
      </c>
      <c r="H1327" s="3">
        <v>17</v>
      </c>
      <c r="I1327" s="5">
        <f>VLOOKUP(F1327,'[1]Listado de Productos'!$A$4:$I$80,6,0)</f>
        <v>9.5</v>
      </c>
      <c r="J1327" s="5">
        <f>+I1327*H1327</f>
        <v>161.5</v>
      </c>
      <c r="K1327" s="2" t="s">
        <v>30</v>
      </c>
      <c r="L1327" s="2" t="s">
        <v>31</v>
      </c>
      <c r="M1327" s="2" t="s">
        <v>32</v>
      </c>
    </row>
    <row r="1328" spans="2:13" x14ac:dyDescent="0.35">
      <c r="B1328" s="2" t="s">
        <v>1924</v>
      </c>
      <c r="C1328" s="4">
        <v>42986</v>
      </c>
      <c r="D1328" s="2">
        <v>1759</v>
      </c>
      <c r="E1328" s="2" t="s">
        <v>299</v>
      </c>
      <c r="F1328" s="2">
        <v>27</v>
      </c>
      <c r="G1328" s="2" t="s">
        <v>261</v>
      </c>
      <c r="H1328" s="3">
        <v>31</v>
      </c>
      <c r="I1328" s="5">
        <f>VLOOKUP(F1328,'[1]Listado de Productos'!$A$4:$I$80,6,0)</f>
        <v>43.9</v>
      </c>
      <c r="J1328" s="5">
        <f>+I1328*H1328</f>
        <v>1360.8999999999999</v>
      </c>
      <c r="K1328" s="2" t="s">
        <v>24</v>
      </c>
      <c r="L1328" s="2" t="s">
        <v>25</v>
      </c>
      <c r="M1328" s="2" t="s">
        <v>26</v>
      </c>
    </row>
    <row r="1329" spans="2:13" x14ac:dyDescent="0.35">
      <c r="B1329" s="2" t="s">
        <v>243</v>
      </c>
      <c r="C1329" s="4">
        <v>41369</v>
      </c>
      <c r="D1329" s="2">
        <v>1792</v>
      </c>
      <c r="E1329" s="2" t="s">
        <v>244</v>
      </c>
      <c r="F1329" s="2">
        <v>71</v>
      </c>
      <c r="G1329" s="2" t="s">
        <v>245</v>
      </c>
      <c r="H1329" s="3">
        <v>26</v>
      </c>
      <c r="I1329" s="5">
        <f>VLOOKUP(F1329,'[1]Listado de Productos'!$A$4:$I$80,6,0)</f>
        <v>21.5</v>
      </c>
      <c r="J1329" s="5">
        <f>+I1329*H1329</f>
        <v>559</v>
      </c>
      <c r="K1329" s="2" t="s">
        <v>56</v>
      </c>
      <c r="L1329" s="2" t="s">
        <v>57</v>
      </c>
      <c r="M1329" s="2" t="s">
        <v>58</v>
      </c>
    </row>
    <row r="1330" spans="2:13" x14ac:dyDescent="0.35">
      <c r="B1330" s="2" t="s">
        <v>339</v>
      </c>
      <c r="C1330" s="4">
        <v>41426</v>
      </c>
      <c r="D1330" s="2">
        <v>1792</v>
      </c>
      <c r="E1330" s="2" t="s">
        <v>244</v>
      </c>
      <c r="F1330" s="2">
        <v>54</v>
      </c>
      <c r="G1330" s="2" t="s">
        <v>340</v>
      </c>
      <c r="H1330" s="3">
        <v>6</v>
      </c>
      <c r="I1330" s="5">
        <f>VLOOKUP(F1330,'[1]Listado de Productos'!$A$4:$I$80,6,0)</f>
        <v>7.45</v>
      </c>
      <c r="J1330" s="5">
        <f>+I1330*H1330</f>
        <v>44.7</v>
      </c>
      <c r="K1330" s="2" t="s">
        <v>56</v>
      </c>
      <c r="L1330" s="2" t="s">
        <v>57</v>
      </c>
      <c r="M1330" s="2" t="s">
        <v>58</v>
      </c>
    </row>
    <row r="1331" spans="2:13" x14ac:dyDescent="0.35">
      <c r="B1331" s="2" t="s">
        <v>379</v>
      </c>
      <c r="C1331" s="4">
        <v>41465</v>
      </c>
      <c r="D1331" s="2">
        <v>1792</v>
      </c>
      <c r="E1331" s="2" t="s">
        <v>244</v>
      </c>
      <c r="F1331" s="2">
        <v>41</v>
      </c>
      <c r="G1331" s="2" t="s">
        <v>97</v>
      </c>
      <c r="H1331" s="3">
        <v>29</v>
      </c>
      <c r="I1331" s="5">
        <f>VLOOKUP(F1331,'[1]Listado de Productos'!$A$4:$I$80,6,0)</f>
        <v>9.65</v>
      </c>
      <c r="J1331" s="5">
        <f>+I1331*H1331</f>
        <v>279.85000000000002</v>
      </c>
      <c r="K1331" s="2" t="s">
        <v>24</v>
      </c>
      <c r="L1331" s="2" t="s">
        <v>25</v>
      </c>
      <c r="M1331" s="2" t="s">
        <v>26</v>
      </c>
    </row>
    <row r="1332" spans="2:13" x14ac:dyDescent="0.35">
      <c r="B1332" s="2" t="s">
        <v>510</v>
      </c>
      <c r="C1332" s="4">
        <v>41579</v>
      </c>
      <c r="D1332" s="2">
        <v>1792</v>
      </c>
      <c r="E1332" s="2" t="s">
        <v>244</v>
      </c>
      <c r="F1332" s="2">
        <v>5</v>
      </c>
      <c r="G1332" s="2" t="s">
        <v>40</v>
      </c>
      <c r="H1332" s="3">
        <v>35</v>
      </c>
      <c r="I1332" s="5">
        <f>VLOOKUP(F1332,'[1]Listado de Productos'!$A$4:$I$80,6,0)</f>
        <v>21.35</v>
      </c>
      <c r="J1332" s="5">
        <f>+I1332*H1332</f>
        <v>747.25</v>
      </c>
      <c r="K1332" s="2" t="s">
        <v>35</v>
      </c>
      <c r="L1332" s="2" t="s">
        <v>36</v>
      </c>
      <c r="M1332" s="2" t="s">
        <v>37</v>
      </c>
    </row>
    <row r="1333" spans="2:13" x14ac:dyDescent="0.35">
      <c r="B1333" s="2" t="s">
        <v>533</v>
      </c>
      <c r="C1333" s="4">
        <v>41584</v>
      </c>
      <c r="D1333" s="2">
        <v>1792</v>
      </c>
      <c r="E1333" s="2" t="s">
        <v>244</v>
      </c>
      <c r="F1333" s="2">
        <v>40</v>
      </c>
      <c r="G1333" s="2" t="s">
        <v>158</v>
      </c>
      <c r="H1333" s="3">
        <v>25</v>
      </c>
      <c r="I1333" s="5">
        <f>VLOOKUP(F1333,'[1]Listado de Productos'!$A$4:$I$80,6,0)</f>
        <v>18.399999999999999</v>
      </c>
      <c r="J1333" s="5">
        <f>+I1333*H1333</f>
        <v>459.99999999999994</v>
      </c>
      <c r="K1333" s="2" t="s">
        <v>30</v>
      </c>
      <c r="L1333" s="2" t="s">
        <v>31</v>
      </c>
      <c r="M1333" s="2" t="s">
        <v>32</v>
      </c>
    </row>
    <row r="1334" spans="2:13" x14ac:dyDescent="0.35">
      <c r="B1334" s="2" t="s">
        <v>557</v>
      </c>
      <c r="C1334" s="4">
        <v>41623</v>
      </c>
      <c r="D1334" s="2">
        <v>1792</v>
      </c>
      <c r="E1334" s="2" t="s">
        <v>244</v>
      </c>
      <c r="F1334" s="2">
        <v>46</v>
      </c>
      <c r="G1334" s="2" t="s">
        <v>269</v>
      </c>
      <c r="H1334" s="3">
        <v>2</v>
      </c>
      <c r="I1334" s="5">
        <f>VLOOKUP(F1334,'[1]Listado de Productos'!$A$4:$I$80,6,0)</f>
        <v>12</v>
      </c>
      <c r="J1334" s="5">
        <f>+I1334*H1334</f>
        <v>24</v>
      </c>
      <c r="K1334" s="2" t="s">
        <v>24</v>
      </c>
      <c r="L1334" s="2" t="s">
        <v>25</v>
      </c>
      <c r="M1334" s="2" t="s">
        <v>26</v>
      </c>
    </row>
    <row r="1335" spans="2:13" x14ac:dyDescent="0.35">
      <c r="B1335" s="2" t="s">
        <v>636</v>
      </c>
      <c r="C1335" s="4">
        <v>41699</v>
      </c>
      <c r="D1335" s="2">
        <v>1792</v>
      </c>
      <c r="E1335" s="2" t="s">
        <v>244</v>
      </c>
      <c r="F1335" s="2">
        <v>24</v>
      </c>
      <c r="G1335" s="2" t="s">
        <v>293</v>
      </c>
      <c r="H1335" s="3">
        <v>31</v>
      </c>
      <c r="I1335" s="5">
        <f>VLOOKUP(F1335,'[1]Listado de Productos'!$A$4:$I$80,6,0)</f>
        <v>4.5</v>
      </c>
      <c r="J1335" s="5">
        <f>+I1335*H1335</f>
        <v>139.5</v>
      </c>
      <c r="K1335" s="2" t="s">
        <v>124</v>
      </c>
      <c r="L1335" s="2" t="s">
        <v>125</v>
      </c>
      <c r="M1335" s="2" t="s">
        <v>126</v>
      </c>
    </row>
    <row r="1336" spans="2:13" x14ac:dyDescent="0.35">
      <c r="B1336" s="2" t="s">
        <v>687</v>
      </c>
      <c r="C1336" s="4">
        <v>41749</v>
      </c>
      <c r="D1336" s="2">
        <v>1792</v>
      </c>
      <c r="E1336" s="2" t="s">
        <v>244</v>
      </c>
      <c r="F1336" s="2">
        <v>23</v>
      </c>
      <c r="G1336" s="2" t="s">
        <v>278</v>
      </c>
      <c r="H1336" s="3">
        <v>15</v>
      </c>
      <c r="I1336" s="5">
        <f>VLOOKUP(F1336,'[1]Listado de Productos'!$A$4:$I$80,6,0)</f>
        <v>9</v>
      </c>
      <c r="J1336" s="5">
        <f>+I1336*H1336</f>
        <v>135</v>
      </c>
      <c r="K1336" s="2" t="s">
        <v>56</v>
      </c>
      <c r="L1336" s="2" t="s">
        <v>57</v>
      </c>
      <c r="M1336" s="2" t="s">
        <v>58</v>
      </c>
    </row>
    <row r="1337" spans="2:13" x14ac:dyDescent="0.35">
      <c r="B1337" s="2" t="s">
        <v>823</v>
      </c>
      <c r="C1337" s="4">
        <v>41885</v>
      </c>
      <c r="D1337" s="2">
        <v>1792</v>
      </c>
      <c r="E1337" s="2" t="s">
        <v>244</v>
      </c>
      <c r="F1337" s="2">
        <v>31</v>
      </c>
      <c r="G1337" s="2" t="s">
        <v>63</v>
      </c>
      <c r="H1337" s="3">
        <v>24</v>
      </c>
      <c r="I1337" s="5">
        <f>VLOOKUP(F1337,'[1]Listado de Productos'!$A$4:$I$80,6,0)</f>
        <v>12.5</v>
      </c>
      <c r="J1337" s="5">
        <f>+I1337*H1337</f>
        <v>300</v>
      </c>
      <c r="K1337" s="2" t="s">
        <v>24</v>
      </c>
      <c r="L1337" s="2" t="s">
        <v>25</v>
      </c>
      <c r="M1337" s="2" t="s">
        <v>26</v>
      </c>
    </row>
    <row r="1338" spans="2:13" x14ac:dyDescent="0.35">
      <c r="B1338" s="2" t="s">
        <v>969</v>
      </c>
      <c r="C1338" s="4">
        <v>42031</v>
      </c>
      <c r="D1338" s="2">
        <v>1792</v>
      </c>
      <c r="E1338" s="2" t="s">
        <v>244</v>
      </c>
      <c r="F1338" s="2">
        <v>50</v>
      </c>
      <c r="G1338" s="2" t="s">
        <v>219</v>
      </c>
      <c r="H1338" s="3">
        <v>29</v>
      </c>
      <c r="I1338" s="5">
        <f>VLOOKUP(F1338,'[1]Listado de Productos'!$A$4:$I$80,6,0)</f>
        <v>16.25</v>
      </c>
      <c r="J1338" s="5">
        <f>+I1338*H1338</f>
        <v>471.25</v>
      </c>
      <c r="K1338" s="2" t="s">
        <v>30</v>
      </c>
      <c r="L1338" s="2" t="s">
        <v>31</v>
      </c>
      <c r="M1338" s="2" t="s">
        <v>32</v>
      </c>
    </row>
    <row r="1339" spans="2:13" x14ac:dyDescent="0.35">
      <c r="B1339" s="2" t="s">
        <v>1004</v>
      </c>
      <c r="C1339" s="4">
        <v>42066</v>
      </c>
      <c r="D1339" s="2">
        <v>1792</v>
      </c>
      <c r="E1339" s="2" t="s">
        <v>244</v>
      </c>
      <c r="F1339" s="2">
        <v>66</v>
      </c>
      <c r="G1339" s="2" t="s">
        <v>84</v>
      </c>
      <c r="H1339" s="3">
        <v>29</v>
      </c>
      <c r="I1339" s="5">
        <f>VLOOKUP(F1339,'[1]Listado de Productos'!$A$4:$I$80,6,0)</f>
        <v>17</v>
      </c>
      <c r="J1339" s="5">
        <f>+I1339*H1339</f>
        <v>493</v>
      </c>
      <c r="K1339" s="2" t="s">
        <v>124</v>
      </c>
      <c r="L1339" s="2" t="s">
        <v>125</v>
      </c>
      <c r="M1339" s="2" t="s">
        <v>126</v>
      </c>
    </row>
    <row r="1340" spans="2:13" x14ac:dyDescent="0.35">
      <c r="B1340" s="2" t="s">
        <v>1314</v>
      </c>
      <c r="C1340" s="4">
        <v>42376</v>
      </c>
      <c r="D1340" s="2">
        <v>1792</v>
      </c>
      <c r="E1340" s="2" t="s">
        <v>244</v>
      </c>
      <c r="F1340" s="2">
        <v>71</v>
      </c>
      <c r="G1340" s="2" t="s">
        <v>245</v>
      </c>
      <c r="H1340" s="3">
        <v>31</v>
      </c>
      <c r="I1340" s="5">
        <f>VLOOKUP(F1340,'[1]Listado de Productos'!$A$4:$I$80,6,0)</f>
        <v>21.5</v>
      </c>
      <c r="J1340" s="5">
        <f>+I1340*H1340</f>
        <v>666.5</v>
      </c>
      <c r="K1340" s="2" t="s">
        <v>12</v>
      </c>
      <c r="L1340" s="2" t="s">
        <v>13</v>
      </c>
      <c r="M1340" s="2" t="s">
        <v>14</v>
      </c>
    </row>
    <row r="1341" spans="2:13" x14ac:dyDescent="0.35">
      <c r="B1341" s="2" t="s">
        <v>1486</v>
      </c>
      <c r="C1341" s="4">
        <v>42548</v>
      </c>
      <c r="D1341" s="2">
        <v>1792</v>
      </c>
      <c r="E1341" s="2" t="s">
        <v>244</v>
      </c>
      <c r="F1341" s="2">
        <v>65</v>
      </c>
      <c r="G1341" s="2" t="s">
        <v>108</v>
      </c>
      <c r="H1341" s="3">
        <v>10</v>
      </c>
      <c r="I1341" s="5">
        <f>VLOOKUP(F1341,'[1]Listado de Productos'!$A$4:$I$80,6,0)</f>
        <v>21.05</v>
      </c>
      <c r="J1341" s="5">
        <f>+I1341*H1341</f>
        <v>210.5</v>
      </c>
      <c r="K1341" s="2" t="s">
        <v>56</v>
      </c>
      <c r="L1341" s="2" t="s">
        <v>57</v>
      </c>
      <c r="M1341" s="2" t="s">
        <v>58</v>
      </c>
    </row>
    <row r="1342" spans="2:13" x14ac:dyDescent="0.35">
      <c r="B1342" s="2" t="s">
        <v>1938</v>
      </c>
      <c r="C1342" s="4">
        <v>43000</v>
      </c>
      <c r="D1342" s="2">
        <v>1792</v>
      </c>
      <c r="E1342" s="2" t="s">
        <v>244</v>
      </c>
      <c r="F1342" s="2">
        <v>2</v>
      </c>
      <c r="G1342" s="2" t="s">
        <v>78</v>
      </c>
      <c r="H1342" s="3">
        <v>26</v>
      </c>
      <c r="I1342" s="5">
        <f>VLOOKUP(F1342,'[1]Listado de Productos'!$A$4:$I$80,6,0)</f>
        <v>19</v>
      </c>
      <c r="J1342" s="5">
        <f>+I1342*H1342</f>
        <v>494</v>
      </c>
      <c r="K1342" s="2" t="s">
        <v>24</v>
      </c>
      <c r="L1342" s="2" t="s">
        <v>25</v>
      </c>
      <c r="M1342" s="2" t="s">
        <v>26</v>
      </c>
    </row>
    <row r="1343" spans="2:13" x14ac:dyDescent="0.35">
      <c r="B1343" s="2" t="s">
        <v>1950</v>
      </c>
      <c r="C1343" s="4">
        <v>43012</v>
      </c>
      <c r="D1343" s="2">
        <v>1792</v>
      </c>
      <c r="E1343" s="2" t="s">
        <v>244</v>
      </c>
      <c r="F1343" s="2">
        <v>69</v>
      </c>
      <c r="G1343" s="2" t="s">
        <v>151</v>
      </c>
      <c r="H1343" s="3">
        <v>27</v>
      </c>
      <c r="I1343" s="5">
        <f>VLOOKUP(F1343,'[1]Listado de Productos'!$A$4:$I$80,6,0)</f>
        <v>36</v>
      </c>
      <c r="J1343" s="5">
        <f>+I1343*H1343</f>
        <v>972</v>
      </c>
      <c r="K1343" s="2" t="s">
        <v>24</v>
      </c>
      <c r="L1343" s="2" t="s">
        <v>25</v>
      </c>
      <c r="M1343" s="2" t="s">
        <v>26</v>
      </c>
    </row>
    <row r="1344" spans="2:13" x14ac:dyDescent="0.35">
      <c r="B1344" s="2" t="s">
        <v>1965</v>
      </c>
      <c r="C1344" s="4">
        <v>43027</v>
      </c>
      <c r="D1344" s="2">
        <v>1792</v>
      </c>
      <c r="E1344" s="2" t="s">
        <v>244</v>
      </c>
      <c r="F1344" s="2">
        <v>43</v>
      </c>
      <c r="G1344" s="2" t="s">
        <v>176</v>
      </c>
      <c r="H1344" s="3">
        <v>1</v>
      </c>
      <c r="I1344" s="5">
        <f>VLOOKUP(F1344,'[1]Listado de Productos'!$A$4:$I$80,6,0)</f>
        <v>46</v>
      </c>
      <c r="J1344" s="5">
        <f>+I1344*H1344</f>
        <v>46</v>
      </c>
      <c r="K1344" s="2" t="s">
        <v>44</v>
      </c>
      <c r="L1344" s="2" t="s">
        <v>45</v>
      </c>
      <c r="M1344" s="2" t="s">
        <v>46</v>
      </c>
    </row>
    <row r="1345" spans="2:13" x14ac:dyDescent="0.35">
      <c r="B1345" s="2" t="s">
        <v>214</v>
      </c>
      <c r="C1345" s="4">
        <v>41351</v>
      </c>
      <c r="D1345" s="2">
        <v>1793</v>
      </c>
      <c r="E1345" s="2" t="s">
        <v>215</v>
      </c>
      <c r="F1345" s="2">
        <v>12</v>
      </c>
      <c r="G1345" s="2" t="s">
        <v>216</v>
      </c>
      <c r="H1345" s="3">
        <v>2</v>
      </c>
      <c r="I1345" s="5">
        <f>VLOOKUP(F1345,'[1]Listado de Productos'!$A$4:$I$80,6,0)</f>
        <v>38</v>
      </c>
      <c r="J1345" s="5">
        <f>+I1345*H1345</f>
        <v>76</v>
      </c>
      <c r="K1345" s="2" t="s">
        <v>30</v>
      </c>
      <c r="L1345" s="2" t="s">
        <v>31</v>
      </c>
      <c r="M1345" s="2" t="s">
        <v>32</v>
      </c>
    </row>
    <row r="1346" spans="2:13" x14ac:dyDescent="0.35">
      <c r="B1346" s="2" t="s">
        <v>383</v>
      </c>
      <c r="C1346" s="4">
        <v>41468</v>
      </c>
      <c r="D1346" s="2">
        <v>1793</v>
      </c>
      <c r="E1346" s="2" t="s">
        <v>215</v>
      </c>
      <c r="F1346" s="2">
        <v>50</v>
      </c>
      <c r="G1346" s="2" t="s">
        <v>219</v>
      </c>
      <c r="H1346" s="3">
        <v>26</v>
      </c>
      <c r="I1346" s="5">
        <f>VLOOKUP(F1346,'[1]Listado de Productos'!$A$4:$I$80,6,0)</f>
        <v>16.25</v>
      </c>
      <c r="J1346" s="5">
        <f>+I1346*H1346</f>
        <v>422.5</v>
      </c>
      <c r="K1346" s="2" t="s">
        <v>35</v>
      </c>
      <c r="L1346" s="2" t="s">
        <v>36</v>
      </c>
      <c r="M1346" s="2" t="s">
        <v>37</v>
      </c>
    </row>
    <row r="1347" spans="2:13" x14ac:dyDescent="0.35">
      <c r="B1347" s="2" t="s">
        <v>614</v>
      </c>
      <c r="C1347" s="4">
        <v>41677</v>
      </c>
      <c r="D1347" s="2">
        <v>1793</v>
      </c>
      <c r="E1347" s="2" t="s">
        <v>215</v>
      </c>
      <c r="F1347" s="2">
        <v>29</v>
      </c>
      <c r="G1347" s="2" t="s">
        <v>113</v>
      </c>
      <c r="H1347" s="3">
        <v>13</v>
      </c>
      <c r="I1347" s="5">
        <f>VLOOKUP(F1347,'[1]Listado de Productos'!$A$4:$I$80,6,0)</f>
        <v>123.79</v>
      </c>
      <c r="J1347" s="5">
        <f>+I1347*H1347</f>
        <v>1609.27</v>
      </c>
      <c r="K1347" s="2" t="s">
        <v>44</v>
      </c>
      <c r="L1347" s="2" t="s">
        <v>45</v>
      </c>
      <c r="M1347" s="2" t="s">
        <v>46</v>
      </c>
    </row>
    <row r="1348" spans="2:13" x14ac:dyDescent="0.35">
      <c r="B1348" s="2" t="s">
        <v>819</v>
      </c>
      <c r="C1348" s="4">
        <v>41881</v>
      </c>
      <c r="D1348" s="2">
        <v>1793</v>
      </c>
      <c r="E1348" s="2" t="s">
        <v>215</v>
      </c>
      <c r="F1348" s="2">
        <v>55</v>
      </c>
      <c r="G1348" s="2" t="s">
        <v>288</v>
      </c>
      <c r="H1348" s="3">
        <v>1</v>
      </c>
      <c r="I1348" s="5">
        <f>VLOOKUP(F1348,'[1]Listado de Productos'!$A$4:$I$80,6,0)</f>
        <v>24</v>
      </c>
      <c r="J1348" s="5">
        <f>+I1348*H1348</f>
        <v>24</v>
      </c>
      <c r="K1348" s="2" t="s">
        <v>30</v>
      </c>
      <c r="L1348" s="2" t="s">
        <v>31</v>
      </c>
      <c r="M1348" s="2" t="s">
        <v>32</v>
      </c>
    </row>
    <row r="1349" spans="2:13" x14ac:dyDescent="0.35">
      <c r="B1349" s="2" t="s">
        <v>1267</v>
      </c>
      <c r="C1349" s="4">
        <v>42329</v>
      </c>
      <c r="D1349" s="2">
        <v>1793</v>
      </c>
      <c r="E1349" s="2" t="s">
        <v>215</v>
      </c>
      <c r="F1349" s="2">
        <v>69</v>
      </c>
      <c r="G1349" s="2" t="s">
        <v>151</v>
      </c>
      <c r="H1349" s="3">
        <v>2</v>
      </c>
      <c r="I1349" s="5">
        <f>VLOOKUP(F1349,'[1]Listado de Productos'!$A$4:$I$80,6,0)</f>
        <v>36</v>
      </c>
      <c r="J1349" s="5">
        <f>+I1349*H1349</f>
        <v>72</v>
      </c>
      <c r="K1349" s="2" t="s">
        <v>30</v>
      </c>
      <c r="L1349" s="2" t="s">
        <v>31</v>
      </c>
      <c r="M1349" s="2" t="s">
        <v>32</v>
      </c>
    </row>
    <row r="1350" spans="2:13" x14ac:dyDescent="0.35">
      <c r="B1350" s="2" t="s">
        <v>1325</v>
      </c>
      <c r="C1350" s="4">
        <v>42387</v>
      </c>
      <c r="D1350" s="2">
        <v>1793</v>
      </c>
      <c r="E1350" s="2" t="s">
        <v>215</v>
      </c>
      <c r="F1350" s="2">
        <v>12</v>
      </c>
      <c r="G1350" s="2" t="s">
        <v>216</v>
      </c>
      <c r="H1350" s="3">
        <v>31</v>
      </c>
      <c r="I1350" s="5">
        <f>VLOOKUP(F1350,'[1]Listado de Productos'!$A$4:$I$80,6,0)</f>
        <v>38</v>
      </c>
      <c r="J1350" s="5">
        <f>+I1350*H1350</f>
        <v>1178</v>
      </c>
      <c r="K1350" s="2" t="s">
        <v>44</v>
      </c>
      <c r="L1350" s="2" t="s">
        <v>45</v>
      </c>
      <c r="M1350" s="2" t="s">
        <v>46</v>
      </c>
    </row>
    <row r="1351" spans="2:13" x14ac:dyDescent="0.35">
      <c r="B1351" s="2" t="s">
        <v>1346</v>
      </c>
      <c r="C1351" s="4">
        <v>42408</v>
      </c>
      <c r="D1351" s="2">
        <v>1793</v>
      </c>
      <c r="E1351" s="2" t="s">
        <v>215</v>
      </c>
      <c r="F1351" s="2">
        <v>34</v>
      </c>
      <c r="G1351" s="2" t="s">
        <v>110</v>
      </c>
      <c r="H1351" s="3">
        <v>32</v>
      </c>
      <c r="I1351" s="5">
        <f>VLOOKUP(F1351,'[1]Listado de Productos'!$A$4:$I$80,6,0)</f>
        <v>14</v>
      </c>
      <c r="J1351" s="5">
        <f>+I1351*H1351</f>
        <v>448</v>
      </c>
      <c r="K1351" s="2" t="s">
        <v>12</v>
      </c>
      <c r="L1351" s="2" t="s">
        <v>13</v>
      </c>
      <c r="M1351" s="2" t="s">
        <v>14</v>
      </c>
    </row>
    <row r="1352" spans="2:13" x14ac:dyDescent="0.35">
      <c r="B1352" s="2" t="s">
        <v>386</v>
      </c>
      <c r="C1352" s="4">
        <v>41471</v>
      </c>
      <c r="D1352" s="2">
        <v>1794</v>
      </c>
      <c r="E1352" s="2" t="s">
        <v>387</v>
      </c>
      <c r="F1352" s="2">
        <v>3</v>
      </c>
      <c r="G1352" s="2" t="s">
        <v>134</v>
      </c>
      <c r="H1352" s="3">
        <v>12</v>
      </c>
      <c r="I1352" s="5">
        <f>VLOOKUP(F1352,'[1]Listado de Productos'!$A$4:$I$80,6,0)</f>
        <v>10</v>
      </c>
      <c r="J1352" s="5">
        <f>+I1352*H1352</f>
        <v>120</v>
      </c>
      <c r="K1352" s="2" t="s">
        <v>124</v>
      </c>
      <c r="L1352" s="2" t="s">
        <v>125</v>
      </c>
      <c r="M1352" s="2" t="s">
        <v>126</v>
      </c>
    </row>
    <row r="1353" spans="2:13" x14ac:dyDescent="0.35">
      <c r="B1353" s="2" t="s">
        <v>721</v>
      </c>
      <c r="C1353" s="4">
        <v>41780</v>
      </c>
      <c r="D1353" s="2">
        <v>1794</v>
      </c>
      <c r="E1353" s="2" t="s">
        <v>387</v>
      </c>
      <c r="F1353" s="2">
        <v>7</v>
      </c>
      <c r="G1353" s="2" t="s">
        <v>258</v>
      </c>
      <c r="H1353" s="3">
        <v>7</v>
      </c>
      <c r="I1353" s="5">
        <f>VLOOKUP(F1353,'[1]Listado de Productos'!$A$4:$I$80,6,0)</f>
        <v>30</v>
      </c>
      <c r="J1353" s="5">
        <f>+I1353*H1353</f>
        <v>210</v>
      </c>
      <c r="K1353" s="2" t="s">
        <v>56</v>
      </c>
      <c r="L1353" s="2" t="s">
        <v>57</v>
      </c>
      <c r="M1353" s="2" t="s">
        <v>58</v>
      </c>
    </row>
    <row r="1354" spans="2:13" x14ac:dyDescent="0.35">
      <c r="B1354" s="2" t="s">
        <v>799</v>
      </c>
      <c r="C1354" s="4">
        <v>41861</v>
      </c>
      <c r="D1354" s="2">
        <v>1794</v>
      </c>
      <c r="E1354" s="2" t="s">
        <v>387</v>
      </c>
      <c r="F1354" s="2">
        <v>22</v>
      </c>
      <c r="G1354" s="2" t="s">
        <v>156</v>
      </c>
      <c r="H1354" s="3">
        <v>24</v>
      </c>
      <c r="I1354" s="5">
        <f>VLOOKUP(F1354,'[1]Listado de Productos'!$A$4:$I$80,6,0)</f>
        <v>21</v>
      </c>
      <c r="J1354" s="5">
        <f>+I1354*H1354</f>
        <v>504</v>
      </c>
      <c r="K1354" s="2" t="s">
        <v>44</v>
      </c>
      <c r="L1354" s="2" t="s">
        <v>45</v>
      </c>
      <c r="M1354" s="2" t="s">
        <v>46</v>
      </c>
    </row>
    <row r="1355" spans="2:13" x14ac:dyDescent="0.35">
      <c r="B1355" s="2" t="s">
        <v>1055</v>
      </c>
      <c r="C1355" s="4">
        <v>42117</v>
      </c>
      <c r="D1355" s="2">
        <v>1794</v>
      </c>
      <c r="E1355" s="2" t="s">
        <v>387</v>
      </c>
      <c r="F1355" s="2">
        <v>7</v>
      </c>
      <c r="G1355" s="2" t="s">
        <v>258</v>
      </c>
      <c r="H1355" s="3">
        <v>9</v>
      </c>
      <c r="I1355" s="5">
        <f>VLOOKUP(F1355,'[1]Listado de Productos'!$A$4:$I$80,6,0)</f>
        <v>30</v>
      </c>
      <c r="J1355" s="5">
        <f>+I1355*H1355</f>
        <v>270</v>
      </c>
      <c r="K1355" s="2" t="s">
        <v>124</v>
      </c>
      <c r="L1355" s="2" t="s">
        <v>125</v>
      </c>
      <c r="M1355" s="2" t="s">
        <v>126</v>
      </c>
    </row>
    <row r="1356" spans="2:13" x14ac:dyDescent="0.35">
      <c r="B1356" s="2" t="s">
        <v>1113</v>
      </c>
      <c r="C1356" s="4">
        <v>42175</v>
      </c>
      <c r="D1356" s="2">
        <v>1794</v>
      </c>
      <c r="E1356" s="2" t="s">
        <v>387</v>
      </c>
      <c r="F1356" s="2">
        <v>34</v>
      </c>
      <c r="G1356" s="2" t="s">
        <v>110</v>
      </c>
      <c r="H1356" s="3">
        <v>20</v>
      </c>
      <c r="I1356" s="5">
        <f>VLOOKUP(F1356,'[1]Listado de Productos'!$A$4:$I$80,6,0)</f>
        <v>14</v>
      </c>
      <c r="J1356" s="5">
        <f>+I1356*H1356</f>
        <v>280</v>
      </c>
      <c r="K1356" s="2" t="s">
        <v>24</v>
      </c>
      <c r="L1356" s="2" t="s">
        <v>25</v>
      </c>
      <c r="M1356" s="2" t="s">
        <v>26</v>
      </c>
    </row>
    <row r="1357" spans="2:13" x14ac:dyDescent="0.35">
      <c r="B1357" s="2" t="s">
        <v>1119</v>
      </c>
      <c r="C1357" s="4">
        <v>42181</v>
      </c>
      <c r="D1357" s="2">
        <v>1794</v>
      </c>
      <c r="E1357" s="2" t="s">
        <v>387</v>
      </c>
      <c r="F1357" s="2">
        <v>17</v>
      </c>
      <c r="G1357" s="2" t="s">
        <v>52</v>
      </c>
      <c r="H1357" s="3">
        <v>29</v>
      </c>
      <c r="I1357" s="5">
        <f>VLOOKUP(F1357,'[1]Listado de Productos'!$A$4:$I$80,6,0)</f>
        <v>39</v>
      </c>
      <c r="J1357" s="5">
        <f>+I1357*H1357</f>
        <v>1131</v>
      </c>
      <c r="K1357" s="2" t="s">
        <v>56</v>
      </c>
      <c r="L1357" s="2" t="s">
        <v>57</v>
      </c>
      <c r="M1357" s="2" t="s">
        <v>58</v>
      </c>
    </row>
    <row r="1358" spans="2:13" x14ac:dyDescent="0.35">
      <c r="B1358" s="2" t="s">
        <v>1151</v>
      </c>
      <c r="C1358" s="4">
        <v>42213</v>
      </c>
      <c r="D1358" s="2">
        <v>1794</v>
      </c>
      <c r="E1358" s="2" t="s">
        <v>387</v>
      </c>
      <c r="F1358" s="2">
        <v>51</v>
      </c>
      <c r="G1358" s="2" t="s">
        <v>55</v>
      </c>
      <c r="H1358" s="3">
        <v>34</v>
      </c>
      <c r="I1358" s="5">
        <f>VLOOKUP(F1358,'[1]Listado de Productos'!$A$4:$I$80,6,0)</f>
        <v>53</v>
      </c>
      <c r="J1358" s="5">
        <f>+I1358*H1358</f>
        <v>1802</v>
      </c>
      <c r="K1358" s="2" t="s">
        <v>12</v>
      </c>
      <c r="L1358" s="2" t="s">
        <v>13</v>
      </c>
      <c r="M1358" s="2" t="s">
        <v>14</v>
      </c>
    </row>
    <row r="1359" spans="2:13" x14ac:dyDescent="0.35">
      <c r="B1359" s="2" t="s">
        <v>1163</v>
      </c>
      <c r="C1359" s="4">
        <v>42225</v>
      </c>
      <c r="D1359" s="2">
        <v>1794</v>
      </c>
      <c r="E1359" s="2" t="s">
        <v>387</v>
      </c>
      <c r="F1359" s="2">
        <v>7</v>
      </c>
      <c r="G1359" s="2" t="s">
        <v>258</v>
      </c>
      <c r="H1359" s="3">
        <v>8</v>
      </c>
      <c r="I1359" s="5">
        <f>VLOOKUP(F1359,'[1]Listado de Productos'!$A$4:$I$80,6,0)</f>
        <v>30</v>
      </c>
      <c r="J1359" s="5">
        <f>+I1359*H1359</f>
        <v>240</v>
      </c>
      <c r="K1359" s="2" t="s">
        <v>44</v>
      </c>
      <c r="L1359" s="2" t="s">
        <v>45</v>
      </c>
      <c r="M1359" s="2" t="s">
        <v>46</v>
      </c>
    </row>
    <row r="1360" spans="2:13" x14ac:dyDescent="0.35">
      <c r="B1360" s="2" t="s">
        <v>1255</v>
      </c>
      <c r="C1360" s="4">
        <v>42317</v>
      </c>
      <c r="D1360" s="2">
        <v>1794</v>
      </c>
      <c r="E1360" s="2" t="s">
        <v>387</v>
      </c>
      <c r="F1360" s="2">
        <v>14</v>
      </c>
      <c r="G1360" s="2" t="s">
        <v>100</v>
      </c>
      <c r="H1360" s="3">
        <v>8</v>
      </c>
      <c r="I1360" s="5">
        <f>VLOOKUP(F1360,'[1]Listado de Productos'!$A$4:$I$80,6,0)</f>
        <v>23.25</v>
      </c>
      <c r="J1360" s="5">
        <f>+I1360*H1360</f>
        <v>186</v>
      </c>
      <c r="K1360" s="2" t="s">
        <v>56</v>
      </c>
      <c r="L1360" s="2" t="s">
        <v>57</v>
      </c>
      <c r="M1360" s="2" t="s">
        <v>58</v>
      </c>
    </row>
    <row r="1361" spans="2:13" x14ac:dyDescent="0.35">
      <c r="B1361" s="2" t="s">
        <v>1270</v>
      </c>
      <c r="C1361" s="4">
        <v>42332</v>
      </c>
      <c r="D1361" s="2">
        <v>1794</v>
      </c>
      <c r="E1361" s="2" t="s">
        <v>387</v>
      </c>
      <c r="F1361" s="2">
        <v>55</v>
      </c>
      <c r="G1361" s="2" t="s">
        <v>288</v>
      </c>
      <c r="H1361" s="3">
        <v>30</v>
      </c>
      <c r="I1361" s="5">
        <f>VLOOKUP(F1361,'[1]Listado de Productos'!$A$4:$I$80,6,0)</f>
        <v>24</v>
      </c>
      <c r="J1361" s="5">
        <f>+I1361*H1361</f>
        <v>720</v>
      </c>
      <c r="K1361" s="2" t="s">
        <v>35</v>
      </c>
      <c r="L1361" s="2" t="s">
        <v>36</v>
      </c>
      <c r="M1361" s="2" t="s">
        <v>37</v>
      </c>
    </row>
    <row r="1362" spans="2:13" x14ac:dyDescent="0.35">
      <c r="B1362" s="2" t="s">
        <v>1382</v>
      </c>
      <c r="C1362" s="4">
        <v>42444</v>
      </c>
      <c r="D1362" s="2">
        <v>1794</v>
      </c>
      <c r="E1362" s="2" t="s">
        <v>387</v>
      </c>
      <c r="F1362" s="2">
        <v>50</v>
      </c>
      <c r="G1362" s="2" t="s">
        <v>219</v>
      </c>
      <c r="H1362" s="3">
        <v>1</v>
      </c>
      <c r="I1362" s="5">
        <f>VLOOKUP(F1362,'[1]Listado de Productos'!$A$4:$I$80,6,0)</f>
        <v>16.25</v>
      </c>
      <c r="J1362" s="5">
        <f>+I1362*H1362</f>
        <v>16.25</v>
      </c>
      <c r="K1362" s="2" t="s">
        <v>30</v>
      </c>
      <c r="L1362" s="2" t="s">
        <v>31</v>
      </c>
      <c r="M1362" s="2" t="s">
        <v>32</v>
      </c>
    </row>
    <row r="1363" spans="2:13" x14ac:dyDescent="0.35">
      <c r="B1363" s="2" t="s">
        <v>1391</v>
      </c>
      <c r="C1363" s="4">
        <v>42453</v>
      </c>
      <c r="D1363" s="2">
        <v>1794</v>
      </c>
      <c r="E1363" s="2" t="s">
        <v>387</v>
      </c>
      <c r="F1363" s="2">
        <v>7</v>
      </c>
      <c r="G1363" s="2" t="s">
        <v>258</v>
      </c>
      <c r="H1363" s="3">
        <v>34</v>
      </c>
      <c r="I1363" s="5">
        <f>VLOOKUP(F1363,'[1]Listado de Productos'!$A$4:$I$80,6,0)</f>
        <v>30</v>
      </c>
      <c r="J1363" s="5">
        <f>+I1363*H1363</f>
        <v>1020</v>
      </c>
      <c r="K1363" s="2" t="s">
        <v>56</v>
      </c>
      <c r="L1363" s="2" t="s">
        <v>57</v>
      </c>
      <c r="M1363" s="2" t="s">
        <v>58</v>
      </c>
    </row>
    <row r="1364" spans="2:13" x14ac:dyDescent="0.35">
      <c r="B1364" s="2" t="s">
        <v>1478</v>
      </c>
      <c r="C1364" s="4">
        <v>42540</v>
      </c>
      <c r="D1364" s="2">
        <v>1794</v>
      </c>
      <c r="E1364" s="2" t="s">
        <v>387</v>
      </c>
      <c r="F1364" s="2">
        <v>62</v>
      </c>
      <c r="G1364" s="2" t="s">
        <v>11</v>
      </c>
      <c r="H1364" s="3">
        <v>17</v>
      </c>
      <c r="I1364" s="5">
        <f>VLOOKUP(F1364,'[1]Listado de Productos'!$A$4:$I$80,6,0)</f>
        <v>49.3</v>
      </c>
      <c r="J1364" s="5">
        <f>+I1364*H1364</f>
        <v>838.09999999999991</v>
      </c>
      <c r="K1364" s="2" t="s">
        <v>124</v>
      </c>
      <c r="L1364" s="2" t="s">
        <v>125</v>
      </c>
      <c r="M1364" s="2" t="s">
        <v>126</v>
      </c>
    </row>
    <row r="1365" spans="2:13" x14ac:dyDescent="0.35">
      <c r="B1365" s="2" t="s">
        <v>1598</v>
      </c>
      <c r="C1365" s="4">
        <v>42660</v>
      </c>
      <c r="D1365" s="2">
        <v>1794</v>
      </c>
      <c r="E1365" s="2" t="s">
        <v>387</v>
      </c>
      <c r="F1365" s="2">
        <v>41</v>
      </c>
      <c r="G1365" s="2" t="s">
        <v>97</v>
      </c>
      <c r="H1365" s="3">
        <v>24</v>
      </c>
      <c r="I1365" s="5">
        <f>VLOOKUP(F1365,'[1]Listado de Productos'!$A$4:$I$80,6,0)</f>
        <v>9.65</v>
      </c>
      <c r="J1365" s="5">
        <f>+I1365*H1365</f>
        <v>231.60000000000002</v>
      </c>
      <c r="K1365" s="2" t="s">
        <v>124</v>
      </c>
      <c r="L1365" s="2" t="s">
        <v>125</v>
      </c>
      <c r="M1365" s="2" t="s">
        <v>126</v>
      </c>
    </row>
    <row r="1366" spans="2:13" x14ac:dyDescent="0.35">
      <c r="B1366" s="2" t="s">
        <v>1626</v>
      </c>
      <c r="C1366" s="4">
        <v>42688</v>
      </c>
      <c r="D1366" s="2">
        <v>1794</v>
      </c>
      <c r="E1366" s="2" t="s">
        <v>387</v>
      </c>
      <c r="F1366" s="2">
        <v>64</v>
      </c>
      <c r="G1366" s="2" t="s">
        <v>319</v>
      </c>
      <c r="H1366" s="3">
        <v>16</v>
      </c>
      <c r="I1366" s="5">
        <f>VLOOKUP(F1366,'[1]Listado de Productos'!$A$4:$I$80,6,0)</f>
        <v>33.25</v>
      </c>
      <c r="J1366" s="5">
        <f>+I1366*H1366</f>
        <v>532</v>
      </c>
      <c r="K1366" s="2" t="s">
        <v>124</v>
      </c>
      <c r="L1366" s="2" t="s">
        <v>125</v>
      </c>
      <c r="M1366" s="2" t="s">
        <v>126</v>
      </c>
    </row>
    <row r="1367" spans="2:13" x14ac:dyDescent="0.35">
      <c r="B1367" s="2" t="s">
        <v>1783</v>
      </c>
      <c r="C1367" s="4">
        <v>42845</v>
      </c>
      <c r="D1367" s="2">
        <v>1794</v>
      </c>
      <c r="E1367" s="2" t="s">
        <v>387</v>
      </c>
      <c r="F1367" s="2">
        <v>49</v>
      </c>
      <c r="G1367" s="2" t="s">
        <v>87</v>
      </c>
      <c r="H1367" s="3">
        <v>3</v>
      </c>
      <c r="I1367" s="5">
        <f>VLOOKUP(F1367,'[1]Listado de Productos'!$A$4:$I$80,6,0)</f>
        <v>20</v>
      </c>
      <c r="J1367" s="5">
        <f>+I1367*H1367</f>
        <v>60</v>
      </c>
      <c r="K1367" s="2" t="s">
        <v>56</v>
      </c>
      <c r="L1367" s="2" t="s">
        <v>57</v>
      </c>
      <c r="M1367" s="2" t="s">
        <v>58</v>
      </c>
    </row>
    <row r="1368" spans="2:13" x14ac:dyDescent="0.35">
      <c r="B1368" s="2" t="s">
        <v>1790</v>
      </c>
      <c r="C1368" s="4">
        <v>42852</v>
      </c>
      <c r="D1368" s="2">
        <v>1794</v>
      </c>
      <c r="E1368" s="2" t="s">
        <v>387</v>
      </c>
      <c r="F1368" s="2">
        <v>62</v>
      </c>
      <c r="G1368" s="2" t="s">
        <v>11</v>
      </c>
      <c r="H1368" s="3">
        <v>8</v>
      </c>
      <c r="I1368" s="5">
        <f>VLOOKUP(F1368,'[1]Listado de Productos'!$A$4:$I$80,6,0)</f>
        <v>49.3</v>
      </c>
      <c r="J1368" s="5">
        <f>+I1368*H1368</f>
        <v>394.4</v>
      </c>
      <c r="K1368" s="2" t="s">
        <v>35</v>
      </c>
      <c r="L1368" s="2" t="s">
        <v>36</v>
      </c>
      <c r="M1368" s="2" t="s">
        <v>37</v>
      </c>
    </row>
    <row r="1369" spans="2:13" x14ac:dyDescent="0.35">
      <c r="B1369" s="2" t="s">
        <v>1885</v>
      </c>
      <c r="C1369" s="4">
        <v>42947</v>
      </c>
      <c r="D1369" s="2">
        <v>1794</v>
      </c>
      <c r="E1369" s="2" t="s">
        <v>387</v>
      </c>
      <c r="F1369" s="2">
        <v>33</v>
      </c>
      <c r="G1369" s="2" t="s">
        <v>314</v>
      </c>
      <c r="H1369" s="3">
        <v>11</v>
      </c>
      <c r="I1369" s="5">
        <f>VLOOKUP(F1369,'[1]Listado de Productos'!$A$4:$I$80,6,0)</f>
        <v>2.5</v>
      </c>
      <c r="J1369" s="5">
        <f>+I1369*H1369</f>
        <v>27.5</v>
      </c>
      <c r="K1369" s="2" t="s">
        <v>24</v>
      </c>
      <c r="L1369" s="2" t="s">
        <v>25</v>
      </c>
      <c r="M1369" s="2" t="s">
        <v>26</v>
      </c>
    </row>
    <row r="1370" spans="2:13" x14ac:dyDescent="0.35">
      <c r="B1370" s="2" t="s">
        <v>1970</v>
      </c>
      <c r="C1370" s="4">
        <v>43032</v>
      </c>
      <c r="D1370" s="2">
        <v>1794</v>
      </c>
      <c r="E1370" s="2" t="s">
        <v>387</v>
      </c>
      <c r="F1370" s="2">
        <v>47</v>
      </c>
      <c r="G1370" s="2" t="s">
        <v>165</v>
      </c>
      <c r="H1370" s="3">
        <v>12</v>
      </c>
      <c r="I1370" s="5">
        <f>VLOOKUP(F1370,'[1]Listado de Productos'!$A$4:$I$80,6,0)</f>
        <v>9.5</v>
      </c>
      <c r="J1370" s="5">
        <f>+I1370*H1370</f>
        <v>114</v>
      </c>
      <c r="K1370" s="2" t="s">
        <v>44</v>
      </c>
      <c r="L1370" s="2" t="s">
        <v>45</v>
      </c>
      <c r="M1370" s="2" t="s">
        <v>46</v>
      </c>
    </row>
    <row r="1371" spans="2:13" x14ac:dyDescent="0.35">
      <c r="B1371" s="2" t="s">
        <v>328</v>
      </c>
      <c r="C1371" s="4">
        <v>41422</v>
      </c>
      <c r="D1371" s="2">
        <v>1814</v>
      </c>
      <c r="E1371" s="2" t="s">
        <v>329</v>
      </c>
      <c r="F1371" s="2">
        <v>56</v>
      </c>
      <c r="G1371" s="2" t="s">
        <v>181</v>
      </c>
      <c r="H1371" s="3">
        <v>15</v>
      </c>
      <c r="I1371" s="5">
        <f>VLOOKUP(F1371,'[1]Listado de Productos'!$A$4:$I$80,6,0)</f>
        <v>38</v>
      </c>
      <c r="J1371" s="5">
        <f>+I1371*H1371</f>
        <v>570</v>
      </c>
      <c r="K1371" s="2" t="s">
        <v>24</v>
      </c>
      <c r="L1371" s="2" t="s">
        <v>25</v>
      </c>
      <c r="M1371" s="2" t="s">
        <v>26</v>
      </c>
    </row>
    <row r="1372" spans="2:13" x14ac:dyDescent="0.35">
      <c r="B1372" s="2" t="s">
        <v>348</v>
      </c>
      <c r="C1372" s="4">
        <v>41428</v>
      </c>
      <c r="D1372" s="2">
        <v>1814</v>
      </c>
      <c r="E1372" s="2" t="s">
        <v>329</v>
      </c>
      <c r="F1372" s="2">
        <v>19</v>
      </c>
      <c r="G1372" s="2" t="s">
        <v>211</v>
      </c>
      <c r="H1372" s="3">
        <v>8</v>
      </c>
      <c r="I1372" s="5">
        <f>VLOOKUP(F1372,'[1]Listado de Productos'!$A$4:$I$80,6,0)</f>
        <v>9.1999999999999993</v>
      </c>
      <c r="J1372" s="5">
        <f>+I1372*H1372</f>
        <v>73.599999999999994</v>
      </c>
      <c r="K1372" s="2" t="s">
        <v>56</v>
      </c>
      <c r="L1372" s="2" t="s">
        <v>57</v>
      </c>
      <c r="M1372" s="2" t="s">
        <v>58</v>
      </c>
    </row>
    <row r="1373" spans="2:13" x14ac:dyDescent="0.35">
      <c r="B1373" s="2" t="s">
        <v>788</v>
      </c>
      <c r="C1373" s="4">
        <v>41850</v>
      </c>
      <c r="D1373" s="2">
        <v>1814</v>
      </c>
      <c r="E1373" s="2" t="s">
        <v>329</v>
      </c>
      <c r="F1373" s="2">
        <v>69</v>
      </c>
      <c r="G1373" s="2" t="s">
        <v>151</v>
      </c>
      <c r="H1373" s="3">
        <v>24</v>
      </c>
      <c r="I1373" s="5">
        <f>VLOOKUP(F1373,'[1]Listado de Productos'!$A$4:$I$80,6,0)</f>
        <v>36</v>
      </c>
      <c r="J1373" s="5">
        <f>+I1373*H1373</f>
        <v>864</v>
      </c>
      <c r="K1373" s="2" t="s">
        <v>44</v>
      </c>
      <c r="L1373" s="2" t="s">
        <v>45</v>
      </c>
      <c r="M1373" s="2" t="s">
        <v>46</v>
      </c>
    </row>
    <row r="1374" spans="2:13" x14ac:dyDescent="0.35">
      <c r="B1374" s="2" t="s">
        <v>918</v>
      </c>
      <c r="C1374" s="4">
        <v>41980</v>
      </c>
      <c r="D1374" s="2">
        <v>1814</v>
      </c>
      <c r="E1374" s="2" t="s">
        <v>329</v>
      </c>
      <c r="F1374" s="2">
        <v>35</v>
      </c>
      <c r="G1374" s="2" t="s">
        <v>92</v>
      </c>
      <c r="H1374" s="3">
        <v>32</v>
      </c>
      <c r="I1374" s="5">
        <f>VLOOKUP(F1374,'[1]Listado de Productos'!$A$4:$I$80,6,0)</f>
        <v>18</v>
      </c>
      <c r="J1374" s="5">
        <f>+I1374*H1374</f>
        <v>576</v>
      </c>
      <c r="K1374" s="2" t="s">
        <v>56</v>
      </c>
      <c r="L1374" s="2" t="s">
        <v>57</v>
      </c>
      <c r="M1374" s="2" t="s">
        <v>58</v>
      </c>
    </row>
    <row r="1375" spans="2:13" x14ac:dyDescent="0.35">
      <c r="B1375" s="2" t="s">
        <v>942</v>
      </c>
      <c r="C1375" s="4">
        <v>42004</v>
      </c>
      <c r="D1375" s="2">
        <v>1814</v>
      </c>
      <c r="E1375" s="2" t="s">
        <v>329</v>
      </c>
      <c r="F1375" s="2">
        <v>35</v>
      </c>
      <c r="G1375" s="2" t="s">
        <v>92</v>
      </c>
      <c r="H1375" s="3">
        <v>32</v>
      </c>
      <c r="I1375" s="5">
        <f>VLOOKUP(F1375,'[1]Listado de Productos'!$A$4:$I$80,6,0)</f>
        <v>18</v>
      </c>
      <c r="J1375" s="5">
        <f>+I1375*H1375</f>
        <v>576</v>
      </c>
      <c r="K1375" s="2" t="s">
        <v>35</v>
      </c>
      <c r="L1375" s="2" t="s">
        <v>36</v>
      </c>
      <c r="M1375" s="2" t="s">
        <v>37</v>
      </c>
    </row>
    <row r="1376" spans="2:13" x14ac:dyDescent="0.35">
      <c r="B1376" s="2" t="s">
        <v>1052</v>
      </c>
      <c r="C1376" s="4">
        <v>42114</v>
      </c>
      <c r="D1376" s="2">
        <v>1814</v>
      </c>
      <c r="E1376" s="2" t="s">
        <v>329</v>
      </c>
      <c r="F1376" s="2">
        <v>48</v>
      </c>
      <c r="G1376" s="2" t="s">
        <v>407</v>
      </c>
      <c r="H1376" s="3">
        <v>22</v>
      </c>
      <c r="I1376" s="5">
        <f>VLOOKUP(F1376,'[1]Listado de Productos'!$A$4:$I$80,6,0)</f>
        <v>12.75</v>
      </c>
      <c r="J1376" s="5">
        <f>+I1376*H1376</f>
        <v>280.5</v>
      </c>
      <c r="K1376" s="2" t="s">
        <v>35</v>
      </c>
      <c r="L1376" s="2" t="s">
        <v>36</v>
      </c>
      <c r="M1376" s="2" t="s">
        <v>37</v>
      </c>
    </row>
    <row r="1377" spans="2:13" x14ac:dyDescent="0.35">
      <c r="B1377" s="2" t="s">
        <v>1106</v>
      </c>
      <c r="C1377" s="4">
        <v>42168</v>
      </c>
      <c r="D1377" s="2">
        <v>1814</v>
      </c>
      <c r="E1377" s="2" t="s">
        <v>329</v>
      </c>
      <c r="F1377" s="2">
        <v>57</v>
      </c>
      <c r="G1377" s="2" t="s">
        <v>116</v>
      </c>
      <c r="H1377" s="3">
        <v>26</v>
      </c>
      <c r="I1377" s="5">
        <f>VLOOKUP(F1377,'[1]Listado de Productos'!$A$4:$I$80,6,0)</f>
        <v>19.5</v>
      </c>
      <c r="J1377" s="5">
        <f>+I1377*H1377</f>
        <v>507</v>
      </c>
      <c r="K1377" s="2" t="s">
        <v>35</v>
      </c>
      <c r="L1377" s="2" t="s">
        <v>36</v>
      </c>
      <c r="M1377" s="2" t="s">
        <v>37</v>
      </c>
    </row>
    <row r="1378" spans="2:13" x14ac:dyDescent="0.35">
      <c r="B1378" s="2" t="s">
        <v>1312</v>
      </c>
      <c r="C1378" s="4">
        <v>42374</v>
      </c>
      <c r="D1378" s="2">
        <v>1814</v>
      </c>
      <c r="E1378" s="2" t="s">
        <v>329</v>
      </c>
      <c r="F1378" s="2">
        <v>24</v>
      </c>
      <c r="G1378" s="2" t="s">
        <v>293</v>
      </c>
      <c r="H1378" s="3">
        <v>18</v>
      </c>
      <c r="I1378" s="5">
        <f>VLOOKUP(F1378,'[1]Listado de Productos'!$A$4:$I$80,6,0)</f>
        <v>4.5</v>
      </c>
      <c r="J1378" s="5">
        <f>+I1378*H1378</f>
        <v>81</v>
      </c>
      <c r="K1378" s="2" t="s">
        <v>35</v>
      </c>
      <c r="L1378" s="2" t="s">
        <v>36</v>
      </c>
      <c r="M1378" s="2" t="s">
        <v>37</v>
      </c>
    </row>
    <row r="1379" spans="2:13" x14ac:dyDescent="0.35">
      <c r="B1379" s="2" t="s">
        <v>1623</v>
      </c>
      <c r="C1379" s="4">
        <v>42685</v>
      </c>
      <c r="D1379" s="2">
        <v>1814</v>
      </c>
      <c r="E1379" s="2" t="s">
        <v>329</v>
      </c>
      <c r="F1379" s="2">
        <v>56</v>
      </c>
      <c r="G1379" s="2" t="s">
        <v>181</v>
      </c>
      <c r="H1379" s="3">
        <v>25</v>
      </c>
      <c r="I1379" s="5">
        <f>VLOOKUP(F1379,'[1]Listado de Productos'!$A$4:$I$80,6,0)</f>
        <v>38</v>
      </c>
      <c r="J1379" s="5">
        <f>+I1379*H1379</f>
        <v>950</v>
      </c>
      <c r="K1379" s="2" t="s">
        <v>12</v>
      </c>
      <c r="L1379" s="2" t="s">
        <v>13</v>
      </c>
      <c r="M1379" s="2" t="s">
        <v>14</v>
      </c>
    </row>
    <row r="1380" spans="2:13" x14ac:dyDescent="0.35">
      <c r="B1380" s="2" t="s">
        <v>1755</v>
      </c>
      <c r="C1380" s="4">
        <v>42817</v>
      </c>
      <c r="D1380" s="2">
        <v>1814</v>
      </c>
      <c r="E1380" s="2" t="s">
        <v>329</v>
      </c>
      <c r="F1380" s="2">
        <v>47</v>
      </c>
      <c r="G1380" s="2" t="s">
        <v>165</v>
      </c>
      <c r="H1380" s="3">
        <v>33</v>
      </c>
      <c r="I1380" s="5">
        <f>VLOOKUP(F1380,'[1]Listado de Productos'!$A$4:$I$80,6,0)</f>
        <v>9.5</v>
      </c>
      <c r="J1380" s="5">
        <f>+I1380*H1380</f>
        <v>313.5</v>
      </c>
      <c r="K1380" s="2" t="s">
        <v>12</v>
      </c>
      <c r="L1380" s="2" t="s">
        <v>13</v>
      </c>
      <c r="M1380" s="2" t="s">
        <v>14</v>
      </c>
    </row>
    <row r="1381" spans="2:13" x14ac:dyDescent="0.35">
      <c r="B1381" s="2" t="s">
        <v>1832</v>
      </c>
      <c r="C1381" s="4">
        <v>42894</v>
      </c>
      <c r="D1381" s="2">
        <v>1814</v>
      </c>
      <c r="E1381" s="2" t="s">
        <v>329</v>
      </c>
      <c r="F1381" s="2">
        <v>32</v>
      </c>
      <c r="G1381" s="2" t="s">
        <v>506</v>
      </c>
      <c r="H1381" s="3">
        <v>7</v>
      </c>
      <c r="I1381" s="5">
        <f>VLOOKUP(F1381,'[1]Listado de Productos'!$A$4:$I$80,6,0)</f>
        <v>32</v>
      </c>
      <c r="J1381" s="5">
        <f>+I1381*H1381</f>
        <v>224</v>
      </c>
      <c r="K1381" s="2" t="s">
        <v>124</v>
      </c>
      <c r="L1381" s="2" t="s">
        <v>125</v>
      </c>
      <c r="M1381" s="2" t="s">
        <v>126</v>
      </c>
    </row>
    <row r="1382" spans="2:13" x14ac:dyDescent="0.35">
      <c r="B1382" s="2" t="s">
        <v>1869</v>
      </c>
      <c r="C1382" s="4">
        <v>42931</v>
      </c>
      <c r="D1382" s="2">
        <v>1814</v>
      </c>
      <c r="E1382" s="2" t="s">
        <v>329</v>
      </c>
      <c r="F1382" s="2">
        <v>32</v>
      </c>
      <c r="G1382" s="2" t="s">
        <v>506</v>
      </c>
      <c r="H1382" s="3">
        <v>10</v>
      </c>
      <c r="I1382" s="5">
        <f>VLOOKUP(F1382,'[1]Listado de Productos'!$A$4:$I$80,6,0)</f>
        <v>32</v>
      </c>
      <c r="J1382" s="5">
        <f>+I1382*H1382</f>
        <v>320</v>
      </c>
      <c r="K1382" s="2" t="s">
        <v>35</v>
      </c>
      <c r="L1382" s="2" t="s">
        <v>36</v>
      </c>
      <c r="M1382" s="2" t="s">
        <v>37</v>
      </c>
    </row>
    <row r="1383" spans="2:13" x14ac:dyDescent="0.35">
      <c r="B1383" s="2" t="s">
        <v>166</v>
      </c>
      <c r="C1383" s="4">
        <v>41330</v>
      </c>
      <c r="D1383" s="2">
        <v>1815</v>
      </c>
      <c r="E1383" s="2" t="s">
        <v>167</v>
      </c>
      <c r="F1383" s="2">
        <v>15</v>
      </c>
      <c r="G1383" s="2" t="s">
        <v>43</v>
      </c>
      <c r="H1383" s="3">
        <v>28</v>
      </c>
      <c r="I1383" s="5">
        <f>VLOOKUP(F1383,'[1]Listado de Productos'!$A$4:$I$80,6,0)</f>
        <v>15.5</v>
      </c>
      <c r="J1383" s="5">
        <f>+I1383*H1383</f>
        <v>434</v>
      </c>
      <c r="K1383" s="2" t="s">
        <v>44</v>
      </c>
      <c r="L1383" s="2" t="s">
        <v>45</v>
      </c>
      <c r="M1383" s="2" t="s">
        <v>46</v>
      </c>
    </row>
    <row r="1384" spans="2:13" x14ac:dyDescent="0.35">
      <c r="B1384" s="2" t="s">
        <v>435</v>
      </c>
      <c r="C1384" s="4">
        <v>41511</v>
      </c>
      <c r="D1384" s="2">
        <v>1815</v>
      </c>
      <c r="E1384" s="2" t="s">
        <v>167</v>
      </c>
      <c r="F1384" s="2">
        <v>50</v>
      </c>
      <c r="G1384" s="2" t="s">
        <v>219</v>
      </c>
      <c r="H1384" s="3">
        <v>27</v>
      </c>
      <c r="I1384" s="5">
        <f>VLOOKUP(F1384,'[1]Listado de Productos'!$A$4:$I$80,6,0)</f>
        <v>16.25</v>
      </c>
      <c r="J1384" s="5">
        <f>+I1384*H1384</f>
        <v>438.75</v>
      </c>
      <c r="K1384" s="2" t="s">
        <v>12</v>
      </c>
      <c r="L1384" s="2" t="s">
        <v>13</v>
      </c>
      <c r="M1384" s="2" t="s">
        <v>14</v>
      </c>
    </row>
    <row r="1385" spans="2:13" x14ac:dyDescent="0.35">
      <c r="B1385" s="2" t="s">
        <v>476</v>
      </c>
      <c r="C1385" s="4">
        <v>41543</v>
      </c>
      <c r="D1385" s="2">
        <v>1815</v>
      </c>
      <c r="E1385" s="2" t="s">
        <v>167</v>
      </c>
      <c r="F1385" s="2">
        <v>25</v>
      </c>
      <c r="G1385" s="2" t="s">
        <v>161</v>
      </c>
      <c r="H1385" s="3">
        <v>35</v>
      </c>
      <c r="I1385" s="5">
        <f>VLOOKUP(F1385,'[1]Listado de Productos'!$A$4:$I$80,6,0)</f>
        <v>14</v>
      </c>
      <c r="J1385" s="5">
        <f>+I1385*H1385</f>
        <v>490</v>
      </c>
      <c r="K1385" s="2" t="s">
        <v>56</v>
      </c>
      <c r="L1385" s="2" t="s">
        <v>57</v>
      </c>
      <c r="M1385" s="2" t="s">
        <v>58</v>
      </c>
    </row>
    <row r="1386" spans="2:13" x14ac:dyDescent="0.35">
      <c r="B1386" s="2" t="s">
        <v>610</v>
      </c>
      <c r="C1386" s="4">
        <v>41673</v>
      </c>
      <c r="D1386" s="2">
        <v>1815</v>
      </c>
      <c r="E1386" s="2" t="s">
        <v>167</v>
      </c>
      <c r="F1386" s="2">
        <v>50</v>
      </c>
      <c r="G1386" s="2" t="s">
        <v>219</v>
      </c>
      <c r="H1386" s="3">
        <v>22</v>
      </c>
      <c r="I1386" s="5">
        <f>VLOOKUP(F1386,'[1]Listado de Productos'!$A$4:$I$80,6,0)</f>
        <v>16.25</v>
      </c>
      <c r="J1386" s="5">
        <f>+I1386*H1386</f>
        <v>357.5</v>
      </c>
      <c r="K1386" s="2" t="s">
        <v>30</v>
      </c>
      <c r="L1386" s="2" t="s">
        <v>31</v>
      </c>
      <c r="M1386" s="2" t="s">
        <v>32</v>
      </c>
    </row>
    <row r="1387" spans="2:13" x14ac:dyDescent="0.35">
      <c r="B1387" s="2" t="s">
        <v>668</v>
      </c>
      <c r="C1387" s="4">
        <v>41730</v>
      </c>
      <c r="D1387" s="2">
        <v>1815</v>
      </c>
      <c r="E1387" s="2" t="s">
        <v>167</v>
      </c>
      <c r="F1387" s="2">
        <v>41</v>
      </c>
      <c r="G1387" s="2" t="s">
        <v>97</v>
      </c>
      <c r="H1387" s="3">
        <v>29</v>
      </c>
      <c r="I1387" s="5">
        <f>VLOOKUP(F1387,'[1]Listado de Productos'!$A$4:$I$80,6,0)</f>
        <v>9.65</v>
      </c>
      <c r="J1387" s="5">
        <f>+I1387*H1387</f>
        <v>279.85000000000002</v>
      </c>
      <c r="K1387" s="2" t="s">
        <v>30</v>
      </c>
      <c r="L1387" s="2" t="s">
        <v>31</v>
      </c>
      <c r="M1387" s="2" t="s">
        <v>32</v>
      </c>
    </row>
    <row r="1388" spans="2:13" x14ac:dyDescent="0.35">
      <c r="B1388" s="2" t="s">
        <v>776</v>
      </c>
      <c r="C1388" s="4">
        <v>41838</v>
      </c>
      <c r="D1388" s="2">
        <v>1815</v>
      </c>
      <c r="E1388" s="2" t="s">
        <v>167</v>
      </c>
      <c r="F1388" s="2">
        <v>7</v>
      </c>
      <c r="G1388" s="2" t="s">
        <v>258</v>
      </c>
      <c r="H1388" s="3">
        <v>14</v>
      </c>
      <c r="I1388" s="5">
        <f>VLOOKUP(F1388,'[1]Listado de Productos'!$A$4:$I$80,6,0)</f>
        <v>30</v>
      </c>
      <c r="J1388" s="5">
        <f>+I1388*H1388</f>
        <v>420</v>
      </c>
      <c r="K1388" s="2" t="s">
        <v>35</v>
      </c>
      <c r="L1388" s="2" t="s">
        <v>36</v>
      </c>
      <c r="M1388" s="2" t="s">
        <v>37</v>
      </c>
    </row>
    <row r="1389" spans="2:13" x14ac:dyDescent="0.35">
      <c r="B1389" s="2" t="s">
        <v>792</v>
      </c>
      <c r="C1389" s="4">
        <v>41852</v>
      </c>
      <c r="D1389" s="2">
        <v>1815</v>
      </c>
      <c r="E1389" s="2" t="s">
        <v>167</v>
      </c>
      <c r="F1389" s="2">
        <v>9</v>
      </c>
      <c r="G1389" s="2" t="s">
        <v>17</v>
      </c>
      <c r="H1389" s="3">
        <v>20</v>
      </c>
      <c r="I1389" s="5">
        <f>VLOOKUP(F1389,'[1]Listado de Productos'!$A$4:$I$80,6,0)</f>
        <v>97</v>
      </c>
      <c r="J1389" s="5">
        <f>+I1389*H1389</f>
        <v>1940</v>
      </c>
      <c r="K1389" s="2" t="s">
        <v>44</v>
      </c>
      <c r="L1389" s="2" t="s">
        <v>45</v>
      </c>
      <c r="M1389" s="2" t="s">
        <v>46</v>
      </c>
    </row>
    <row r="1390" spans="2:13" x14ac:dyDescent="0.35">
      <c r="B1390" s="2" t="s">
        <v>848</v>
      </c>
      <c r="C1390" s="4">
        <v>41910</v>
      </c>
      <c r="D1390" s="2">
        <v>1815</v>
      </c>
      <c r="E1390" s="2" t="s">
        <v>167</v>
      </c>
      <c r="F1390" s="2">
        <v>50</v>
      </c>
      <c r="G1390" s="2" t="s">
        <v>219</v>
      </c>
      <c r="H1390" s="3">
        <v>18</v>
      </c>
      <c r="I1390" s="5">
        <f>VLOOKUP(F1390,'[1]Listado de Productos'!$A$4:$I$80,6,0)</f>
        <v>16.25</v>
      </c>
      <c r="J1390" s="5">
        <f>+I1390*H1390</f>
        <v>292.5</v>
      </c>
      <c r="K1390" s="2" t="s">
        <v>24</v>
      </c>
      <c r="L1390" s="2" t="s">
        <v>25</v>
      </c>
      <c r="M1390" s="2" t="s">
        <v>26</v>
      </c>
    </row>
    <row r="1391" spans="2:13" x14ac:dyDescent="0.35">
      <c r="B1391" s="2" t="s">
        <v>891</v>
      </c>
      <c r="C1391" s="4">
        <v>41953</v>
      </c>
      <c r="D1391" s="2">
        <v>1815</v>
      </c>
      <c r="E1391" s="2" t="s">
        <v>167</v>
      </c>
      <c r="F1391" s="2">
        <v>32</v>
      </c>
      <c r="G1391" s="2" t="s">
        <v>506</v>
      </c>
      <c r="H1391" s="3">
        <v>17</v>
      </c>
      <c r="I1391" s="5">
        <f>VLOOKUP(F1391,'[1]Listado de Productos'!$A$4:$I$80,6,0)</f>
        <v>32</v>
      </c>
      <c r="J1391" s="5">
        <f>+I1391*H1391</f>
        <v>544</v>
      </c>
      <c r="K1391" s="2" t="s">
        <v>12</v>
      </c>
      <c r="L1391" s="2" t="s">
        <v>13</v>
      </c>
      <c r="M1391" s="2" t="s">
        <v>14</v>
      </c>
    </row>
    <row r="1392" spans="2:13" x14ac:dyDescent="0.35">
      <c r="B1392" s="2" t="s">
        <v>917</v>
      </c>
      <c r="C1392" s="4">
        <v>41979</v>
      </c>
      <c r="D1392" s="2">
        <v>1815</v>
      </c>
      <c r="E1392" s="2" t="s">
        <v>167</v>
      </c>
      <c r="F1392" s="2">
        <v>26</v>
      </c>
      <c r="G1392" s="2" t="s">
        <v>428</v>
      </c>
      <c r="H1392" s="3">
        <v>28</v>
      </c>
      <c r="I1392" s="5">
        <f>VLOOKUP(F1392,'[1]Listado de Productos'!$A$4:$I$80,6,0)</f>
        <v>31.23</v>
      </c>
      <c r="J1392" s="5">
        <f>+I1392*H1392</f>
        <v>874.44</v>
      </c>
      <c r="K1392" s="2" t="s">
        <v>30</v>
      </c>
      <c r="L1392" s="2" t="s">
        <v>31</v>
      </c>
      <c r="M1392" s="2" t="s">
        <v>32</v>
      </c>
    </row>
    <row r="1393" spans="2:13" x14ac:dyDescent="0.35">
      <c r="B1393" s="2" t="s">
        <v>1058</v>
      </c>
      <c r="C1393" s="4">
        <v>42120</v>
      </c>
      <c r="D1393" s="2">
        <v>1815</v>
      </c>
      <c r="E1393" s="2" t="s">
        <v>167</v>
      </c>
      <c r="F1393" s="2">
        <v>39</v>
      </c>
      <c r="G1393" s="2" t="s">
        <v>263</v>
      </c>
      <c r="H1393" s="3">
        <v>13</v>
      </c>
      <c r="I1393" s="5">
        <f>VLOOKUP(F1393,'[1]Listado de Productos'!$A$4:$I$80,6,0)</f>
        <v>18</v>
      </c>
      <c r="J1393" s="5">
        <f>+I1393*H1393</f>
        <v>234</v>
      </c>
      <c r="K1393" s="2" t="s">
        <v>44</v>
      </c>
      <c r="L1393" s="2" t="s">
        <v>45</v>
      </c>
      <c r="M1393" s="2" t="s">
        <v>46</v>
      </c>
    </row>
    <row r="1394" spans="2:13" x14ac:dyDescent="0.35">
      <c r="B1394" s="2" t="s">
        <v>1184</v>
      </c>
      <c r="C1394" s="4">
        <v>42246</v>
      </c>
      <c r="D1394" s="2">
        <v>1815</v>
      </c>
      <c r="E1394" s="2" t="s">
        <v>167</v>
      </c>
      <c r="F1394" s="2">
        <v>70</v>
      </c>
      <c r="G1394" s="2" t="s">
        <v>174</v>
      </c>
      <c r="H1394" s="3">
        <v>25</v>
      </c>
      <c r="I1394" s="5">
        <f>VLOOKUP(F1394,'[1]Listado de Productos'!$A$4:$I$80,6,0)</f>
        <v>15</v>
      </c>
      <c r="J1394" s="5">
        <f>+I1394*H1394</f>
        <v>375</v>
      </c>
      <c r="K1394" s="2" t="s">
        <v>24</v>
      </c>
      <c r="L1394" s="2" t="s">
        <v>25</v>
      </c>
      <c r="M1394" s="2" t="s">
        <v>26</v>
      </c>
    </row>
    <row r="1395" spans="2:13" x14ac:dyDescent="0.35">
      <c r="B1395" s="2" t="s">
        <v>1386</v>
      </c>
      <c r="C1395" s="4">
        <v>42448</v>
      </c>
      <c r="D1395" s="2">
        <v>1815</v>
      </c>
      <c r="E1395" s="2" t="s">
        <v>167</v>
      </c>
      <c r="F1395" s="2">
        <v>31</v>
      </c>
      <c r="G1395" s="2" t="s">
        <v>63</v>
      </c>
      <c r="H1395" s="3">
        <v>27</v>
      </c>
      <c r="I1395" s="5">
        <f>VLOOKUP(F1395,'[1]Listado de Productos'!$A$4:$I$80,6,0)</f>
        <v>12.5</v>
      </c>
      <c r="J1395" s="5">
        <f>+I1395*H1395</f>
        <v>337.5</v>
      </c>
      <c r="K1395" s="2" t="s">
        <v>30</v>
      </c>
      <c r="L1395" s="2" t="s">
        <v>31</v>
      </c>
      <c r="M1395" s="2" t="s">
        <v>32</v>
      </c>
    </row>
    <row r="1396" spans="2:13" x14ac:dyDescent="0.35">
      <c r="B1396" s="2" t="s">
        <v>1441</v>
      </c>
      <c r="C1396" s="4">
        <v>42503</v>
      </c>
      <c r="D1396" s="2">
        <v>1815</v>
      </c>
      <c r="E1396" s="2" t="s">
        <v>167</v>
      </c>
      <c r="F1396" s="2">
        <v>27</v>
      </c>
      <c r="G1396" s="2" t="s">
        <v>261</v>
      </c>
      <c r="H1396" s="3">
        <v>35</v>
      </c>
      <c r="I1396" s="5">
        <f>VLOOKUP(F1396,'[1]Listado de Productos'!$A$4:$I$80,6,0)</f>
        <v>43.9</v>
      </c>
      <c r="J1396" s="5">
        <f>+I1396*H1396</f>
        <v>1536.5</v>
      </c>
      <c r="K1396" s="2" t="s">
        <v>124</v>
      </c>
      <c r="L1396" s="2" t="s">
        <v>125</v>
      </c>
      <c r="M1396" s="2" t="s">
        <v>126</v>
      </c>
    </row>
    <row r="1397" spans="2:13" x14ac:dyDescent="0.35">
      <c r="B1397" s="2" t="s">
        <v>1562</v>
      </c>
      <c r="C1397" s="4">
        <v>42624</v>
      </c>
      <c r="D1397" s="2">
        <v>1815</v>
      </c>
      <c r="E1397" s="2" t="s">
        <v>167</v>
      </c>
      <c r="F1397" s="2">
        <v>19</v>
      </c>
      <c r="G1397" s="2" t="s">
        <v>211</v>
      </c>
      <c r="H1397" s="3">
        <v>9</v>
      </c>
      <c r="I1397" s="5">
        <f>VLOOKUP(F1397,'[1]Listado de Productos'!$A$4:$I$80,6,0)</f>
        <v>9.1999999999999993</v>
      </c>
      <c r="J1397" s="5">
        <f>+I1397*H1397</f>
        <v>82.8</v>
      </c>
      <c r="K1397" s="2" t="s">
        <v>30</v>
      </c>
      <c r="L1397" s="2" t="s">
        <v>31</v>
      </c>
      <c r="M1397" s="2" t="s">
        <v>32</v>
      </c>
    </row>
    <row r="1398" spans="2:13" x14ac:dyDescent="0.35">
      <c r="B1398" s="2" t="s">
        <v>1775</v>
      </c>
      <c r="C1398" s="4">
        <v>42837</v>
      </c>
      <c r="D1398" s="2">
        <v>1815</v>
      </c>
      <c r="E1398" s="2" t="s">
        <v>167</v>
      </c>
      <c r="F1398" s="2">
        <v>49</v>
      </c>
      <c r="G1398" s="2" t="s">
        <v>87</v>
      </c>
      <c r="H1398" s="3">
        <v>32</v>
      </c>
      <c r="I1398" s="5">
        <f>VLOOKUP(F1398,'[1]Listado de Productos'!$A$4:$I$80,6,0)</f>
        <v>20</v>
      </c>
      <c r="J1398" s="5">
        <f>+I1398*H1398</f>
        <v>640</v>
      </c>
      <c r="K1398" s="2" t="s">
        <v>12</v>
      </c>
      <c r="L1398" s="2" t="s">
        <v>13</v>
      </c>
      <c r="M1398" s="2" t="s">
        <v>14</v>
      </c>
    </row>
    <row r="1399" spans="2:13" x14ac:dyDescent="0.35">
      <c r="B1399" s="2" t="s">
        <v>1821</v>
      </c>
      <c r="C1399" s="4">
        <v>42883</v>
      </c>
      <c r="D1399" s="2">
        <v>1815</v>
      </c>
      <c r="E1399" s="2" t="s">
        <v>167</v>
      </c>
      <c r="F1399" s="2">
        <v>60</v>
      </c>
      <c r="G1399" s="2" t="s">
        <v>415</v>
      </c>
      <c r="H1399" s="3">
        <v>5</v>
      </c>
      <c r="I1399" s="5">
        <f>VLOOKUP(F1399,'[1]Listado de Productos'!$A$4:$I$80,6,0)</f>
        <v>34</v>
      </c>
      <c r="J1399" s="5">
        <f>+I1399*H1399</f>
        <v>170</v>
      </c>
      <c r="K1399" s="2" t="s">
        <v>56</v>
      </c>
      <c r="L1399" s="2" t="s">
        <v>57</v>
      </c>
      <c r="M1399" s="2" t="s">
        <v>58</v>
      </c>
    </row>
    <row r="1400" spans="2:13" x14ac:dyDescent="0.35">
      <c r="B1400" s="2" t="s">
        <v>1845</v>
      </c>
      <c r="C1400" s="4">
        <v>42907</v>
      </c>
      <c r="D1400" s="2">
        <v>1815</v>
      </c>
      <c r="E1400" s="2" t="s">
        <v>167</v>
      </c>
      <c r="F1400" s="2">
        <v>28</v>
      </c>
      <c r="G1400" s="2" t="s">
        <v>103</v>
      </c>
      <c r="H1400" s="3">
        <v>24</v>
      </c>
      <c r="I1400" s="5">
        <f>VLOOKUP(F1400,'[1]Listado de Productos'!$A$4:$I$80,6,0)</f>
        <v>45.6</v>
      </c>
      <c r="J1400" s="5">
        <f>+I1400*H1400</f>
        <v>1094.4000000000001</v>
      </c>
      <c r="K1400" s="2" t="s">
        <v>35</v>
      </c>
      <c r="L1400" s="2" t="s">
        <v>36</v>
      </c>
      <c r="M1400" s="2" t="s">
        <v>37</v>
      </c>
    </row>
    <row r="1401" spans="2:13" x14ac:dyDescent="0.35">
      <c r="B1401" s="2" t="s">
        <v>325</v>
      </c>
      <c r="C1401" s="4">
        <v>41420</v>
      </c>
      <c r="D1401" s="2">
        <v>1816</v>
      </c>
      <c r="E1401" s="2" t="s">
        <v>326</v>
      </c>
      <c r="F1401" s="2">
        <v>67</v>
      </c>
      <c r="G1401" s="2" t="s">
        <v>142</v>
      </c>
      <c r="H1401" s="3">
        <v>30</v>
      </c>
      <c r="I1401" s="5">
        <f>VLOOKUP(F1401,'[1]Listado de Productos'!$A$4:$I$80,6,0)</f>
        <v>14</v>
      </c>
      <c r="J1401" s="5">
        <f>+I1401*H1401</f>
        <v>420</v>
      </c>
      <c r="K1401" s="2" t="s">
        <v>124</v>
      </c>
      <c r="L1401" s="2" t="s">
        <v>125</v>
      </c>
      <c r="M1401" s="2" t="s">
        <v>126</v>
      </c>
    </row>
    <row r="1402" spans="2:13" x14ac:dyDescent="0.35">
      <c r="B1402" s="2" t="s">
        <v>352</v>
      </c>
      <c r="C1402" s="4">
        <v>41443</v>
      </c>
      <c r="D1402" s="2">
        <v>1816</v>
      </c>
      <c r="E1402" s="2" t="s">
        <v>326</v>
      </c>
      <c r="F1402" s="2">
        <v>1</v>
      </c>
      <c r="G1402" s="2" t="s">
        <v>194</v>
      </c>
      <c r="H1402" s="3">
        <v>20</v>
      </c>
      <c r="I1402" s="5">
        <f>VLOOKUP(F1402,'[1]Listado de Productos'!$A$4:$I$80,6,0)</f>
        <v>18</v>
      </c>
      <c r="J1402" s="5">
        <f>+I1402*H1402</f>
        <v>360</v>
      </c>
      <c r="K1402" s="2" t="s">
        <v>30</v>
      </c>
      <c r="L1402" s="2" t="s">
        <v>31</v>
      </c>
      <c r="M1402" s="2" t="s">
        <v>32</v>
      </c>
    </row>
    <row r="1403" spans="2:13" x14ac:dyDescent="0.35">
      <c r="B1403" s="2" t="s">
        <v>426</v>
      </c>
      <c r="C1403" s="4">
        <v>41504</v>
      </c>
      <c r="D1403" s="2">
        <v>1816</v>
      </c>
      <c r="E1403" s="2" t="s">
        <v>326</v>
      </c>
      <c r="F1403" s="2">
        <v>67</v>
      </c>
      <c r="G1403" s="2" t="s">
        <v>142</v>
      </c>
      <c r="H1403" s="3">
        <v>29</v>
      </c>
      <c r="I1403" s="5">
        <f>VLOOKUP(F1403,'[1]Listado de Productos'!$A$4:$I$80,6,0)</f>
        <v>14</v>
      </c>
      <c r="J1403" s="5">
        <f>+I1403*H1403</f>
        <v>406</v>
      </c>
      <c r="K1403" s="2" t="s">
        <v>30</v>
      </c>
      <c r="L1403" s="2" t="s">
        <v>31</v>
      </c>
      <c r="M1403" s="2" t="s">
        <v>32</v>
      </c>
    </row>
    <row r="1404" spans="2:13" x14ac:dyDescent="0.35">
      <c r="B1404" s="2" t="s">
        <v>480</v>
      </c>
      <c r="C1404" s="4">
        <v>41554</v>
      </c>
      <c r="D1404" s="2">
        <v>1816</v>
      </c>
      <c r="E1404" s="2" t="s">
        <v>326</v>
      </c>
      <c r="F1404" s="2">
        <v>77</v>
      </c>
      <c r="G1404" s="2" t="s">
        <v>256</v>
      </c>
      <c r="H1404" s="3">
        <v>4</v>
      </c>
      <c r="I1404" s="5">
        <f>VLOOKUP(F1404,'[1]Listado de Productos'!$A$4:$I$80,6,0)</f>
        <v>13</v>
      </c>
      <c r="J1404" s="5">
        <f>+I1404*H1404</f>
        <v>52</v>
      </c>
      <c r="K1404" s="2" t="s">
        <v>124</v>
      </c>
      <c r="L1404" s="2" t="s">
        <v>125</v>
      </c>
      <c r="M1404" s="2" t="s">
        <v>126</v>
      </c>
    </row>
    <row r="1405" spans="2:13" x14ac:dyDescent="0.35">
      <c r="B1405" s="2" t="s">
        <v>547</v>
      </c>
      <c r="C1405" s="4">
        <v>41613</v>
      </c>
      <c r="D1405" s="2">
        <v>1816</v>
      </c>
      <c r="E1405" s="2" t="s">
        <v>326</v>
      </c>
      <c r="F1405" s="2">
        <v>8</v>
      </c>
      <c r="G1405" s="2" t="s">
        <v>81</v>
      </c>
      <c r="H1405" s="3">
        <v>27</v>
      </c>
      <c r="I1405" s="5">
        <f>VLOOKUP(F1405,'[1]Listado de Productos'!$A$4:$I$80,6,0)</f>
        <v>40</v>
      </c>
      <c r="J1405" s="5">
        <f>+I1405*H1405</f>
        <v>1080</v>
      </c>
      <c r="K1405" s="2" t="s">
        <v>124</v>
      </c>
      <c r="L1405" s="2" t="s">
        <v>125</v>
      </c>
      <c r="M1405" s="2" t="s">
        <v>126</v>
      </c>
    </row>
    <row r="1406" spans="2:13" x14ac:dyDescent="0.35">
      <c r="B1406" s="2" t="s">
        <v>625</v>
      </c>
      <c r="C1406" s="4">
        <v>41688</v>
      </c>
      <c r="D1406" s="2">
        <v>1816</v>
      </c>
      <c r="E1406" s="2" t="s">
        <v>326</v>
      </c>
      <c r="F1406" s="2">
        <v>25</v>
      </c>
      <c r="G1406" s="2" t="s">
        <v>161</v>
      </c>
      <c r="H1406" s="3">
        <v>14</v>
      </c>
      <c r="I1406" s="5">
        <f>VLOOKUP(F1406,'[1]Listado de Productos'!$A$4:$I$80,6,0)</f>
        <v>14</v>
      </c>
      <c r="J1406" s="5">
        <f>+I1406*H1406</f>
        <v>196</v>
      </c>
      <c r="K1406" s="2" t="s">
        <v>30</v>
      </c>
      <c r="L1406" s="2" t="s">
        <v>31</v>
      </c>
      <c r="M1406" s="2" t="s">
        <v>32</v>
      </c>
    </row>
    <row r="1407" spans="2:13" x14ac:dyDescent="0.35">
      <c r="B1407" s="2" t="s">
        <v>670</v>
      </c>
      <c r="C1407" s="4">
        <v>41732</v>
      </c>
      <c r="D1407" s="2">
        <v>1816</v>
      </c>
      <c r="E1407" s="2" t="s">
        <v>326</v>
      </c>
      <c r="F1407" s="2">
        <v>14</v>
      </c>
      <c r="G1407" s="2" t="s">
        <v>100</v>
      </c>
      <c r="H1407" s="3">
        <v>2</v>
      </c>
      <c r="I1407" s="5">
        <f>VLOOKUP(F1407,'[1]Listado de Productos'!$A$4:$I$80,6,0)</f>
        <v>23.25</v>
      </c>
      <c r="J1407" s="5">
        <f>+I1407*H1407</f>
        <v>46.5</v>
      </c>
      <c r="K1407" s="2" t="s">
        <v>12</v>
      </c>
      <c r="L1407" s="2" t="s">
        <v>13</v>
      </c>
      <c r="M1407" s="2" t="s">
        <v>14</v>
      </c>
    </row>
    <row r="1408" spans="2:13" x14ac:dyDescent="0.35">
      <c r="B1408" s="2" t="s">
        <v>686</v>
      </c>
      <c r="C1408" s="4">
        <v>41748</v>
      </c>
      <c r="D1408" s="2">
        <v>1816</v>
      </c>
      <c r="E1408" s="2" t="s">
        <v>326</v>
      </c>
      <c r="F1408" s="2">
        <v>32</v>
      </c>
      <c r="G1408" s="2" t="s">
        <v>506</v>
      </c>
      <c r="H1408" s="3">
        <v>1</v>
      </c>
      <c r="I1408" s="5">
        <f>VLOOKUP(F1408,'[1]Listado de Productos'!$A$4:$I$80,6,0)</f>
        <v>32</v>
      </c>
      <c r="J1408" s="5">
        <f>+I1408*H1408</f>
        <v>32</v>
      </c>
      <c r="K1408" s="2" t="s">
        <v>24</v>
      </c>
      <c r="L1408" s="2" t="s">
        <v>25</v>
      </c>
      <c r="M1408" s="2" t="s">
        <v>26</v>
      </c>
    </row>
    <row r="1409" spans="2:13" x14ac:dyDescent="0.35">
      <c r="B1409" s="2" t="s">
        <v>755</v>
      </c>
      <c r="C1409" s="4">
        <v>41817</v>
      </c>
      <c r="D1409" s="2">
        <v>1816</v>
      </c>
      <c r="E1409" s="2" t="s">
        <v>326</v>
      </c>
      <c r="F1409" s="2">
        <v>46</v>
      </c>
      <c r="G1409" s="2" t="s">
        <v>269</v>
      </c>
      <c r="H1409" s="3">
        <v>20</v>
      </c>
      <c r="I1409" s="5">
        <f>VLOOKUP(F1409,'[1]Listado de Productos'!$A$4:$I$80,6,0)</f>
        <v>12</v>
      </c>
      <c r="J1409" s="5">
        <f>+I1409*H1409</f>
        <v>240</v>
      </c>
      <c r="K1409" s="2" t="s">
        <v>56</v>
      </c>
      <c r="L1409" s="2" t="s">
        <v>57</v>
      </c>
      <c r="M1409" s="2" t="s">
        <v>58</v>
      </c>
    </row>
    <row r="1410" spans="2:13" x14ac:dyDescent="0.35">
      <c r="B1410" s="2" t="s">
        <v>1091</v>
      </c>
      <c r="C1410" s="4">
        <v>42153</v>
      </c>
      <c r="D1410" s="2">
        <v>1816</v>
      </c>
      <c r="E1410" s="2" t="s">
        <v>326</v>
      </c>
      <c r="F1410" s="2">
        <v>62</v>
      </c>
      <c r="G1410" s="2" t="s">
        <v>11</v>
      </c>
      <c r="H1410" s="3">
        <v>27</v>
      </c>
      <c r="I1410" s="5">
        <f>VLOOKUP(F1410,'[1]Listado de Productos'!$A$4:$I$80,6,0)</f>
        <v>49.3</v>
      </c>
      <c r="J1410" s="5">
        <f>+I1410*H1410</f>
        <v>1331.1</v>
      </c>
      <c r="K1410" s="2" t="s">
        <v>35</v>
      </c>
      <c r="L1410" s="2" t="s">
        <v>36</v>
      </c>
      <c r="M1410" s="2" t="s">
        <v>37</v>
      </c>
    </row>
    <row r="1411" spans="2:13" x14ac:dyDescent="0.35">
      <c r="B1411" s="2" t="s">
        <v>1392</v>
      </c>
      <c r="C1411" s="4">
        <v>42454</v>
      </c>
      <c r="D1411" s="2">
        <v>1816</v>
      </c>
      <c r="E1411" s="2" t="s">
        <v>326</v>
      </c>
      <c r="F1411" s="2">
        <v>68</v>
      </c>
      <c r="G1411" s="2" t="s">
        <v>49</v>
      </c>
      <c r="H1411" s="3">
        <v>26</v>
      </c>
      <c r="I1411" s="5">
        <f>VLOOKUP(F1411,'[1]Listado de Productos'!$A$4:$I$80,6,0)</f>
        <v>12.5</v>
      </c>
      <c r="J1411" s="5">
        <f>+I1411*H1411</f>
        <v>325</v>
      </c>
      <c r="K1411" s="2" t="s">
        <v>56</v>
      </c>
      <c r="L1411" s="2" t="s">
        <v>57</v>
      </c>
      <c r="M1411" s="2" t="s">
        <v>58</v>
      </c>
    </row>
    <row r="1412" spans="2:13" x14ac:dyDescent="0.35">
      <c r="B1412" s="2" t="s">
        <v>1464</v>
      </c>
      <c r="C1412" s="4">
        <v>42526</v>
      </c>
      <c r="D1412" s="2">
        <v>1816</v>
      </c>
      <c r="E1412" s="2" t="s">
        <v>326</v>
      </c>
      <c r="F1412" s="2">
        <v>31</v>
      </c>
      <c r="G1412" s="2" t="s">
        <v>63</v>
      </c>
      <c r="H1412" s="3">
        <v>9</v>
      </c>
      <c r="I1412" s="5">
        <f>VLOOKUP(F1412,'[1]Listado de Productos'!$A$4:$I$80,6,0)</f>
        <v>12.5</v>
      </c>
      <c r="J1412" s="5">
        <f>+I1412*H1412</f>
        <v>112.5</v>
      </c>
      <c r="K1412" s="2" t="s">
        <v>12</v>
      </c>
      <c r="L1412" s="2" t="s">
        <v>13</v>
      </c>
      <c r="M1412" s="2" t="s">
        <v>14</v>
      </c>
    </row>
    <row r="1413" spans="2:13" x14ac:dyDescent="0.35">
      <c r="B1413" s="2" t="s">
        <v>1509</v>
      </c>
      <c r="C1413" s="4">
        <v>42571</v>
      </c>
      <c r="D1413" s="2">
        <v>1816</v>
      </c>
      <c r="E1413" s="2" t="s">
        <v>326</v>
      </c>
      <c r="F1413" s="2">
        <v>34</v>
      </c>
      <c r="G1413" s="2" t="s">
        <v>110</v>
      </c>
      <c r="H1413" s="3">
        <v>33</v>
      </c>
      <c r="I1413" s="5">
        <f>VLOOKUP(F1413,'[1]Listado de Productos'!$A$4:$I$80,6,0)</f>
        <v>14</v>
      </c>
      <c r="J1413" s="5">
        <f>+I1413*H1413</f>
        <v>462</v>
      </c>
      <c r="K1413" s="2" t="s">
        <v>30</v>
      </c>
      <c r="L1413" s="2" t="s">
        <v>31</v>
      </c>
      <c r="M1413" s="2" t="s">
        <v>32</v>
      </c>
    </row>
    <row r="1414" spans="2:13" x14ac:dyDescent="0.35">
      <c r="B1414" s="2" t="s">
        <v>1697</v>
      </c>
      <c r="C1414" s="4">
        <v>42759</v>
      </c>
      <c r="D1414" s="2">
        <v>1816</v>
      </c>
      <c r="E1414" s="2" t="s">
        <v>326</v>
      </c>
      <c r="F1414" s="2">
        <v>52</v>
      </c>
      <c r="G1414" s="2" t="s">
        <v>250</v>
      </c>
      <c r="H1414" s="3">
        <v>25</v>
      </c>
      <c r="I1414" s="5">
        <f>VLOOKUP(F1414,'[1]Listado de Productos'!$A$4:$I$80,6,0)</f>
        <v>7</v>
      </c>
      <c r="J1414" s="5">
        <f>+I1414*H1414</f>
        <v>175</v>
      </c>
      <c r="K1414" s="2" t="s">
        <v>124</v>
      </c>
      <c r="L1414" s="2" t="s">
        <v>125</v>
      </c>
      <c r="M1414" s="2" t="s">
        <v>126</v>
      </c>
    </row>
    <row r="1415" spans="2:13" x14ac:dyDescent="0.35">
      <c r="B1415" s="2" t="s">
        <v>1702</v>
      </c>
      <c r="C1415" s="4">
        <v>42764</v>
      </c>
      <c r="D1415" s="2">
        <v>1816</v>
      </c>
      <c r="E1415" s="2" t="s">
        <v>326</v>
      </c>
      <c r="F1415" s="2">
        <v>59</v>
      </c>
      <c r="G1415" s="2" t="s">
        <v>281</v>
      </c>
      <c r="H1415" s="3">
        <v>20</v>
      </c>
      <c r="I1415" s="5">
        <f>VLOOKUP(F1415,'[1]Listado de Productos'!$A$4:$I$80,6,0)</f>
        <v>55</v>
      </c>
      <c r="J1415" s="5">
        <f>+I1415*H1415</f>
        <v>1100</v>
      </c>
      <c r="K1415" s="2" t="s">
        <v>124</v>
      </c>
      <c r="L1415" s="2" t="s">
        <v>125</v>
      </c>
      <c r="M1415" s="2" t="s">
        <v>126</v>
      </c>
    </row>
    <row r="1416" spans="2:13" x14ac:dyDescent="0.35">
      <c r="B1416" s="2" t="s">
        <v>1707</v>
      </c>
      <c r="C1416" s="4">
        <v>42769</v>
      </c>
      <c r="D1416" s="2">
        <v>1816</v>
      </c>
      <c r="E1416" s="2" t="s">
        <v>326</v>
      </c>
      <c r="F1416" s="2">
        <v>25</v>
      </c>
      <c r="G1416" s="2" t="s">
        <v>161</v>
      </c>
      <c r="H1416" s="3">
        <v>9</v>
      </c>
      <c r="I1416" s="5">
        <f>VLOOKUP(F1416,'[1]Listado de Productos'!$A$4:$I$80,6,0)</f>
        <v>14</v>
      </c>
      <c r="J1416" s="5">
        <f>+I1416*H1416</f>
        <v>126</v>
      </c>
      <c r="K1416" s="2" t="s">
        <v>12</v>
      </c>
      <c r="L1416" s="2" t="s">
        <v>13</v>
      </c>
      <c r="M1416" s="2" t="s">
        <v>14</v>
      </c>
    </row>
    <row r="1417" spans="2:13" x14ac:dyDescent="0.35">
      <c r="B1417" s="2" t="s">
        <v>1817</v>
      </c>
      <c r="C1417" s="4">
        <v>42879</v>
      </c>
      <c r="D1417" s="2">
        <v>1816</v>
      </c>
      <c r="E1417" s="2" t="s">
        <v>326</v>
      </c>
      <c r="F1417" s="2">
        <v>49</v>
      </c>
      <c r="G1417" s="2" t="s">
        <v>87</v>
      </c>
      <c r="H1417" s="3">
        <v>9</v>
      </c>
      <c r="I1417" s="5">
        <f>VLOOKUP(F1417,'[1]Listado de Productos'!$A$4:$I$80,6,0)</f>
        <v>20</v>
      </c>
      <c r="J1417" s="5">
        <f>+I1417*H1417</f>
        <v>180</v>
      </c>
      <c r="K1417" s="2" t="s">
        <v>35</v>
      </c>
      <c r="L1417" s="2" t="s">
        <v>36</v>
      </c>
      <c r="M1417" s="2" t="s">
        <v>37</v>
      </c>
    </row>
    <row r="1418" spans="2:13" x14ac:dyDescent="0.35">
      <c r="B1418" s="2" t="s">
        <v>1884</v>
      </c>
      <c r="C1418" s="4">
        <v>42946</v>
      </c>
      <c r="D1418" s="2">
        <v>1816</v>
      </c>
      <c r="E1418" s="2" t="s">
        <v>326</v>
      </c>
      <c r="F1418" s="2">
        <v>5</v>
      </c>
      <c r="G1418" s="2" t="s">
        <v>40</v>
      </c>
      <c r="H1418" s="3">
        <v>33</v>
      </c>
      <c r="I1418" s="5">
        <f>VLOOKUP(F1418,'[1]Listado de Productos'!$A$4:$I$80,6,0)</f>
        <v>21.35</v>
      </c>
      <c r="J1418" s="5">
        <f>+I1418*H1418</f>
        <v>704.55000000000007</v>
      </c>
      <c r="K1418" s="2" t="s">
        <v>44</v>
      </c>
      <c r="L1418" s="2" t="s">
        <v>45</v>
      </c>
      <c r="M1418" s="2" t="s">
        <v>46</v>
      </c>
    </row>
    <row r="1419" spans="2:13" x14ac:dyDescent="0.35">
      <c r="B1419" s="2" t="s">
        <v>1975</v>
      </c>
      <c r="C1419" s="4">
        <v>43037</v>
      </c>
      <c r="D1419" s="2">
        <v>1816</v>
      </c>
      <c r="E1419" s="2" t="s">
        <v>326</v>
      </c>
      <c r="F1419" s="2">
        <v>68</v>
      </c>
      <c r="G1419" s="2" t="s">
        <v>49</v>
      </c>
      <c r="H1419" s="3">
        <v>2</v>
      </c>
      <c r="I1419" s="5">
        <f>VLOOKUP(F1419,'[1]Listado de Productos'!$A$4:$I$80,6,0)</f>
        <v>12.5</v>
      </c>
      <c r="J1419" s="5">
        <f>+I1419*H1419</f>
        <v>25</v>
      </c>
      <c r="K1419" s="2" t="s">
        <v>44</v>
      </c>
      <c r="L1419" s="2" t="s">
        <v>45</v>
      </c>
      <c r="M1419" s="2" t="s">
        <v>46</v>
      </c>
    </row>
    <row r="1420" spans="2:13" x14ac:dyDescent="0.35">
      <c r="B1420" s="2" t="s">
        <v>589</v>
      </c>
      <c r="C1420" s="4">
        <v>41632</v>
      </c>
      <c r="D1420" s="2">
        <v>1906</v>
      </c>
      <c r="E1420" s="2" t="s">
        <v>590</v>
      </c>
      <c r="F1420" s="2">
        <v>77</v>
      </c>
      <c r="G1420" s="2" t="s">
        <v>256</v>
      </c>
      <c r="H1420" s="3">
        <v>7</v>
      </c>
      <c r="I1420" s="5">
        <f>VLOOKUP(F1420,'[1]Listado de Productos'!$A$4:$I$80,6,0)</f>
        <v>13</v>
      </c>
      <c r="J1420" s="5">
        <f>+I1420*H1420</f>
        <v>91</v>
      </c>
      <c r="K1420" s="2" t="s">
        <v>30</v>
      </c>
      <c r="L1420" s="2" t="s">
        <v>31</v>
      </c>
      <c r="M1420" s="2" t="s">
        <v>32</v>
      </c>
    </row>
    <row r="1421" spans="2:13" x14ac:dyDescent="0.35">
      <c r="B1421" s="2" t="s">
        <v>796</v>
      </c>
      <c r="C1421" s="4">
        <v>41852</v>
      </c>
      <c r="D1421" s="2">
        <v>1906</v>
      </c>
      <c r="E1421" s="2" t="s">
        <v>590</v>
      </c>
      <c r="F1421" s="2">
        <v>32</v>
      </c>
      <c r="G1421" s="2" t="s">
        <v>506</v>
      </c>
      <c r="H1421" s="3">
        <v>13</v>
      </c>
      <c r="I1421" s="5">
        <f>VLOOKUP(F1421,'[1]Listado de Productos'!$A$4:$I$80,6,0)</f>
        <v>32</v>
      </c>
      <c r="J1421" s="5">
        <f>+I1421*H1421</f>
        <v>416</v>
      </c>
      <c r="K1421" s="2" t="s">
        <v>35</v>
      </c>
      <c r="L1421" s="2" t="s">
        <v>36</v>
      </c>
      <c r="M1421" s="2" t="s">
        <v>37</v>
      </c>
    </row>
    <row r="1422" spans="2:13" x14ac:dyDescent="0.35">
      <c r="B1422" s="2" t="s">
        <v>1468</v>
      </c>
      <c r="C1422" s="4">
        <v>42530</v>
      </c>
      <c r="D1422" s="2">
        <v>1906</v>
      </c>
      <c r="E1422" s="2" t="s">
        <v>590</v>
      </c>
      <c r="F1422" s="2">
        <v>52</v>
      </c>
      <c r="G1422" s="2" t="s">
        <v>250</v>
      </c>
      <c r="H1422" s="3">
        <v>23</v>
      </c>
      <c r="I1422" s="5">
        <f>VLOOKUP(F1422,'[1]Listado de Productos'!$A$4:$I$80,6,0)</f>
        <v>7</v>
      </c>
      <c r="J1422" s="5">
        <f>+I1422*H1422</f>
        <v>161</v>
      </c>
      <c r="K1422" s="2" t="s">
        <v>24</v>
      </c>
      <c r="L1422" s="2" t="s">
        <v>25</v>
      </c>
      <c r="M1422" s="2" t="s">
        <v>26</v>
      </c>
    </row>
    <row r="1423" spans="2:13" x14ac:dyDescent="0.35">
      <c r="B1423" s="2" t="s">
        <v>1596</v>
      </c>
      <c r="C1423" s="4">
        <v>42658</v>
      </c>
      <c r="D1423" s="2">
        <v>1906</v>
      </c>
      <c r="E1423" s="2" t="s">
        <v>590</v>
      </c>
      <c r="F1423" s="2">
        <v>34</v>
      </c>
      <c r="G1423" s="2" t="s">
        <v>110</v>
      </c>
      <c r="H1423" s="3">
        <v>8</v>
      </c>
      <c r="I1423" s="5">
        <f>VLOOKUP(F1423,'[1]Listado de Productos'!$A$4:$I$80,6,0)</f>
        <v>14</v>
      </c>
      <c r="J1423" s="5">
        <f>+I1423*H1423</f>
        <v>112</v>
      </c>
      <c r="K1423" s="2" t="s">
        <v>30</v>
      </c>
      <c r="L1423" s="2" t="s">
        <v>31</v>
      </c>
      <c r="M1423" s="2" t="s">
        <v>32</v>
      </c>
    </row>
    <row r="1424" spans="2:13" x14ac:dyDescent="0.35">
      <c r="B1424" s="2" t="s">
        <v>1597</v>
      </c>
      <c r="C1424" s="4">
        <v>42659</v>
      </c>
      <c r="D1424" s="2">
        <v>1906</v>
      </c>
      <c r="E1424" s="2" t="s">
        <v>590</v>
      </c>
      <c r="F1424" s="2">
        <v>62</v>
      </c>
      <c r="G1424" s="2" t="s">
        <v>11</v>
      </c>
      <c r="H1424" s="3">
        <v>32</v>
      </c>
      <c r="I1424" s="5">
        <f>VLOOKUP(F1424,'[1]Listado de Productos'!$A$4:$I$80,6,0)</f>
        <v>49.3</v>
      </c>
      <c r="J1424" s="5">
        <f>+I1424*H1424</f>
        <v>1577.6</v>
      </c>
      <c r="K1424" s="2" t="s">
        <v>35</v>
      </c>
      <c r="L1424" s="2" t="s">
        <v>36</v>
      </c>
      <c r="M1424" s="2" t="s">
        <v>37</v>
      </c>
    </row>
    <row r="1425" spans="2:13" x14ac:dyDescent="0.35">
      <c r="B1425" s="2" t="s">
        <v>1634</v>
      </c>
      <c r="C1425" s="4">
        <v>42696</v>
      </c>
      <c r="D1425" s="2">
        <v>1906</v>
      </c>
      <c r="E1425" s="2" t="s">
        <v>590</v>
      </c>
      <c r="F1425" s="2">
        <v>73</v>
      </c>
      <c r="G1425" s="2" t="s">
        <v>206</v>
      </c>
      <c r="H1425" s="3">
        <v>23</v>
      </c>
      <c r="I1425" s="5">
        <f>VLOOKUP(F1425,'[1]Listado de Productos'!$A$4:$I$80,6,0)</f>
        <v>15</v>
      </c>
      <c r="J1425" s="5">
        <f>+I1425*H1425</f>
        <v>345</v>
      </c>
      <c r="K1425" s="2" t="s">
        <v>24</v>
      </c>
      <c r="L1425" s="2" t="s">
        <v>25</v>
      </c>
      <c r="M1425" s="2" t="s">
        <v>26</v>
      </c>
    </row>
    <row r="1426" spans="2:13" x14ac:dyDescent="0.35">
      <c r="B1426" s="2" t="s">
        <v>1672</v>
      </c>
      <c r="C1426" s="4">
        <v>42734</v>
      </c>
      <c r="D1426" s="2">
        <v>1906</v>
      </c>
      <c r="E1426" s="2" t="s">
        <v>590</v>
      </c>
      <c r="F1426" s="2">
        <v>52</v>
      </c>
      <c r="G1426" s="2" t="s">
        <v>250</v>
      </c>
      <c r="H1426" s="3">
        <v>33</v>
      </c>
      <c r="I1426" s="5">
        <f>VLOOKUP(F1426,'[1]Listado de Productos'!$A$4:$I$80,6,0)</f>
        <v>7</v>
      </c>
      <c r="J1426" s="5">
        <f>+I1426*H1426</f>
        <v>231</v>
      </c>
      <c r="K1426" s="2" t="s">
        <v>12</v>
      </c>
      <c r="L1426" s="2" t="s">
        <v>13</v>
      </c>
      <c r="M1426" s="2" t="s">
        <v>14</v>
      </c>
    </row>
    <row r="1427" spans="2:13" x14ac:dyDescent="0.35">
      <c r="B1427" s="2" t="s">
        <v>1704</v>
      </c>
      <c r="C1427" s="4">
        <v>42766</v>
      </c>
      <c r="D1427" s="2">
        <v>1906</v>
      </c>
      <c r="E1427" s="2" t="s">
        <v>590</v>
      </c>
      <c r="F1427" s="2">
        <v>58</v>
      </c>
      <c r="G1427" s="2" t="s">
        <v>23</v>
      </c>
      <c r="H1427" s="3">
        <v>32</v>
      </c>
      <c r="I1427" s="5">
        <f>VLOOKUP(F1427,'[1]Listado de Productos'!$A$4:$I$80,6,0)</f>
        <v>13.25</v>
      </c>
      <c r="J1427" s="5">
        <f>+I1427*H1427</f>
        <v>424</v>
      </c>
      <c r="K1427" s="2" t="s">
        <v>44</v>
      </c>
      <c r="L1427" s="2" t="s">
        <v>45</v>
      </c>
      <c r="M1427" s="2" t="s">
        <v>46</v>
      </c>
    </row>
    <row r="1428" spans="2:13" x14ac:dyDescent="0.35">
      <c r="B1428" s="2" t="s">
        <v>1723</v>
      </c>
      <c r="C1428" s="4">
        <v>42785</v>
      </c>
      <c r="D1428" s="2">
        <v>1906</v>
      </c>
      <c r="E1428" s="2" t="s">
        <v>590</v>
      </c>
      <c r="F1428" s="2">
        <v>48</v>
      </c>
      <c r="G1428" s="2" t="s">
        <v>407</v>
      </c>
      <c r="H1428" s="3">
        <v>35</v>
      </c>
      <c r="I1428" s="5">
        <f>VLOOKUP(F1428,'[1]Listado de Productos'!$A$4:$I$80,6,0)</f>
        <v>12.75</v>
      </c>
      <c r="J1428" s="5">
        <f>+I1428*H1428</f>
        <v>446.25</v>
      </c>
      <c r="K1428" s="2" t="s">
        <v>24</v>
      </c>
      <c r="L1428" s="2" t="s">
        <v>25</v>
      </c>
      <c r="M1428" s="2" t="s">
        <v>26</v>
      </c>
    </row>
    <row r="1429" spans="2:13" x14ac:dyDescent="0.35">
      <c r="B1429" s="2" t="s">
        <v>1729</v>
      </c>
      <c r="C1429" s="4">
        <v>42791</v>
      </c>
      <c r="D1429" s="2">
        <v>1906</v>
      </c>
      <c r="E1429" s="2" t="s">
        <v>590</v>
      </c>
      <c r="F1429" s="2">
        <v>42</v>
      </c>
      <c r="G1429" s="2" t="s">
        <v>75</v>
      </c>
      <c r="H1429" s="3">
        <v>13</v>
      </c>
      <c r="I1429" s="5">
        <f>VLOOKUP(F1429,'[1]Listado de Productos'!$A$4:$I$80,6,0)</f>
        <v>14</v>
      </c>
      <c r="J1429" s="5">
        <f>+I1429*H1429</f>
        <v>182</v>
      </c>
      <c r="K1429" s="2" t="s">
        <v>124</v>
      </c>
      <c r="L1429" s="2" t="s">
        <v>125</v>
      </c>
      <c r="M1429" s="2" t="s">
        <v>126</v>
      </c>
    </row>
    <row r="1430" spans="2:13" x14ac:dyDescent="0.35">
      <c r="B1430" s="2" t="s">
        <v>1782</v>
      </c>
      <c r="C1430" s="4">
        <v>42844</v>
      </c>
      <c r="D1430" s="2">
        <v>1906</v>
      </c>
      <c r="E1430" s="2" t="s">
        <v>590</v>
      </c>
      <c r="F1430" s="2">
        <v>48</v>
      </c>
      <c r="G1430" s="2" t="s">
        <v>407</v>
      </c>
      <c r="H1430" s="3">
        <v>33</v>
      </c>
      <c r="I1430" s="5">
        <f>VLOOKUP(F1430,'[1]Listado de Productos'!$A$4:$I$80,6,0)</f>
        <v>12.75</v>
      </c>
      <c r="J1430" s="5">
        <f>+I1430*H1430</f>
        <v>420.75</v>
      </c>
      <c r="K1430" s="2" t="s">
        <v>30</v>
      </c>
      <c r="L1430" s="2" t="s">
        <v>31</v>
      </c>
      <c r="M1430" s="2" t="s">
        <v>32</v>
      </c>
    </row>
    <row r="1431" spans="2:13" x14ac:dyDescent="0.35">
      <c r="B1431" s="2" t="s">
        <v>1801</v>
      </c>
      <c r="C1431" s="4">
        <v>42863</v>
      </c>
      <c r="D1431" s="2">
        <v>1906</v>
      </c>
      <c r="E1431" s="2" t="s">
        <v>590</v>
      </c>
      <c r="F1431" s="2">
        <v>9</v>
      </c>
      <c r="G1431" s="2" t="s">
        <v>17</v>
      </c>
      <c r="H1431" s="3">
        <v>27</v>
      </c>
      <c r="I1431" s="5">
        <f>VLOOKUP(F1431,'[1]Listado de Productos'!$A$4:$I$80,6,0)</f>
        <v>97</v>
      </c>
      <c r="J1431" s="5">
        <f>+I1431*H1431</f>
        <v>2619</v>
      </c>
      <c r="K1431" s="2" t="s">
        <v>35</v>
      </c>
      <c r="L1431" s="2" t="s">
        <v>36</v>
      </c>
      <c r="M1431" s="2" t="s">
        <v>37</v>
      </c>
    </row>
    <row r="1432" spans="2:13" x14ac:dyDescent="0.35">
      <c r="B1432" s="2" t="s">
        <v>1874</v>
      </c>
      <c r="C1432" s="4">
        <v>42936</v>
      </c>
      <c r="D1432" s="2">
        <v>1906</v>
      </c>
      <c r="E1432" s="2" t="s">
        <v>590</v>
      </c>
      <c r="F1432" s="2">
        <v>69</v>
      </c>
      <c r="G1432" s="2" t="s">
        <v>151</v>
      </c>
      <c r="H1432" s="3">
        <v>30</v>
      </c>
      <c r="I1432" s="5">
        <f>VLOOKUP(F1432,'[1]Listado de Productos'!$A$4:$I$80,6,0)</f>
        <v>36</v>
      </c>
      <c r="J1432" s="5">
        <f>+I1432*H1432</f>
        <v>1080</v>
      </c>
      <c r="K1432" s="2" t="s">
        <v>30</v>
      </c>
      <c r="L1432" s="2" t="s">
        <v>31</v>
      </c>
      <c r="M1432" s="2" t="s">
        <v>32</v>
      </c>
    </row>
    <row r="1433" spans="2:13" x14ac:dyDescent="0.35">
      <c r="B1433" s="2" t="s">
        <v>1917</v>
      </c>
      <c r="C1433" s="4">
        <v>42979</v>
      </c>
      <c r="D1433" s="2">
        <v>1906</v>
      </c>
      <c r="E1433" s="2" t="s">
        <v>590</v>
      </c>
      <c r="F1433" s="2">
        <v>77</v>
      </c>
      <c r="G1433" s="2" t="s">
        <v>256</v>
      </c>
      <c r="H1433" s="3">
        <v>28</v>
      </c>
      <c r="I1433" s="5">
        <f>VLOOKUP(F1433,'[1]Listado de Productos'!$A$4:$I$80,6,0)</f>
        <v>13</v>
      </c>
      <c r="J1433" s="5">
        <f>+I1433*H1433</f>
        <v>364</v>
      </c>
      <c r="K1433" s="2" t="s">
        <v>44</v>
      </c>
      <c r="L1433" s="2" t="s">
        <v>45</v>
      </c>
      <c r="M1433" s="2" t="s">
        <v>46</v>
      </c>
    </row>
    <row r="1434" spans="2:13" x14ac:dyDescent="0.35">
      <c r="B1434" s="2" t="s">
        <v>111</v>
      </c>
      <c r="C1434" s="4">
        <v>41306</v>
      </c>
      <c r="D1434" s="2">
        <v>1907</v>
      </c>
      <c r="E1434" s="2" t="s">
        <v>112</v>
      </c>
      <c r="F1434" s="2">
        <v>29</v>
      </c>
      <c r="G1434" s="2" t="s">
        <v>113</v>
      </c>
      <c r="H1434" s="3">
        <v>6</v>
      </c>
      <c r="I1434" s="5">
        <f>VLOOKUP(F1434,'[1]Listado de Productos'!$A$4:$I$80,6,0)</f>
        <v>123.79</v>
      </c>
      <c r="J1434" s="5">
        <f>+I1434*H1434</f>
        <v>742.74</v>
      </c>
      <c r="K1434" s="2" t="s">
        <v>24</v>
      </c>
      <c r="L1434" s="2" t="s">
        <v>25</v>
      </c>
      <c r="M1434" s="2" t="s">
        <v>26</v>
      </c>
    </row>
    <row r="1435" spans="2:13" x14ac:dyDescent="0.35">
      <c r="B1435" s="2" t="s">
        <v>171</v>
      </c>
      <c r="C1435" s="4">
        <v>41332</v>
      </c>
      <c r="D1435" s="2">
        <v>1907</v>
      </c>
      <c r="E1435" s="2" t="s">
        <v>112</v>
      </c>
      <c r="F1435" s="2">
        <v>40</v>
      </c>
      <c r="G1435" s="2" t="s">
        <v>158</v>
      </c>
      <c r="H1435" s="3">
        <v>11</v>
      </c>
      <c r="I1435" s="5">
        <f>VLOOKUP(F1435,'[1]Listado de Productos'!$A$4:$I$80,6,0)</f>
        <v>18.399999999999999</v>
      </c>
      <c r="J1435" s="5">
        <f>+I1435*H1435</f>
        <v>202.39999999999998</v>
      </c>
      <c r="K1435" s="2" t="s">
        <v>56</v>
      </c>
      <c r="L1435" s="2" t="s">
        <v>57</v>
      </c>
      <c r="M1435" s="2" t="s">
        <v>58</v>
      </c>
    </row>
    <row r="1436" spans="2:13" x14ac:dyDescent="0.35">
      <c r="B1436" s="2" t="s">
        <v>265</v>
      </c>
      <c r="C1436" s="4">
        <v>41381</v>
      </c>
      <c r="D1436" s="2">
        <v>1907</v>
      </c>
      <c r="E1436" s="2" t="s">
        <v>112</v>
      </c>
      <c r="F1436" s="2">
        <v>10</v>
      </c>
      <c r="G1436" s="2" t="s">
        <v>266</v>
      </c>
      <c r="H1436" s="3">
        <v>8</v>
      </c>
      <c r="I1436" s="5">
        <f>VLOOKUP(F1436,'[1]Listado de Productos'!$A$4:$I$80,6,0)</f>
        <v>31</v>
      </c>
      <c r="J1436" s="5">
        <f>+I1436*H1436</f>
        <v>248</v>
      </c>
      <c r="K1436" s="2" t="s">
        <v>24</v>
      </c>
      <c r="L1436" s="2" t="s">
        <v>25</v>
      </c>
      <c r="M1436" s="2" t="s">
        <v>26</v>
      </c>
    </row>
    <row r="1437" spans="2:13" x14ac:dyDescent="0.35">
      <c r="B1437" s="2" t="s">
        <v>331</v>
      </c>
      <c r="C1437" s="4">
        <v>41424</v>
      </c>
      <c r="D1437" s="2">
        <v>1907</v>
      </c>
      <c r="E1437" s="2" t="s">
        <v>112</v>
      </c>
      <c r="F1437" s="2">
        <v>35</v>
      </c>
      <c r="G1437" s="2" t="s">
        <v>92</v>
      </c>
      <c r="H1437" s="3">
        <v>14</v>
      </c>
      <c r="I1437" s="5">
        <f>VLOOKUP(F1437,'[1]Listado de Productos'!$A$4:$I$80,6,0)</f>
        <v>18</v>
      </c>
      <c r="J1437" s="5">
        <f>+I1437*H1437</f>
        <v>252</v>
      </c>
      <c r="K1437" s="2" t="s">
        <v>35</v>
      </c>
      <c r="L1437" s="2" t="s">
        <v>36</v>
      </c>
      <c r="M1437" s="2" t="s">
        <v>37</v>
      </c>
    </row>
    <row r="1438" spans="2:13" x14ac:dyDescent="0.35">
      <c r="B1438" s="2" t="s">
        <v>364</v>
      </c>
      <c r="C1438" s="4">
        <v>41445</v>
      </c>
      <c r="D1438" s="2">
        <v>1907</v>
      </c>
      <c r="E1438" s="2" t="s">
        <v>112</v>
      </c>
      <c r="F1438" s="2">
        <v>34</v>
      </c>
      <c r="G1438" s="2" t="s">
        <v>110</v>
      </c>
      <c r="H1438" s="3">
        <v>27</v>
      </c>
      <c r="I1438" s="5">
        <f>VLOOKUP(F1438,'[1]Listado de Productos'!$A$4:$I$80,6,0)</f>
        <v>14</v>
      </c>
      <c r="J1438" s="5">
        <f>+I1438*H1438</f>
        <v>378</v>
      </c>
      <c r="K1438" s="2" t="s">
        <v>44</v>
      </c>
      <c r="L1438" s="2" t="s">
        <v>45</v>
      </c>
      <c r="M1438" s="2" t="s">
        <v>46</v>
      </c>
    </row>
    <row r="1439" spans="2:13" x14ac:dyDescent="0.35">
      <c r="B1439" s="2" t="s">
        <v>394</v>
      </c>
      <c r="C1439" s="4">
        <v>41472</v>
      </c>
      <c r="D1439" s="2">
        <v>1907</v>
      </c>
      <c r="E1439" s="2" t="s">
        <v>112</v>
      </c>
      <c r="F1439" s="2">
        <v>18</v>
      </c>
      <c r="G1439" s="2" t="s">
        <v>72</v>
      </c>
      <c r="H1439" s="3">
        <v>2</v>
      </c>
      <c r="I1439" s="5">
        <f>VLOOKUP(F1439,'[1]Listado de Productos'!$A$4:$I$80,6,0)</f>
        <v>62.5</v>
      </c>
      <c r="J1439" s="5">
        <f>+I1439*H1439</f>
        <v>125</v>
      </c>
      <c r="K1439" s="2" t="s">
        <v>12</v>
      </c>
      <c r="L1439" s="2" t="s">
        <v>13</v>
      </c>
      <c r="M1439" s="2" t="s">
        <v>14</v>
      </c>
    </row>
    <row r="1440" spans="2:13" x14ac:dyDescent="0.35">
      <c r="B1440" s="2" t="s">
        <v>397</v>
      </c>
      <c r="C1440" s="4">
        <v>41472</v>
      </c>
      <c r="D1440" s="2">
        <v>1907</v>
      </c>
      <c r="E1440" s="2" t="s">
        <v>112</v>
      </c>
      <c r="F1440" s="2">
        <v>64</v>
      </c>
      <c r="G1440" s="2" t="s">
        <v>319</v>
      </c>
      <c r="H1440" s="3">
        <v>3</v>
      </c>
      <c r="I1440" s="5">
        <f>VLOOKUP(F1440,'[1]Listado de Productos'!$A$4:$I$80,6,0)</f>
        <v>33.25</v>
      </c>
      <c r="J1440" s="5">
        <f>+I1440*H1440</f>
        <v>99.75</v>
      </c>
      <c r="K1440" s="2" t="s">
        <v>24</v>
      </c>
      <c r="L1440" s="2" t="s">
        <v>25</v>
      </c>
      <c r="M1440" s="2" t="s">
        <v>26</v>
      </c>
    </row>
    <row r="1441" spans="2:13" x14ac:dyDescent="0.35">
      <c r="B1441" s="2" t="s">
        <v>458</v>
      </c>
      <c r="C1441" s="4">
        <v>41533</v>
      </c>
      <c r="D1441" s="2">
        <v>1907</v>
      </c>
      <c r="E1441" s="2" t="s">
        <v>112</v>
      </c>
      <c r="F1441" s="2">
        <v>4</v>
      </c>
      <c r="G1441" s="2" t="s">
        <v>225</v>
      </c>
      <c r="H1441" s="3">
        <v>25</v>
      </c>
      <c r="I1441" s="5">
        <f>VLOOKUP(F1441,'[1]Listado de Productos'!$A$4:$I$80,6,0)</f>
        <v>22</v>
      </c>
      <c r="J1441" s="5">
        <f>+I1441*H1441</f>
        <v>550</v>
      </c>
      <c r="K1441" s="2" t="s">
        <v>30</v>
      </c>
      <c r="L1441" s="2" t="s">
        <v>31</v>
      </c>
      <c r="M1441" s="2" t="s">
        <v>32</v>
      </c>
    </row>
    <row r="1442" spans="2:13" x14ac:dyDescent="0.35">
      <c r="B1442" s="2" t="s">
        <v>747</v>
      </c>
      <c r="C1442" s="4">
        <v>41809</v>
      </c>
      <c r="D1442" s="2">
        <v>1907</v>
      </c>
      <c r="E1442" s="2" t="s">
        <v>112</v>
      </c>
      <c r="F1442" s="2">
        <v>41</v>
      </c>
      <c r="G1442" s="2" t="s">
        <v>97</v>
      </c>
      <c r="H1442" s="3">
        <v>33</v>
      </c>
      <c r="I1442" s="5">
        <f>VLOOKUP(F1442,'[1]Listado de Productos'!$A$4:$I$80,6,0)</f>
        <v>9.65</v>
      </c>
      <c r="J1442" s="5">
        <f>+I1442*H1442</f>
        <v>318.45</v>
      </c>
      <c r="K1442" s="2" t="s">
        <v>56</v>
      </c>
      <c r="L1442" s="2" t="s">
        <v>57</v>
      </c>
      <c r="M1442" s="2" t="s">
        <v>58</v>
      </c>
    </row>
    <row r="1443" spans="2:13" x14ac:dyDescent="0.35">
      <c r="B1443" s="2" t="s">
        <v>872</v>
      </c>
      <c r="C1443" s="4">
        <v>41934</v>
      </c>
      <c r="D1443" s="2">
        <v>1907</v>
      </c>
      <c r="E1443" s="2" t="s">
        <v>112</v>
      </c>
      <c r="F1443" s="2">
        <v>41</v>
      </c>
      <c r="G1443" s="2" t="s">
        <v>97</v>
      </c>
      <c r="H1443" s="3">
        <v>30</v>
      </c>
      <c r="I1443" s="5">
        <f>VLOOKUP(F1443,'[1]Listado de Productos'!$A$4:$I$80,6,0)</f>
        <v>9.65</v>
      </c>
      <c r="J1443" s="5">
        <f>+I1443*H1443</f>
        <v>289.5</v>
      </c>
      <c r="K1443" s="2" t="s">
        <v>124</v>
      </c>
      <c r="L1443" s="2" t="s">
        <v>125</v>
      </c>
      <c r="M1443" s="2" t="s">
        <v>126</v>
      </c>
    </row>
    <row r="1444" spans="2:13" x14ac:dyDescent="0.35">
      <c r="B1444" s="2" t="s">
        <v>948</v>
      </c>
      <c r="C1444" s="4">
        <v>42010</v>
      </c>
      <c r="D1444" s="2">
        <v>1907</v>
      </c>
      <c r="E1444" s="2" t="s">
        <v>112</v>
      </c>
      <c r="F1444" s="2">
        <v>29</v>
      </c>
      <c r="G1444" s="2" t="s">
        <v>113</v>
      </c>
      <c r="H1444" s="3">
        <v>4</v>
      </c>
      <c r="I1444" s="5">
        <f>VLOOKUP(F1444,'[1]Listado de Productos'!$A$4:$I$80,6,0)</f>
        <v>123.79</v>
      </c>
      <c r="J1444" s="5">
        <f>+I1444*H1444</f>
        <v>495.16</v>
      </c>
      <c r="K1444" s="2" t="s">
        <v>12</v>
      </c>
      <c r="L1444" s="2" t="s">
        <v>13</v>
      </c>
      <c r="M1444" s="2" t="s">
        <v>14</v>
      </c>
    </row>
    <row r="1445" spans="2:13" x14ac:dyDescent="0.35">
      <c r="B1445" s="2" t="s">
        <v>1018</v>
      </c>
      <c r="C1445" s="4">
        <v>42080</v>
      </c>
      <c r="D1445" s="2">
        <v>1907</v>
      </c>
      <c r="E1445" s="2" t="s">
        <v>112</v>
      </c>
      <c r="F1445" s="2">
        <v>49</v>
      </c>
      <c r="G1445" s="2" t="s">
        <v>87</v>
      </c>
      <c r="H1445" s="3">
        <v>6</v>
      </c>
      <c r="I1445" s="5">
        <f>VLOOKUP(F1445,'[1]Listado de Productos'!$A$4:$I$80,6,0)</f>
        <v>20</v>
      </c>
      <c r="J1445" s="5">
        <f>+I1445*H1445</f>
        <v>120</v>
      </c>
      <c r="K1445" s="2" t="s">
        <v>24</v>
      </c>
      <c r="L1445" s="2" t="s">
        <v>25</v>
      </c>
      <c r="M1445" s="2" t="s">
        <v>26</v>
      </c>
    </row>
    <row r="1446" spans="2:13" x14ac:dyDescent="0.35">
      <c r="B1446" s="2" t="s">
        <v>1057</v>
      </c>
      <c r="C1446" s="4">
        <v>42119</v>
      </c>
      <c r="D1446" s="2">
        <v>1907</v>
      </c>
      <c r="E1446" s="2" t="s">
        <v>112</v>
      </c>
      <c r="F1446" s="2">
        <v>36</v>
      </c>
      <c r="G1446" s="2" t="s">
        <v>29</v>
      </c>
      <c r="H1446" s="3">
        <v>8</v>
      </c>
      <c r="I1446" s="5">
        <f>VLOOKUP(F1446,'[1]Listado de Productos'!$A$4:$I$80,6,0)</f>
        <v>19</v>
      </c>
      <c r="J1446" s="5">
        <f>+I1446*H1446</f>
        <v>152</v>
      </c>
      <c r="K1446" s="2" t="s">
        <v>12</v>
      </c>
      <c r="L1446" s="2" t="s">
        <v>13</v>
      </c>
      <c r="M1446" s="2" t="s">
        <v>14</v>
      </c>
    </row>
    <row r="1447" spans="2:13" x14ac:dyDescent="0.35">
      <c r="B1447" s="2" t="s">
        <v>1101</v>
      </c>
      <c r="C1447" s="4">
        <v>42163</v>
      </c>
      <c r="D1447" s="2">
        <v>1907</v>
      </c>
      <c r="E1447" s="2" t="s">
        <v>112</v>
      </c>
      <c r="F1447" s="2">
        <v>34</v>
      </c>
      <c r="G1447" s="2" t="s">
        <v>110</v>
      </c>
      <c r="H1447" s="3">
        <v>15</v>
      </c>
      <c r="I1447" s="5">
        <f>VLOOKUP(F1447,'[1]Listado de Productos'!$A$4:$I$80,6,0)</f>
        <v>14</v>
      </c>
      <c r="J1447" s="5">
        <f>+I1447*H1447</f>
        <v>210</v>
      </c>
      <c r="K1447" s="2" t="s">
        <v>12</v>
      </c>
      <c r="L1447" s="2" t="s">
        <v>13</v>
      </c>
      <c r="M1447" s="2" t="s">
        <v>14</v>
      </c>
    </row>
    <row r="1448" spans="2:13" x14ac:dyDescent="0.35">
      <c r="B1448" s="2" t="s">
        <v>1123</v>
      </c>
      <c r="C1448" s="4">
        <v>42185</v>
      </c>
      <c r="D1448" s="2">
        <v>1907</v>
      </c>
      <c r="E1448" s="2" t="s">
        <v>112</v>
      </c>
      <c r="F1448" s="2">
        <v>64</v>
      </c>
      <c r="G1448" s="2" t="s">
        <v>319</v>
      </c>
      <c r="H1448" s="3">
        <v>11</v>
      </c>
      <c r="I1448" s="5">
        <f>VLOOKUP(F1448,'[1]Listado de Productos'!$A$4:$I$80,6,0)</f>
        <v>33.25</v>
      </c>
      <c r="J1448" s="5">
        <f>+I1448*H1448</f>
        <v>365.75</v>
      </c>
      <c r="K1448" s="2" t="s">
        <v>24</v>
      </c>
      <c r="L1448" s="2" t="s">
        <v>25</v>
      </c>
      <c r="M1448" s="2" t="s">
        <v>26</v>
      </c>
    </row>
    <row r="1449" spans="2:13" x14ac:dyDescent="0.35">
      <c r="B1449" s="2" t="s">
        <v>1202</v>
      </c>
      <c r="C1449" s="4">
        <v>42264</v>
      </c>
      <c r="D1449" s="2">
        <v>1907</v>
      </c>
      <c r="E1449" s="2" t="s">
        <v>112</v>
      </c>
      <c r="F1449" s="2">
        <v>17</v>
      </c>
      <c r="G1449" s="2" t="s">
        <v>52</v>
      </c>
      <c r="H1449" s="3">
        <v>9</v>
      </c>
      <c r="I1449" s="5">
        <f>VLOOKUP(F1449,'[1]Listado de Productos'!$A$4:$I$80,6,0)</f>
        <v>39</v>
      </c>
      <c r="J1449" s="5">
        <f>+I1449*H1449</f>
        <v>351</v>
      </c>
      <c r="K1449" s="2" t="s">
        <v>30</v>
      </c>
      <c r="L1449" s="2" t="s">
        <v>31</v>
      </c>
      <c r="M1449" s="2" t="s">
        <v>32</v>
      </c>
    </row>
    <row r="1450" spans="2:13" x14ac:dyDescent="0.35">
      <c r="B1450" s="2" t="s">
        <v>1203</v>
      </c>
      <c r="C1450" s="4">
        <v>42265</v>
      </c>
      <c r="D1450" s="2">
        <v>1907</v>
      </c>
      <c r="E1450" s="2" t="s">
        <v>112</v>
      </c>
      <c r="F1450" s="2">
        <v>7</v>
      </c>
      <c r="G1450" s="2" t="s">
        <v>258</v>
      </c>
      <c r="H1450" s="3">
        <v>21</v>
      </c>
      <c r="I1450" s="5">
        <f>VLOOKUP(F1450,'[1]Listado de Productos'!$A$4:$I$80,6,0)</f>
        <v>30</v>
      </c>
      <c r="J1450" s="5">
        <f>+I1450*H1450</f>
        <v>630</v>
      </c>
      <c r="K1450" s="2" t="s">
        <v>35</v>
      </c>
      <c r="L1450" s="2" t="s">
        <v>36</v>
      </c>
      <c r="M1450" s="2" t="s">
        <v>37</v>
      </c>
    </row>
    <row r="1451" spans="2:13" x14ac:dyDescent="0.35">
      <c r="B1451" s="2" t="s">
        <v>1413</v>
      </c>
      <c r="C1451" s="4">
        <v>42475</v>
      </c>
      <c r="D1451" s="2">
        <v>1907</v>
      </c>
      <c r="E1451" s="2" t="s">
        <v>112</v>
      </c>
      <c r="F1451" s="2">
        <v>12</v>
      </c>
      <c r="G1451" s="2" t="s">
        <v>216</v>
      </c>
      <c r="H1451" s="3">
        <v>13</v>
      </c>
      <c r="I1451" s="5">
        <f>VLOOKUP(F1451,'[1]Listado de Productos'!$A$4:$I$80,6,0)</f>
        <v>38</v>
      </c>
      <c r="J1451" s="5">
        <f>+I1451*H1451</f>
        <v>494</v>
      </c>
      <c r="K1451" s="2" t="s">
        <v>30</v>
      </c>
      <c r="L1451" s="2" t="s">
        <v>31</v>
      </c>
      <c r="M1451" s="2" t="s">
        <v>32</v>
      </c>
    </row>
    <row r="1452" spans="2:13" x14ac:dyDescent="0.35">
      <c r="B1452" s="2" t="s">
        <v>1585</v>
      </c>
      <c r="C1452" s="4">
        <v>42647</v>
      </c>
      <c r="D1452" s="2">
        <v>1907</v>
      </c>
      <c r="E1452" s="2" t="s">
        <v>112</v>
      </c>
      <c r="F1452" s="2">
        <v>15</v>
      </c>
      <c r="G1452" s="2" t="s">
        <v>43</v>
      </c>
      <c r="H1452" s="3">
        <v>10</v>
      </c>
      <c r="I1452" s="5">
        <f>VLOOKUP(F1452,'[1]Listado de Productos'!$A$4:$I$80,6,0)</f>
        <v>15.5</v>
      </c>
      <c r="J1452" s="5">
        <f>+I1452*H1452</f>
        <v>155</v>
      </c>
      <c r="K1452" s="2" t="s">
        <v>30</v>
      </c>
      <c r="L1452" s="2" t="s">
        <v>31</v>
      </c>
      <c r="M1452" s="2" t="s">
        <v>32</v>
      </c>
    </row>
    <row r="1453" spans="2:13" x14ac:dyDescent="0.35">
      <c r="B1453" s="2" t="s">
        <v>1674</v>
      </c>
      <c r="C1453" s="4">
        <v>42736</v>
      </c>
      <c r="D1453" s="2">
        <v>1907</v>
      </c>
      <c r="E1453" s="2" t="s">
        <v>112</v>
      </c>
      <c r="F1453" s="2">
        <v>69</v>
      </c>
      <c r="G1453" s="2" t="s">
        <v>151</v>
      </c>
      <c r="H1453" s="3">
        <v>14</v>
      </c>
      <c r="I1453" s="5">
        <f>VLOOKUP(F1453,'[1]Listado de Productos'!$A$4:$I$80,6,0)</f>
        <v>36</v>
      </c>
      <c r="J1453" s="5">
        <f>+I1453*H1453</f>
        <v>504</v>
      </c>
      <c r="K1453" s="2" t="s">
        <v>124</v>
      </c>
      <c r="L1453" s="2" t="s">
        <v>125</v>
      </c>
      <c r="M1453" s="2" t="s">
        <v>126</v>
      </c>
    </row>
    <row r="1454" spans="2:13" x14ac:dyDescent="0.35">
      <c r="B1454" s="2" t="s">
        <v>1757</v>
      </c>
      <c r="C1454" s="4">
        <v>42819</v>
      </c>
      <c r="D1454" s="2">
        <v>1907</v>
      </c>
      <c r="E1454" s="2" t="s">
        <v>112</v>
      </c>
      <c r="F1454" s="2">
        <v>32</v>
      </c>
      <c r="G1454" s="2" t="s">
        <v>506</v>
      </c>
      <c r="H1454" s="3">
        <v>12</v>
      </c>
      <c r="I1454" s="5">
        <f>VLOOKUP(F1454,'[1]Listado de Productos'!$A$4:$I$80,6,0)</f>
        <v>32</v>
      </c>
      <c r="J1454" s="5">
        <f>+I1454*H1454</f>
        <v>384</v>
      </c>
      <c r="K1454" s="2" t="s">
        <v>24</v>
      </c>
      <c r="L1454" s="2" t="s">
        <v>25</v>
      </c>
      <c r="M1454" s="2" t="s">
        <v>26</v>
      </c>
    </row>
    <row r="1455" spans="2:13" x14ac:dyDescent="0.35">
      <c r="B1455" s="2" t="s">
        <v>1847</v>
      </c>
      <c r="C1455" s="4">
        <v>42909</v>
      </c>
      <c r="D1455" s="2">
        <v>1907</v>
      </c>
      <c r="E1455" s="2" t="s">
        <v>112</v>
      </c>
      <c r="F1455" s="2">
        <v>4</v>
      </c>
      <c r="G1455" s="2" t="s">
        <v>225</v>
      </c>
      <c r="H1455" s="3">
        <v>31</v>
      </c>
      <c r="I1455" s="5">
        <f>VLOOKUP(F1455,'[1]Listado de Productos'!$A$4:$I$80,6,0)</f>
        <v>22</v>
      </c>
      <c r="J1455" s="5">
        <f>+I1455*H1455</f>
        <v>682</v>
      </c>
      <c r="K1455" s="2" t="s">
        <v>56</v>
      </c>
      <c r="L1455" s="2" t="s">
        <v>57</v>
      </c>
      <c r="M1455" s="2" t="s">
        <v>58</v>
      </c>
    </row>
    <row r="1456" spans="2:13" x14ac:dyDescent="0.35">
      <c r="B1456" s="2" t="s">
        <v>1873</v>
      </c>
      <c r="C1456" s="4">
        <v>42935</v>
      </c>
      <c r="D1456" s="2">
        <v>1907</v>
      </c>
      <c r="E1456" s="2" t="s">
        <v>112</v>
      </c>
      <c r="F1456" s="2">
        <v>35</v>
      </c>
      <c r="G1456" s="2" t="s">
        <v>92</v>
      </c>
      <c r="H1456" s="3">
        <v>23</v>
      </c>
      <c r="I1456" s="5">
        <f>VLOOKUP(F1456,'[1]Listado de Productos'!$A$4:$I$80,6,0)</f>
        <v>18</v>
      </c>
      <c r="J1456" s="5">
        <f>+I1456*H1456</f>
        <v>414</v>
      </c>
      <c r="K1456" s="2" t="s">
        <v>56</v>
      </c>
      <c r="L1456" s="2" t="s">
        <v>57</v>
      </c>
      <c r="M1456" s="2" t="s">
        <v>58</v>
      </c>
    </row>
    <row r="1457" spans="2:13" x14ac:dyDescent="0.35">
      <c r="B1457" s="2" t="s">
        <v>433</v>
      </c>
      <c r="C1457" s="4">
        <v>41510</v>
      </c>
      <c r="D1457" s="2">
        <v>1908</v>
      </c>
      <c r="E1457" s="2" t="s">
        <v>434</v>
      </c>
      <c r="F1457" s="2">
        <v>30</v>
      </c>
      <c r="G1457" s="2" t="s">
        <v>89</v>
      </c>
      <c r="H1457" s="3">
        <v>13</v>
      </c>
      <c r="I1457" s="5">
        <f>VLOOKUP(F1457,'[1]Listado de Productos'!$A$4:$I$80,6,0)</f>
        <v>25.89</v>
      </c>
      <c r="J1457" s="5">
        <f>+I1457*H1457</f>
        <v>336.57</v>
      </c>
      <c r="K1457" s="2" t="s">
        <v>44</v>
      </c>
      <c r="L1457" s="2" t="s">
        <v>45</v>
      </c>
      <c r="M1457" s="2" t="s">
        <v>46</v>
      </c>
    </row>
    <row r="1458" spans="2:13" x14ac:dyDescent="0.35">
      <c r="B1458" s="2" t="s">
        <v>477</v>
      </c>
      <c r="C1458" s="4">
        <v>41543</v>
      </c>
      <c r="D1458" s="2">
        <v>1908</v>
      </c>
      <c r="E1458" s="2" t="s">
        <v>434</v>
      </c>
      <c r="F1458" s="2">
        <v>62</v>
      </c>
      <c r="G1458" s="2" t="s">
        <v>11</v>
      </c>
      <c r="H1458" s="3">
        <v>23</v>
      </c>
      <c r="I1458" s="5">
        <f>VLOOKUP(F1458,'[1]Listado de Productos'!$A$4:$I$80,6,0)</f>
        <v>49.3</v>
      </c>
      <c r="J1458" s="5">
        <f>+I1458*H1458</f>
        <v>1133.8999999999999</v>
      </c>
      <c r="K1458" s="2" t="s">
        <v>44</v>
      </c>
      <c r="L1458" s="2" t="s">
        <v>45</v>
      </c>
      <c r="M1458" s="2" t="s">
        <v>46</v>
      </c>
    </row>
    <row r="1459" spans="2:13" x14ac:dyDescent="0.35">
      <c r="B1459" s="2" t="s">
        <v>540</v>
      </c>
      <c r="C1459" s="4">
        <v>41584</v>
      </c>
      <c r="D1459" s="2">
        <v>1908</v>
      </c>
      <c r="E1459" s="2" t="s">
        <v>434</v>
      </c>
      <c r="F1459" s="2">
        <v>10</v>
      </c>
      <c r="G1459" s="2" t="s">
        <v>266</v>
      </c>
      <c r="H1459" s="3">
        <v>33</v>
      </c>
      <c r="I1459" s="5">
        <f>VLOOKUP(F1459,'[1]Listado de Productos'!$A$4:$I$80,6,0)</f>
        <v>31</v>
      </c>
      <c r="J1459" s="5">
        <f>+I1459*H1459</f>
        <v>1023</v>
      </c>
      <c r="K1459" s="2" t="s">
        <v>35</v>
      </c>
      <c r="L1459" s="2" t="s">
        <v>36</v>
      </c>
      <c r="M1459" s="2" t="s">
        <v>37</v>
      </c>
    </row>
    <row r="1460" spans="2:13" x14ac:dyDescent="0.35">
      <c r="B1460" s="2" t="s">
        <v>579</v>
      </c>
      <c r="C1460" s="4">
        <v>41631</v>
      </c>
      <c r="D1460" s="2">
        <v>1908</v>
      </c>
      <c r="E1460" s="2" t="s">
        <v>434</v>
      </c>
      <c r="F1460" s="2">
        <v>55</v>
      </c>
      <c r="G1460" s="2" t="s">
        <v>288</v>
      </c>
      <c r="H1460" s="3">
        <v>28</v>
      </c>
      <c r="I1460" s="5">
        <f>VLOOKUP(F1460,'[1]Listado de Productos'!$A$4:$I$80,6,0)</f>
        <v>24</v>
      </c>
      <c r="J1460" s="5">
        <f>+I1460*H1460</f>
        <v>672</v>
      </c>
      <c r="K1460" s="2" t="s">
        <v>30</v>
      </c>
      <c r="L1460" s="2" t="s">
        <v>31</v>
      </c>
      <c r="M1460" s="2" t="s">
        <v>32</v>
      </c>
    </row>
    <row r="1461" spans="2:13" x14ac:dyDescent="0.35">
      <c r="B1461" s="2" t="s">
        <v>700</v>
      </c>
      <c r="C1461" s="4">
        <v>41762</v>
      </c>
      <c r="D1461" s="2">
        <v>1908</v>
      </c>
      <c r="E1461" s="2" t="s">
        <v>434</v>
      </c>
      <c r="F1461" s="2">
        <v>69</v>
      </c>
      <c r="G1461" s="2" t="s">
        <v>151</v>
      </c>
      <c r="H1461" s="3">
        <v>8</v>
      </c>
      <c r="I1461" s="5">
        <f>VLOOKUP(F1461,'[1]Listado de Productos'!$A$4:$I$80,6,0)</f>
        <v>36</v>
      </c>
      <c r="J1461" s="5">
        <f>+I1461*H1461</f>
        <v>288</v>
      </c>
      <c r="K1461" s="2" t="s">
        <v>35</v>
      </c>
      <c r="L1461" s="2" t="s">
        <v>36</v>
      </c>
      <c r="M1461" s="2" t="s">
        <v>37</v>
      </c>
    </row>
    <row r="1462" spans="2:13" x14ac:dyDescent="0.35">
      <c r="B1462" s="2" t="s">
        <v>794</v>
      </c>
      <c r="C1462" s="4">
        <v>41852</v>
      </c>
      <c r="D1462" s="2">
        <v>1908</v>
      </c>
      <c r="E1462" s="2" t="s">
        <v>434</v>
      </c>
      <c r="F1462" s="2">
        <v>59</v>
      </c>
      <c r="G1462" s="2" t="s">
        <v>281</v>
      </c>
      <c r="H1462" s="3">
        <v>12</v>
      </c>
      <c r="I1462" s="5">
        <f>VLOOKUP(F1462,'[1]Listado de Productos'!$A$4:$I$80,6,0)</f>
        <v>55</v>
      </c>
      <c r="J1462" s="5">
        <f>+I1462*H1462</f>
        <v>660</v>
      </c>
      <c r="K1462" s="2" t="s">
        <v>30</v>
      </c>
      <c r="L1462" s="2" t="s">
        <v>31</v>
      </c>
      <c r="M1462" s="2" t="s">
        <v>32</v>
      </c>
    </row>
    <row r="1463" spans="2:13" x14ac:dyDescent="0.35">
      <c r="B1463" s="2" t="s">
        <v>820</v>
      </c>
      <c r="C1463" s="4">
        <v>41882</v>
      </c>
      <c r="D1463" s="2">
        <v>1908</v>
      </c>
      <c r="E1463" s="2" t="s">
        <v>434</v>
      </c>
      <c r="F1463" s="2">
        <v>69</v>
      </c>
      <c r="G1463" s="2" t="s">
        <v>151</v>
      </c>
      <c r="H1463" s="3">
        <v>23</v>
      </c>
      <c r="I1463" s="5">
        <f>VLOOKUP(F1463,'[1]Listado de Productos'!$A$4:$I$80,6,0)</f>
        <v>36</v>
      </c>
      <c r="J1463" s="5">
        <f>+I1463*H1463</f>
        <v>828</v>
      </c>
      <c r="K1463" s="2" t="s">
        <v>44</v>
      </c>
      <c r="L1463" s="2" t="s">
        <v>45</v>
      </c>
      <c r="M1463" s="2" t="s">
        <v>46</v>
      </c>
    </row>
    <row r="1464" spans="2:13" x14ac:dyDescent="0.35">
      <c r="B1464" s="2" t="s">
        <v>833</v>
      </c>
      <c r="C1464" s="4">
        <v>41895</v>
      </c>
      <c r="D1464" s="2">
        <v>1908</v>
      </c>
      <c r="E1464" s="2" t="s">
        <v>434</v>
      </c>
      <c r="F1464" s="2">
        <v>1</v>
      </c>
      <c r="G1464" s="2" t="s">
        <v>194</v>
      </c>
      <c r="H1464" s="3">
        <v>27</v>
      </c>
      <c r="I1464" s="5">
        <f>VLOOKUP(F1464,'[1]Listado de Productos'!$A$4:$I$80,6,0)</f>
        <v>18</v>
      </c>
      <c r="J1464" s="5">
        <f>+I1464*H1464</f>
        <v>486</v>
      </c>
      <c r="K1464" s="2" t="s">
        <v>24</v>
      </c>
      <c r="L1464" s="2" t="s">
        <v>25</v>
      </c>
      <c r="M1464" s="2" t="s">
        <v>26</v>
      </c>
    </row>
    <row r="1465" spans="2:13" x14ac:dyDescent="0.35">
      <c r="B1465" s="2" t="s">
        <v>840</v>
      </c>
      <c r="C1465" s="4">
        <v>41902</v>
      </c>
      <c r="D1465" s="2">
        <v>1908</v>
      </c>
      <c r="E1465" s="2" t="s">
        <v>434</v>
      </c>
      <c r="F1465" s="2">
        <v>62</v>
      </c>
      <c r="G1465" s="2" t="s">
        <v>11</v>
      </c>
      <c r="H1465" s="3">
        <v>7</v>
      </c>
      <c r="I1465" s="5">
        <f>VLOOKUP(F1465,'[1]Listado de Productos'!$A$4:$I$80,6,0)</f>
        <v>49.3</v>
      </c>
      <c r="J1465" s="5">
        <f>+I1465*H1465</f>
        <v>345.09999999999997</v>
      </c>
      <c r="K1465" s="2" t="s">
        <v>35</v>
      </c>
      <c r="L1465" s="2" t="s">
        <v>36</v>
      </c>
      <c r="M1465" s="2" t="s">
        <v>37</v>
      </c>
    </row>
    <row r="1466" spans="2:13" x14ac:dyDescent="0.35">
      <c r="B1466" s="2" t="s">
        <v>905</v>
      </c>
      <c r="C1466" s="4">
        <v>41967</v>
      </c>
      <c r="D1466" s="2">
        <v>1908</v>
      </c>
      <c r="E1466" s="2" t="s">
        <v>434</v>
      </c>
      <c r="F1466" s="2">
        <v>21</v>
      </c>
      <c r="G1466" s="2" t="s">
        <v>213</v>
      </c>
      <c r="H1466" s="3">
        <v>5</v>
      </c>
      <c r="I1466" s="5">
        <f>VLOOKUP(F1466,'[1]Listado de Productos'!$A$4:$I$80,6,0)</f>
        <v>10</v>
      </c>
      <c r="J1466" s="5">
        <f>+I1466*H1466</f>
        <v>50</v>
      </c>
      <c r="K1466" s="2" t="s">
        <v>12</v>
      </c>
      <c r="L1466" s="2" t="s">
        <v>13</v>
      </c>
      <c r="M1466" s="2" t="s">
        <v>14</v>
      </c>
    </row>
    <row r="1467" spans="2:13" x14ac:dyDescent="0.35">
      <c r="B1467" s="2" t="s">
        <v>911</v>
      </c>
      <c r="C1467" s="4">
        <v>41973</v>
      </c>
      <c r="D1467" s="2">
        <v>1908</v>
      </c>
      <c r="E1467" s="2" t="s">
        <v>434</v>
      </c>
      <c r="F1467" s="2">
        <v>14</v>
      </c>
      <c r="G1467" s="2" t="s">
        <v>100</v>
      </c>
      <c r="H1467" s="3">
        <v>19</v>
      </c>
      <c r="I1467" s="5">
        <f>VLOOKUP(F1467,'[1]Listado de Productos'!$A$4:$I$80,6,0)</f>
        <v>23.25</v>
      </c>
      <c r="J1467" s="5">
        <f>+I1467*H1467</f>
        <v>441.75</v>
      </c>
      <c r="K1467" s="2" t="s">
        <v>44</v>
      </c>
      <c r="L1467" s="2" t="s">
        <v>45</v>
      </c>
      <c r="M1467" s="2" t="s">
        <v>46</v>
      </c>
    </row>
    <row r="1468" spans="2:13" x14ac:dyDescent="0.35">
      <c r="B1468" s="2" t="s">
        <v>965</v>
      </c>
      <c r="C1468" s="4">
        <v>42027</v>
      </c>
      <c r="D1468" s="2">
        <v>1908</v>
      </c>
      <c r="E1468" s="2" t="s">
        <v>434</v>
      </c>
      <c r="F1468" s="2">
        <v>40</v>
      </c>
      <c r="G1468" s="2" t="s">
        <v>158</v>
      </c>
      <c r="H1468" s="3">
        <v>3</v>
      </c>
      <c r="I1468" s="5">
        <f>VLOOKUP(F1468,'[1]Listado de Productos'!$A$4:$I$80,6,0)</f>
        <v>18.399999999999999</v>
      </c>
      <c r="J1468" s="5">
        <f>+I1468*H1468</f>
        <v>55.199999999999996</v>
      </c>
      <c r="K1468" s="2" t="s">
        <v>56</v>
      </c>
      <c r="L1468" s="2" t="s">
        <v>57</v>
      </c>
      <c r="M1468" s="2" t="s">
        <v>58</v>
      </c>
    </row>
    <row r="1469" spans="2:13" x14ac:dyDescent="0.35">
      <c r="B1469" s="2" t="s">
        <v>984</v>
      </c>
      <c r="C1469" s="4">
        <v>42046</v>
      </c>
      <c r="D1469" s="2">
        <v>1908</v>
      </c>
      <c r="E1469" s="2" t="s">
        <v>434</v>
      </c>
      <c r="F1469" s="2">
        <v>59</v>
      </c>
      <c r="G1469" s="2" t="s">
        <v>281</v>
      </c>
      <c r="H1469" s="3">
        <v>13</v>
      </c>
      <c r="I1469" s="5">
        <f>VLOOKUP(F1469,'[1]Listado de Productos'!$A$4:$I$80,6,0)</f>
        <v>55</v>
      </c>
      <c r="J1469" s="5">
        <f>+I1469*H1469</f>
        <v>715</v>
      </c>
      <c r="K1469" s="2" t="s">
        <v>24</v>
      </c>
      <c r="L1469" s="2" t="s">
        <v>25</v>
      </c>
      <c r="M1469" s="2" t="s">
        <v>26</v>
      </c>
    </row>
    <row r="1470" spans="2:13" x14ac:dyDescent="0.35">
      <c r="B1470" s="2" t="s">
        <v>1089</v>
      </c>
      <c r="C1470" s="4">
        <v>42151</v>
      </c>
      <c r="D1470" s="2">
        <v>1908</v>
      </c>
      <c r="E1470" s="2" t="s">
        <v>434</v>
      </c>
      <c r="F1470" s="2">
        <v>22</v>
      </c>
      <c r="G1470" s="2" t="s">
        <v>156</v>
      </c>
      <c r="H1470" s="3">
        <v>34</v>
      </c>
      <c r="I1470" s="5">
        <f>VLOOKUP(F1470,'[1]Listado de Productos'!$A$4:$I$80,6,0)</f>
        <v>21</v>
      </c>
      <c r="J1470" s="5">
        <f>+I1470*H1470</f>
        <v>714</v>
      </c>
      <c r="K1470" s="2" t="s">
        <v>44</v>
      </c>
      <c r="L1470" s="2" t="s">
        <v>45</v>
      </c>
      <c r="M1470" s="2" t="s">
        <v>46</v>
      </c>
    </row>
    <row r="1471" spans="2:13" x14ac:dyDescent="0.35">
      <c r="B1471" s="2" t="s">
        <v>1122</v>
      </c>
      <c r="C1471" s="4">
        <v>42184</v>
      </c>
      <c r="D1471" s="2">
        <v>1908</v>
      </c>
      <c r="E1471" s="2" t="s">
        <v>434</v>
      </c>
      <c r="F1471" s="2">
        <v>8</v>
      </c>
      <c r="G1471" s="2" t="s">
        <v>81</v>
      </c>
      <c r="H1471" s="3">
        <v>16</v>
      </c>
      <c r="I1471" s="5">
        <f>VLOOKUP(F1471,'[1]Listado de Productos'!$A$4:$I$80,6,0)</f>
        <v>40</v>
      </c>
      <c r="J1471" s="5">
        <f>+I1471*H1471</f>
        <v>640</v>
      </c>
      <c r="K1471" s="2" t="s">
        <v>24</v>
      </c>
      <c r="L1471" s="2" t="s">
        <v>25</v>
      </c>
      <c r="M1471" s="2" t="s">
        <v>26</v>
      </c>
    </row>
    <row r="1472" spans="2:13" x14ac:dyDescent="0.35">
      <c r="B1472" s="2" t="s">
        <v>1219</v>
      </c>
      <c r="C1472" s="4">
        <v>42281</v>
      </c>
      <c r="D1472" s="2">
        <v>1908</v>
      </c>
      <c r="E1472" s="2" t="s">
        <v>434</v>
      </c>
      <c r="F1472" s="2">
        <v>13</v>
      </c>
      <c r="G1472" s="2" t="s">
        <v>203</v>
      </c>
      <c r="H1472" s="3">
        <v>31</v>
      </c>
      <c r="I1472" s="5">
        <f>VLOOKUP(F1472,'[1]Listado de Productos'!$A$4:$I$80,6,0)</f>
        <v>6</v>
      </c>
      <c r="J1472" s="5">
        <f>+I1472*H1472</f>
        <v>186</v>
      </c>
      <c r="K1472" s="2" t="s">
        <v>35</v>
      </c>
      <c r="L1472" s="2" t="s">
        <v>36</v>
      </c>
      <c r="M1472" s="2" t="s">
        <v>37</v>
      </c>
    </row>
    <row r="1473" spans="2:13" x14ac:dyDescent="0.35">
      <c r="B1473" s="2" t="s">
        <v>1347</v>
      </c>
      <c r="C1473" s="4">
        <v>42409</v>
      </c>
      <c r="D1473" s="2">
        <v>1908</v>
      </c>
      <c r="E1473" s="2" t="s">
        <v>434</v>
      </c>
      <c r="F1473" s="2">
        <v>16</v>
      </c>
      <c r="G1473" s="2" t="s">
        <v>123</v>
      </c>
      <c r="H1473" s="3">
        <v>14</v>
      </c>
      <c r="I1473" s="5">
        <f>VLOOKUP(F1473,'[1]Listado de Productos'!$A$4:$I$80,6,0)</f>
        <v>17.45</v>
      </c>
      <c r="J1473" s="5">
        <f>+I1473*H1473</f>
        <v>244.29999999999998</v>
      </c>
      <c r="K1473" s="2" t="s">
        <v>44</v>
      </c>
      <c r="L1473" s="2" t="s">
        <v>45</v>
      </c>
      <c r="M1473" s="2" t="s">
        <v>46</v>
      </c>
    </row>
    <row r="1474" spans="2:13" x14ac:dyDescent="0.35">
      <c r="B1474" s="2" t="s">
        <v>1356</v>
      </c>
      <c r="C1474" s="4">
        <v>42418</v>
      </c>
      <c r="D1474" s="2">
        <v>1908</v>
      </c>
      <c r="E1474" s="2" t="s">
        <v>434</v>
      </c>
      <c r="F1474" s="2">
        <v>39</v>
      </c>
      <c r="G1474" s="2" t="s">
        <v>263</v>
      </c>
      <c r="H1474" s="3">
        <v>2</v>
      </c>
      <c r="I1474" s="5">
        <f>VLOOKUP(F1474,'[1]Listado de Productos'!$A$4:$I$80,6,0)</f>
        <v>18</v>
      </c>
      <c r="J1474" s="5">
        <f>+I1474*H1474</f>
        <v>36</v>
      </c>
      <c r="K1474" s="2" t="s">
        <v>12</v>
      </c>
      <c r="L1474" s="2" t="s">
        <v>13</v>
      </c>
      <c r="M1474" s="2" t="s">
        <v>14</v>
      </c>
    </row>
    <row r="1475" spans="2:13" x14ac:dyDescent="0.35">
      <c r="B1475" s="2" t="s">
        <v>1415</v>
      </c>
      <c r="C1475" s="4">
        <v>42477</v>
      </c>
      <c r="D1475" s="2">
        <v>1908</v>
      </c>
      <c r="E1475" s="2" t="s">
        <v>434</v>
      </c>
      <c r="F1475" s="2">
        <v>26</v>
      </c>
      <c r="G1475" s="2" t="s">
        <v>428</v>
      </c>
      <c r="H1475" s="3">
        <v>31</v>
      </c>
      <c r="I1475" s="5">
        <f>VLOOKUP(F1475,'[1]Listado de Productos'!$A$4:$I$80,6,0)</f>
        <v>31.23</v>
      </c>
      <c r="J1475" s="5">
        <f>+I1475*H1475</f>
        <v>968.13</v>
      </c>
      <c r="K1475" s="2" t="s">
        <v>30</v>
      </c>
      <c r="L1475" s="2" t="s">
        <v>31</v>
      </c>
      <c r="M1475" s="2" t="s">
        <v>32</v>
      </c>
    </row>
    <row r="1476" spans="2:13" x14ac:dyDescent="0.35">
      <c r="B1476" s="2" t="s">
        <v>1457</v>
      </c>
      <c r="C1476" s="4">
        <v>42519</v>
      </c>
      <c r="D1476" s="2">
        <v>1908</v>
      </c>
      <c r="E1476" s="2" t="s">
        <v>434</v>
      </c>
      <c r="F1476" s="2">
        <v>41</v>
      </c>
      <c r="G1476" s="2" t="s">
        <v>97</v>
      </c>
      <c r="H1476" s="3">
        <v>22</v>
      </c>
      <c r="I1476" s="5">
        <f>VLOOKUP(F1476,'[1]Listado de Productos'!$A$4:$I$80,6,0)</f>
        <v>9.65</v>
      </c>
      <c r="J1476" s="5">
        <f>+I1476*H1476</f>
        <v>212.3</v>
      </c>
      <c r="K1476" s="2" t="s">
        <v>24</v>
      </c>
      <c r="L1476" s="2" t="s">
        <v>25</v>
      </c>
      <c r="M1476" s="2" t="s">
        <v>26</v>
      </c>
    </row>
    <row r="1477" spans="2:13" x14ac:dyDescent="0.35">
      <c r="B1477" s="2" t="s">
        <v>1494</v>
      </c>
      <c r="C1477" s="4">
        <v>42556</v>
      </c>
      <c r="D1477" s="2">
        <v>1908</v>
      </c>
      <c r="E1477" s="2" t="s">
        <v>434</v>
      </c>
      <c r="F1477" s="2">
        <v>21</v>
      </c>
      <c r="G1477" s="2" t="s">
        <v>213</v>
      </c>
      <c r="H1477" s="3">
        <v>14</v>
      </c>
      <c r="I1477" s="5">
        <f>VLOOKUP(F1477,'[1]Listado de Productos'!$A$4:$I$80,6,0)</f>
        <v>10</v>
      </c>
      <c r="J1477" s="5">
        <f>+I1477*H1477</f>
        <v>140</v>
      </c>
      <c r="K1477" s="2" t="s">
        <v>12</v>
      </c>
      <c r="L1477" s="2" t="s">
        <v>13</v>
      </c>
      <c r="M1477" s="2" t="s">
        <v>14</v>
      </c>
    </row>
    <row r="1478" spans="2:13" x14ac:dyDescent="0.35">
      <c r="B1478" s="2" t="s">
        <v>1658</v>
      </c>
      <c r="C1478" s="4">
        <v>42720</v>
      </c>
      <c r="D1478" s="2">
        <v>1908</v>
      </c>
      <c r="E1478" s="2" t="s">
        <v>434</v>
      </c>
      <c r="F1478" s="2">
        <v>43</v>
      </c>
      <c r="G1478" s="2" t="s">
        <v>176</v>
      </c>
      <c r="H1478" s="3">
        <v>3</v>
      </c>
      <c r="I1478" s="5">
        <f>VLOOKUP(F1478,'[1]Listado de Productos'!$A$4:$I$80,6,0)</f>
        <v>46</v>
      </c>
      <c r="J1478" s="5">
        <f>+I1478*H1478</f>
        <v>138</v>
      </c>
      <c r="K1478" s="2" t="s">
        <v>35</v>
      </c>
      <c r="L1478" s="2" t="s">
        <v>36</v>
      </c>
      <c r="M1478" s="2" t="s">
        <v>37</v>
      </c>
    </row>
    <row r="1479" spans="2:13" x14ac:dyDescent="0.35">
      <c r="B1479" s="2" t="s">
        <v>1776</v>
      </c>
      <c r="C1479" s="4">
        <v>42838</v>
      </c>
      <c r="D1479" s="2">
        <v>1908</v>
      </c>
      <c r="E1479" s="2" t="s">
        <v>434</v>
      </c>
      <c r="F1479" s="2">
        <v>20</v>
      </c>
      <c r="G1479" s="2" t="s">
        <v>170</v>
      </c>
      <c r="H1479" s="3">
        <v>30</v>
      </c>
      <c r="I1479" s="5">
        <f>VLOOKUP(F1479,'[1]Listado de Productos'!$A$4:$I$80,6,0)</f>
        <v>81</v>
      </c>
      <c r="J1479" s="5">
        <f>+I1479*H1479</f>
        <v>2430</v>
      </c>
      <c r="K1479" s="2" t="s">
        <v>124</v>
      </c>
      <c r="L1479" s="2" t="s">
        <v>125</v>
      </c>
      <c r="M1479" s="2" t="s">
        <v>126</v>
      </c>
    </row>
    <row r="1480" spans="2:13" x14ac:dyDescent="0.35">
      <c r="B1480" s="2" t="s">
        <v>231</v>
      </c>
      <c r="C1480" s="4">
        <v>41362</v>
      </c>
      <c r="D1480" s="2">
        <v>1922</v>
      </c>
      <c r="E1480" s="2" t="s">
        <v>232</v>
      </c>
      <c r="F1480" s="2">
        <v>51</v>
      </c>
      <c r="G1480" s="2" t="s">
        <v>55</v>
      </c>
      <c r="H1480" s="3">
        <v>24</v>
      </c>
      <c r="I1480" s="5">
        <f>VLOOKUP(F1480,'[1]Listado de Productos'!$A$4:$I$80,6,0)</f>
        <v>53</v>
      </c>
      <c r="J1480" s="5">
        <f>+I1480*H1480</f>
        <v>1272</v>
      </c>
      <c r="K1480" s="2" t="s">
        <v>44</v>
      </c>
      <c r="L1480" s="2" t="s">
        <v>45</v>
      </c>
      <c r="M1480" s="2" t="s">
        <v>46</v>
      </c>
    </row>
    <row r="1481" spans="2:13" x14ac:dyDescent="0.35">
      <c r="B1481" s="2" t="s">
        <v>333</v>
      </c>
      <c r="C1481" s="4">
        <v>41426</v>
      </c>
      <c r="D1481" s="2">
        <v>1922</v>
      </c>
      <c r="E1481" s="2" t="s">
        <v>232</v>
      </c>
      <c r="F1481" s="2">
        <v>46</v>
      </c>
      <c r="G1481" s="2" t="s">
        <v>269</v>
      </c>
      <c r="H1481" s="3">
        <v>6</v>
      </c>
      <c r="I1481" s="5">
        <f>VLOOKUP(F1481,'[1]Listado de Productos'!$A$4:$I$80,6,0)</f>
        <v>12</v>
      </c>
      <c r="J1481" s="5">
        <f>+I1481*H1481</f>
        <v>72</v>
      </c>
      <c r="K1481" s="2" t="s">
        <v>35</v>
      </c>
      <c r="L1481" s="2" t="s">
        <v>36</v>
      </c>
      <c r="M1481" s="2" t="s">
        <v>37</v>
      </c>
    </row>
    <row r="1482" spans="2:13" x14ac:dyDescent="0.35">
      <c r="B1482" s="2" t="s">
        <v>337</v>
      </c>
      <c r="C1482" s="4">
        <v>41426</v>
      </c>
      <c r="D1482" s="2">
        <v>1922</v>
      </c>
      <c r="E1482" s="2" t="s">
        <v>232</v>
      </c>
      <c r="F1482" s="2">
        <v>37</v>
      </c>
      <c r="G1482" s="2" t="s">
        <v>67</v>
      </c>
      <c r="H1482" s="3">
        <v>18</v>
      </c>
      <c r="I1482" s="5">
        <f>VLOOKUP(F1482,'[1]Listado de Productos'!$A$4:$I$80,6,0)</f>
        <v>26</v>
      </c>
      <c r="J1482" s="5">
        <f>+I1482*H1482</f>
        <v>468</v>
      </c>
      <c r="K1482" s="2" t="s">
        <v>35</v>
      </c>
      <c r="L1482" s="2" t="s">
        <v>36</v>
      </c>
      <c r="M1482" s="2" t="s">
        <v>37</v>
      </c>
    </row>
    <row r="1483" spans="2:13" x14ac:dyDescent="0.35">
      <c r="B1483" s="2" t="s">
        <v>412</v>
      </c>
      <c r="C1483" s="4">
        <v>41492</v>
      </c>
      <c r="D1483" s="2">
        <v>1922</v>
      </c>
      <c r="E1483" s="2" t="s">
        <v>232</v>
      </c>
      <c r="F1483" s="2">
        <v>73</v>
      </c>
      <c r="G1483" s="2" t="s">
        <v>206</v>
      </c>
      <c r="H1483" s="3">
        <v>22</v>
      </c>
      <c r="I1483" s="5">
        <f>VLOOKUP(F1483,'[1]Listado de Productos'!$A$4:$I$80,6,0)</f>
        <v>15</v>
      </c>
      <c r="J1483" s="5">
        <f>+I1483*H1483</f>
        <v>330</v>
      </c>
      <c r="K1483" s="2" t="s">
        <v>24</v>
      </c>
      <c r="L1483" s="2" t="s">
        <v>25</v>
      </c>
      <c r="M1483" s="2" t="s">
        <v>26</v>
      </c>
    </row>
    <row r="1484" spans="2:13" x14ac:dyDescent="0.35">
      <c r="B1484" s="2" t="s">
        <v>417</v>
      </c>
      <c r="C1484" s="4">
        <v>41496</v>
      </c>
      <c r="D1484" s="2">
        <v>1922</v>
      </c>
      <c r="E1484" s="2" t="s">
        <v>232</v>
      </c>
      <c r="F1484" s="2">
        <v>57</v>
      </c>
      <c r="G1484" s="2" t="s">
        <v>116</v>
      </c>
      <c r="H1484" s="3">
        <v>7</v>
      </c>
      <c r="I1484" s="5">
        <f>VLOOKUP(F1484,'[1]Listado de Productos'!$A$4:$I$80,6,0)</f>
        <v>19.5</v>
      </c>
      <c r="J1484" s="5">
        <f>+I1484*H1484</f>
        <v>136.5</v>
      </c>
      <c r="K1484" s="2" t="s">
        <v>12</v>
      </c>
      <c r="L1484" s="2" t="s">
        <v>13</v>
      </c>
      <c r="M1484" s="2" t="s">
        <v>14</v>
      </c>
    </row>
    <row r="1485" spans="2:13" x14ac:dyDescent="0.35">
      <c r="B1485" s="2" t="s">
        <v>793</v>
      </c>
      <c r="C1485" s="4">
        <v>41852</v>
      </c>
      <c r="D1485" s="2">
        <v>1922</v>
      </c>
      <c r="E1485" s="2" t="s">
        <v>232</v>
      </c>
      <c r="F1485" s="2">
        <v>26</v>
      </c>
      <c r="G1485" s="2" t="s">
        <v>428</v>
      </c>
      <c r="H1485" s="3">
        <v>35</v>
      </c>
      <c r="I1485" s="5">
        <f>VLOOKUP(F1485,'[1]Listado de Productos'!$A$4:$I$80,6,0)</f>
        <v>31.23</v>
      </c>
      <c r="J1485" s="5">
        <f>+I1485*H1485</f>
        <v>1093.05</v>
      </c>
      <c r="K1485" s="2" t="s">
        <v>12</v>
      </c>
      <c r="L1485" s="2" t="s">
        <v>13</v>
      </c>
      <c r="M1485" s="2" t="s">
        <v>14</v>
      </c>
    </row>
    <row r="1486" spans="2:13" x14ac:dyDescent="0.35">
      <c r="B1486" s="2" t="s">
        <v>861</v>
      </c>
      <c r="C1486" s="4">
        <v>41923</v>
      </c>
      <c r="D1486" s="2">
        <v>1922</v>
      </c>
      <c r="E1486" s="2" t="s">
        <v>232</v>
      </c>
      <c r="F1486" s="2">
        <v>71</v>
      </c>
      <c r="G1486" s="2" t="s">
        <v>245</v>
      </c>
      <c r="H1486" s="3">
        <v>10</v>
      </c>
      <c r="I1486" s="5">
        <f>VLOOKUP(F1486,'[1]Listado de Productos'!$A$4:$I$80,6,0)</f>
        <v>21.5</v>
      </c>
      <c r="J1486" s="5">
        <f>+I1486*H1486</f>
        <v>215</v>
      </c>
      <c r="K1486" s="2" t="s">
        <v>30</v>
      </c>
      <c r="L1486" s="2" t="s">
        <v>31</v>
      </c>
      <c r="M1486" s="2" t="s">
        <v>32</v>
      </c>
    </row>
    <row r="1487" spans="2:13" x14ac:dyDescent="0.35">
      <c r="B1487" s="2" t="s">
        <v>982</v>
      </c>
      <c r="C1487" s="4">
        <v>42044</v>
      </c>
      <c r="D1487" s="2">
        <v>1922</v>
      </c>
      <c r="E1487" s="2" t="s">
        <v>232</v>
      </c>
      <c r="F1487" s="2">
        <v>38</v>
      </c>
      <c r="G1487" s="2" t="s">
        <v>200</v>
      </c>
      <c r="H1487" s="3">
        <v>2</v>
      </c>
      <c r="I1487" s="5">
        <f>VLOOKUP(F1487,'[1]Listado de Productos'!$A$4:$I$80,6,0)</f>
        <v>263.5</v>
      </c>
      <c r="J1487" s="5">
        <f>+I1487*H1487</f>
        <v>527</v>
      </c>
      <c r="K1487" s="2" t="s">
        <v>24</v>
      </c>
      <c r="L1487" s="2" t="s">
        <v>25</v>
      </c>
      <c r="M1487" s="2" t="s">
        <v>26</v>
      </c>
    </row>
    <row r="1488" spans="2:13" x14ac:dyDescent="0.35">
      <c r="B1488" s="2" t="s">
        <v>1080</v>
      </c>
      <c r="C1488" s="4">
        <v>42142</v>
      </c>
      <c r="D1488" s="2">
        <v>1922</v>
      </c>
      <c r="E1488" s="2" t="s">
        <v>232</v>
      </c>
      <c r="F1488" s="2">
        <v>49</v>
      </c>
      <c r="G1488" s="2" t="s">
        <v>87</v>
      </c>
      <c r="H1488" s="3">
        <v>8</v>
      </c>
      <c r="I1488" s="5">
        <f>VLOOKUP(F1488,'[1]Listado de Productos'!$A$4:$I$80,6,0)</f>
        <v>20</v>
      </c>
      <c r="J1488" s="5">
        <f>+I1488*H1488</f>
        <v>160</v>
      </c>
      <c r="K1488" s="2" t="s">
        <v>124</v>
      </c>
      <c r="L1488" s="2" t="s">
        <v>125</v>
      </c>
      <c r="M1488" s="2" t="s">
        <v>126</v>
      </c>
    </row>
    <row r="1489" spans="2:13" x14ac:dyDescent="0.35">
      <c r="B1489" s="2" t="s">
        <v>1081</v>
      </c>
      <c r="C1489" s="4">
        <v>42143</v>
      </c>
      <c r="D1489" s="2">
        <v>1922</v>
      </c>
      <c r="E1489" s="2" t="s">
        <v>232</v>
      </c>
      <c r="F1489" s="2">
        <v>26</v>
      </c>
      <c r="G1489" s="2" t="s">
        <v>428</v>
      </c>
      <c r="H1489" s="3">
        <v>18</v>
      </c>
      <c r="I1489" s="5">
        <f>VLOOKUP(F1489,'[1]Listado de Productos'!$A$4:$I$80,6,0)</f>
        <v>31.23</v>
      </c>
      <c r="J1489" s="5">
        <f>+I1489*H1489</f>
        <v>562.14</v>
      </c>
      <c r="K1489" s="2" t="s">
        <v>56</v>
      </c>
      <c r="L1489" s="2" t="s">
        <v>57</v>
      </c>
      <c r="M1489" s="2" t="s">
        <v>58</v>
      </c>
    </row>
    <row r="1490" spans="2:13" x14ac:dyDescent="0.35">
      <c r="B1490" s="2" t="s">
        <v>1224</v>
      </c>
      <c r="C1490" s="4">
        <v>42286</v>
      </c>
      <c r="D1490" s="2">
        <v>1922</v>
      </c>
      <c r="E1490" s="2" t="s">
        <v>232</v>
      </c>
      <c r="F1490" s="2">
        <v>66</v>
      </c>
      <c r="G1490" s="2" t="s">
        <v>84</v>
      </c>
      <c r="H1490" s="3">
        <v>20</v>
      </c>
      <c r="I1490" s="5">
        <f>VLOOKUP(F1490,'[1]Listado de Productos'!$A$4:$I$80,6,0)</f>
        <v>17</v>
      </c>
      <c r="J1490" s="5">
        <f>+I1490*H1490</f>
        <v>340</v>
      </c>
      <c r="K1490" s="2" t="s">
        <v>35</v>
      </c>
      <c r="L1490" s="2" t="s">
        <v>36</v>
      </c>
      <c r="M1490" s="2" t="s">
        <v>37</v>
      </c>
    </row>
    <row r="1491" spans="2:13" x14ac:dyDescent="0.35">
      <c r="B1491" s="2" t="s">
        <v>1310</v>
      </c>
      <c r="C1491" s="4">
        <v>42372</v>
      </c>
      <c r="D1491" s="2">
        <v>1922</v>
      </c>
      <c r="E1491" s="2" t="s">
        <v>232</v>
      </c>
      <c r="F1491" s="2">
        <v>61</v>
      </c>
      <c r="G1491" s="2" t="s">
        <v>20</v>
      </c>
      <c r="H1491" s="3">
        <v>9</v>
      </c>
      <c r="I1491" s="5">
        <f>VLOOKUP(F1491,'[1]Listado de Productos'!$A$4:$I$80,6,0)</f>
        <v>28.5</v>
      </c>
      <c r="J1491" s="5">
        <f>+I1491*H1491</f>
        <v>256.5</v>
      </c>
      <c r="K1491" s="2" t="s">
        <v>24</v>
      </c>
      <c r="L1491" s="2" t="s">
        <v>25</v>
      </c>
      <c r="M1491" s="2" t="s">
        <v>26</v>
      </c>
    </row>
    <row r="1492" spans="2:13" x14ac:dyDescent="0.35">
      <c r="B1492" s="2" t="s">
        <v>1388</v>
      </c>
      <c r="C1492" s="4">
        <v>42450</v>
      </c>
      <c r="D1492" s="2">
        <v>1922</v>
      </c>
      <c r="E1492" s="2" t="s">
        <v>232</v>
      </c>
      <c r="F1492" s="2">
        <v>32</v>
      </c>
      <c r="G1492" s="2" t="s">
        <v>506</v>
      </c>
      <c r="H1492" s="3">
        <v>29</v>
      </c>
      <c r="I1492" s="5">
        <f>VLOOKUP(F1492,'[1]Listado de Productos'!$A$4:$I$80,6,0)</f>
        <v>32</v>
      </c>
      <c r="J1492" s="5">
        <f>+I1492*H1492</f>
        <v>928</v>
      </c>
      <c r="K1492" s="2" t="s">
        <v>56</v>
      </c>
      <c r="L1492" s="2" t="s">
        <v>57</v>
      </c>
      <c r="M1492" s="2" t="s">
        <v>58</v>
      </c>
    </row>
    <row r="1493" spans="2:13" x14ac:dyDescent="0.35">
      <c r="B1493" s="2" t="s">
        <v>1400</v>
      </c>
      <c r="C1493" s="4">
        <v>42462</v>
      </c>
      <c r="D1493" s="2">
        <v>1922</v>
      </c>
      <c r="E1493" s="2" t="s">
        <v>232</v>
      </c>
      <c r="F1493" s="2">
        <v>32</v>
      </c>
      <c r="G1493" s="2" t="s">
        <v>506</v>
      </c>
      <c r="H1493" s="3">
        <v>26</v>
      </c>
      <c r="I1493" s="5">
        <f>VLOOKUP(F1493,'[1]Listado de Productos'!$A$4:$I$80,6,0)</f>
        <v>32</v>
      </c>
      <c r="J1493" s="5">
        <f>+I1493*H1493</f>
        <v>832</v>
      </c>
      <c r="K1493" s="2" t="s">
        <v>56</v>
      </c>
      <c r="L1493" s="2" t="s">
        <v>57</v>
      </c>
      <c r="M1493" s="2" t="s">
        <v>58</v>
      </c>
    </row>
    <row r="1494" spans="2:13" x14ac:dyDescent="0.35">
      <c r="B1494" s="2" t="s">
        <v>1484</v>
      </c>
      <c r="C1494" s="4">
        <v>42546</v>
      </c>
      <c r="D1494" s="2">
        <v>1922</v>
      </c>
      <c r="E1494" s="2" t="s">
        <v>232</v>
      </c>
      <c r="F1494" s="2">
        <v>23</v>
      </c>
      <c r="G1494" s="2" t="s">
        <v>278</v>
      </c>
      <c r="H1494" s="3">
        <v>8</v>
      </c>
      <c r="I1494" s="5">
        <f>VLOOKUP(F1494,'[1]Listado de Productos'!$A$4:$I$80,6,0)</f>
        <v>9</v>
      </c>
      <c r="J1494" s="5">
        <f>+I1494*H1494</f>
        <v>72</v>
      </c>
      <c r="K1494" s="2" t="s">
        <v>24</v>
      </c>
      <c r="L1494" s="2" t="s">
        <v>25</v>
      </c>
      <c r="M1494" s="2" t="s">
        <v>26</v>
      </c>
    </row>
    <row r="1495" spans="2:13" x14ac:dyDescent="0.35">
      <c r="B1495" s="2" t="s">
        <v>1667</v>
      </c>
      <c r="C1495" s="4">
        <v>42729</v>
      </c>
      <c r="D1495" s="2">
        <v>1922</v>
      </c>
      <c r="E1495" s="2" t="s">
        <v>232</v>
      </c>
      <c r="F1495" s="2">
        <v>60</v>
      </c>
      <c r="G1495" s="2" t="s">
        <v>415</v>
      </c>
      <c r="H1495" s="3">
        <v>17</v>
      </c>
      <c r="I1495" s="5">
        <f>VLOOKUP(F1495,'[1]Listado de Productos'!$A$4:$I$80,6,0)</f>
        <v>34</v>
      </c>
      <c r="J1495" s="5">
        <f>+I1495*H1495</f>
        <v>578</v>
      </c>
      <c r="K1495" s="2" t="s">
        <v>44</v>
      </c>
      <c r="L1495" s="2" t="s">
        <v>45</v>
      </c>
      <c r="M1495" s="2" t="s">
        <v>46</v>
      </c>
    </row>
    <row r="1496" spans="2:13" x14ac:dyDescent="0.35">
      <c r="B1496" s="2" t="s">
        <v>305</v>
      </c>
      <c r="C1496" s="4">
        <v>41404</v>
      </c>
      <c r="D1496" s="2">
        <v>1923</v>
      </c>
      <c r="E1496" s="2" t="s">
        <v>306</v>
      </c>
      <c r="F1496" s="2">
        <v>53</v>
      </c>
      <c r="G1496" s="2" t="s">
        <v>189</v>
      </c>
      <c r="H1496" s="3">
        <v>5</v>
      </c>
      <c r="I1496" s="5">
        <f>VLOOKUP(F1496,'[1]Listado de Productos'!$A$4:$I$80,6,0)</f>
        <v>32.799999999999997</v>
      </c>
      <c r="J1496" s="5">
        <f>+I1496*H1496</f>
        <v>164</v>
      </c>
      <c r="K1496" s="2" t="s">
        <v>124</v>
      </c>
      <c r="L1496" s="2" t="s">
        <v>125</v>
      </c>
      <c r="M1496" s="2" t="s">
        <v>126</v>
      </c>
    </row>
    <row r="1497" spans="2:13" x14ac:dyDescent="0.35">
      <c r="B1497" s="2" t="s">
        <v>395</v>
      </c>
      <c r="C1497" s="4">
        <v>41472</v>
      </c>
      <c r="D1497" s="2">
        <v>1923</v>
      </c>
      <c r="E1497" s="2" t="s">
        <v>306</v>
      </c>
      <c r="F1497" s="2">
        <v>74</v>
      </c>
      <c r="G1497" s="2" t="s">
        <v>373</v>
      </c>
      <c r="H1497" s="3">
        <v>33</v>
      </c>
      <c r="I1497" s="5">
        <f>VLOOKUP(F1497,'[1]Listado de Productos'!$A$4:$I$80,6,0)</f>
        <v>10</v>
      </c>
      <c r="J1497" s="5">
        <f>+I1497*H1497</f>
        <v>330</v>
      </c>
      <c r="K1497" s="2" t="s">
        <v>30</v>
      </c>
      <c r="L1497" s="2" t="s">
        <v>31</v>
      </c>
      <c r="M1497" s="2" t="s">
        <v>32</v>
      </c>
    </row>
    <row r="1498" spans="2:13" x14ac:dyDescent="0.35">
      <c r="B1498" s="2" t="s">
        <v>450</v>
      </c>
      <c r="C1498" s="4">
        <v>41520</v>
      </c>
      <c r="D1498" s="2">
        <v>1923</v>
      </c>
      <c r="E1498" s="2" t="s">
        <v>306</v>
      </c>
      <c r="F1498" s="2">
        <v>18</v>
      </c>
      <c r="G1498" s="2" t="s">
        <v>72</v>
      </c>
      <c r="H1498" s="3">
        <v>17</v>
      </c>
      <c r="I1498" s="5">
        <f>VLOOKUP(F1498,'[1]Listado de Productos'!$A$4:$I$80,6,0)</f>
        <v>62.5</v>
      </c>
      <c r="J1498" s="5">
        <f>+I1498*H1498</f>
        <v>1062.5</v>
      </c>
      <c r="K1498" s="2" t="s">
        <v>24</v>
      </c>
      <c r="L1498" s="2" t="s">
        <v>25</v>
      </c>
      <c r="M1498" s="2" t="s">
        <v>26</v>
      </c>
    </row>
    <row r="1499" spans="2:13" x14ac:dyDescent="0.35">
      <c r="B1499" s="2" t="s">
        <v>474</v>
      </c>
      <c r="C1499" s="4">
        <v>41543</v>
      </c>
      <c r="D1499" s="2">
        <v>1923</v>
      </c>
      <c r="E1499" s="2" t="s">
        <v>306</v>
      </c>
      <c r="F1499" s="2">
        <v>27</v>
      </c>
      <c r="G1499" s="2" t="s">
        <v>261</v>
      </c>
      <c r="H1499" s="3">
        <v>11</v>
      </c>
      <c r="I1499" s="5">
        <f>VLOOKUP(F1499,'[1]Listado de Productos'!$A$4:$I$80,6,0)</f>
        <v>43.9</v>
      </c>
      <c r="J1499" s="5">
        <f>+I1499*H1499</f>
        <v>482.9</v>
      </c>
      <c r="K1499" s="2" t="s">
        <v>12</v>
      </c>
      <c r="L1499" s="2" t="s">
        <v>13</v>
      </c>
      <c r="M1499" s="2" t="s">
        <v>14</v>
      </c>
    </row>
    <row r="1500" spans="2:13" x14ac:dyDescent="0.35">
      <c r="B1500" s="2" t="s">
        <v>491</v>
      </c>
      <c r="C1500" s="4">
        <v>41554</v>
      </c>
      <c r="D1500" s="2">
        <v>1923</v>
      </c>
      <c r="E1500" s="2" t="s">
        <v>306</v>
      </c>
      <c r="F1500" s="2">
        <v>65</v>
      </c>
      <c r="G1500" s="2" t="s">
        <v>108</v>
      </c>
      <c r="H1500" s="3">
        <v>24</v>
      </c>
      <c r="I1500" s="5">
        <f>VLOOKUP(F1500,'[1]Listado de Productos'!$A$4:$I$80,6,0)</f>
        <v>21.05</v>
      </c>
      <c r="J1500" s="5">
        <f>+I1500*H1500</f>
        <v>505.20000000000005</v>
      </c>
      <c r="K1500" s="2" t="s">
        <v>44</v>
      </c>
      <c r="L1500" s="2" t="s">
        <v>45</v>
      </c>
      <c r="M1500" s="2" t="s">
        <v>46</v>
      </c>
    </row>
    <row r="1501" spans="2:13" x14ac:dyDescent="0.35">
      <c r="B1501" s="2" t="s">
        <v>542</v>
      </c>
      <c r="C1501" s="4">
        <v>41609</v>
      </c>
      <c r="D1501" s="2">
        <v>1923</v>
      </c>
      <c r="E1501" s="2" t="s">
        <v>306</v>
      </c>
      <c r="F1501" s="2">
        <v>72</v>
      </c>
      <c r="G1501" s="2" t="s">
        <v>439</v>
      </c>
      <c r="H1501" s="3">
        <v>24</v>
      </c>
      <c r="I1501" s="5">
        <f>VLOOKUP(F1501,'[1]Listado de Productos'!$A$4:$I$80,6,0)</f>
        <v>34.799999999999997</v>
      </c>
      <c r="J1501" s="5">
        <f>+I1501*H1501</f>
        <v>835.19999999999993</v>
      </c>
      <c r="K1501" s="2" t="s">
        <v>24</v>
      </c>
      <c r="L1501" s="2" t="s">
        <v>25</v>
      </c>
      <c r="M1501" s="2" t="s">
        <v>26</v>
      </c>
    </row>
    <row r="1502" spans="2:13" x14ac:dyDescent="0.35">
      <c r="B1502" s="2" t="s">
        <v>647</v>
      </c>
      <c r="C1502" s="4">
        <v>41702</v>
      </c>
      <c r="D1502" s="2">
        <v>1923</v>
      </c>
      <c r="E1502" s="2" t="s">
        <v>306</v>
      </c>
      <c r="F1502" s="2">
        <v>69</v>
      </c>
      <c r="G1502" s="2" t="s">
        <v>151</v>
      </c>
      <c r="H1502" s="3">
        <v>31</v>
      </c>
      <c r="I1502" s="5">
        <f>VLOOKUP(F1502,'[1]Listado de Productos'!$A$4:$I$80,6,0)</f>
        <v>36</v>
      </c>
      <c r="J1502" s="5">
        <f>+I1502*H1502</f>
        <v>1116</v>
      </c>
      <c r="K1502" s="2" t="s">
        <v>12</v>
      </c>
      <c r="L1502" s="2" t="s">
        <v>13</v>
      </c>
      <c r="M1502" s="2" t="s">
        <v>14</v>
      </c>
    </row>
    <row r="1503" spans="2:13" x14ac:dyDescent="0.35">
      <c r="B1503" s="2" t="s">
        <v>778</v>
      </c>
      <c r="C1503" s="4">
        <v>41840</v>
      </c>
      <c r="D1503" s="2">
        <v>1923</v>
      </c>
      <c r="E1503" s="2" t="s">
        <v>306</v>
      </c>
      <c r="F1503" s="2">
        <v>48</v>
      </c>
      <c r="G1503" s="2" t="s">
        <v>407</v>
      </c>
      <c r="H1503" s="3">
        <v>17</v>
      </c>
      <c r="I1503" s="5">
        <f>VLOOKUP(F1503,'[1]Listado de Productos'!$A$4:$I$80,6,0)</f>
        <v>12.75</v>
      </c>
      <c r="J1503" s="5">
        <f>+I1503*H1503</f>
        <v>216.75</v>
      </c>
      <c r="K1503" s="2" t="s">
        <v>24</v>
      </c>
      <c r="L1503" s="2" t="s">
        <v>25</v>
      </c>
      <c r="M1503" s="2" t="s">
        <v>26</v>
      </c>
    </row>
    <row r="1504" spans="2:13" x14ac:dyDescent="0.35">
      <c r="B1504" s="2" t="s">
        <v>781</v>
      </c>
      <c r="C1504" s="4">
        <v>41843</v>
      </c>
      <c r="D1504" s="2">
        <v>1923</v>
      </c>
      <c r="E1504" s="2" t="s">
        <v>306</v>
      </c>
      <c r="F1504" s="2">
        <v>6</v>
      </c>
      <c r="G1504" s="2" t="s">
        <v>186</v>
      </c>
      <c r="H1504" s="3">
        <v>7</v>
      </c>
      <c r="I1504" s="5">
        <f>VLOOKUP(F1504,'[1]Listado de Productos'!$A$4:$I$80,6,0)</f>
        <v>25</v>
      </c>
      <c r="J1504" s="5">
        <f>+I1504*H1504</f>
        <v>175</v>
      </c>
      <c r="K1504" s="2" t="s">
        <v>35</v>
      </c>
      <c r="L1504" s="2" t="s">
        <v>36</v>
      </c>
      <c r="M1504" s="2" t="s">
        <v>37</v>
      </c>
    </row>
    <row r="1505" spans="2:13" x14ac:dyDescent="0.35">
      <c r="B1505" s="2" t="s">
        <v>824</v>
      </c>
      <c r="C1505" s="4">
        <v>41886</v>
      </c>
      <c r="D1505" s="2">
        <v>1923</v>
      </c>
      <c r="E1505" s="2" t="s">
        <v>306</v>
      </c>
      <c r="F1505" s="2">
        <v>16</v>
      </c>
      <c r="G1505" s="2" t="s">
        <v>123</v>
      </c>
      <c r="H1505" s="3">
        <v>4</v>
      </c>
      <c r="I1505" s="5">
        <f>VLOOKUP(F1505,'[1]Listado de Productos'!$A$4:$I$80,6,0)</f>
        <v>17.45</v>
      </c>
      <c r="J1505" s="5">
        <f>+I1505*H1505</f>
        <v>69.8</v>
      </c>
      <c r="K1505" s="2" t="s">
        <v>30</v>
      </c>
      <c r="L1505" s="2" t="s">
        <v>31</v>
      </c>
      <c r="M1505" s="2" t="s">
        <v>32</v>
      </c>
    </row>
    <row r="1506" spans="2:13" x14ac:dyDescent="0.35">
      <c r="B1506" s="2" t="s">
        <v>941</v>
      </c>
      <c r="C1506" s="4">
        <v>42003</v>
      </c>
      <c r="D1506" s="2">
        <v>1923</v>
      </c>
      <c r="E1506" s="2" t="s">
        <v>306</v>
      </c>
      <c r="F1506" s="2">
        <v>16</v>
      </c>
      <c r="G1506" s="2" t="s">
        <v>123</v>
      </c>
      <c r="H1506" s="3">
        <v>24</v>
      </c>
      <c r="I1506" s="5">
        <f>VLOOKUP(F1506,'[1]Listado de Productos'!$A$4:$I$80,6,0)</f>
        <v>17.45</v>
      </c>
      <c r="J1506" s="5">
        <f>+I1506*H1506</f>
        <v>418.79999999999995</v>
      </c>
      <c r="K1506" s="2" t="s">
        <v>35</v>
      </c>
      <c r="L1506" s="2" t="s">
        <v>36</v>
      </c>
      <c r="M1506" s="2" t="s">
        <v>37</v>
      </c>
    </row>
    <row r="1507" spans="2:13" x14ac:dyDescent="0.35">
      <c r="B1507" s="2" t="s">
        <v>1026</v>
      </c>
      <c r="C1507" s="4">
        <v>42088</v>
      </c>
      <c r="D1507" s="2">
        <v>1923</v>
      </c>
      <c r="E1507" s="2" t="s">
        <v>306</v>
      </c>
      <c r="F1507" s="2">
        <v>31</v>
      </c>
      <c r="G1507" s="2" t="s">
        <v>63</v>
      </c>
      <c r="H1507" s="3">
        <v>29</v>
      </c>
      <c r="I1507" s="5">
        <f>VLOOKUP(F1507,'[1]Listado de Productos'!$A$4:$I$80,6,0)</f>
        <v>12.5</v>
      </c>
      <c r="J1507" s="5">
        <f>+I1507*H1507</f>
        <v>362.5</v>
      </c>
      <c r="K1507" s="2" t="s">
        <v>56</v>
      </c>
      <c r="L1507" s="2" t="s">
        <v>57</v>
      </c>
      <c r="M1507" s="2" t="s">
        <v>58</v>
      </c>
    </row>
    <row r="1508" spans="2:13" x14ac:dyDescent="0.35">
      <c r="B1508" s="2" t="s">
        <v>1082</v>
      </c>
      <c r="C1508" s="4">
        <v>42144</v>
      </c>
      <c r="D1508" s="2">
        <v>1923</v>
      </c>
      <c r="E1508" s="2" t="s">
        <v>306</v>
      </c>
      <c r="F1508" s="2">
        <v>17</v>
      </c>
      <c r="G1508" s="2" t="s">
        <v>52</v>
      </c>
      <c r="H1508" s="3">
        <v>18</v>
      </c>
      <c r="I1508" s="5">
        <f>VLOOKUP(F1508,'[1]Listado de Productos'!$A$4:$I$80,6,0)</f>
        <v>39</v>
      </c>
      <c r="J1508" s="5">
        <f>+I1508*H1508</f>
        <v>702</v>
      </c>
      <c r="K1508" s="2" t="s">
        <v>44</v>
      </c>
      <c r="L1508" s="2" t="s">
        <v>45</v>
      </c>
      <c r="M1508" s="2" t="s">
        <v>46</v>
      </c>
    </row>
    <row r="1509" spans="2:13" x14ac:dyDescent="0.35">
      <c r="B1509" s="2" t="s">
        <v>1136</v>
      </c>
      <c r="C1509" s="4">
        <v>42198</v>
      </c>
      <c r="D1509" s="2">
        <v>1923</v>
      </c>
      <c r="E1509" s="2" t="s">
        <v>306</v>
      </c>
      <c r="F1509" s="2">
        <v>28</v>
      </c>
      <c r="G1509" s="2" t="s">
        <v>103</v>
      </c>
      <c r="H1509" s="3">
        <v>17</v>
      </c>
      <c r="I1509" s="5">
        <f>VLOOKUP(F1509,'[1]Listado de Productos'!$A$4:$I$80,6,0)</f>
        <v>45.6</v>
      </c>
      <c r="J1509" s="5">
        <f>+I1509*H1509</f>
        <v>775.2</v>
      </c>
      <c r="K1509" s="2" t="s">
        <v>24</v>
      </c>
      <c r="L1509" s="2" t="s">
        <v>25</v>
      </c>
      <c r="M1509" s="2" t="s">
        <v>26</v>
      </c>
    </row>
    <row r="1510" spans="2:13" x14ac:dyDescent="0.35">
      <c r="B1510" s="2" t="s">
        <v>1167</v>
      </c>
      <c r="C1510" s="4">
        <v>42229</v>
      </c>
      <c r="D1510" s="2">
        <v>1923</v>
      </c>
      <c r="E1510" s="2" t="s">
        <v>306</v>
      </c>
      <c r="F1510" s="2">
        <v>7</v>
      </c>
      <c r="G1510" s="2" t="s">
        <v>258</v>
      </c>
      <c r="H1510" s="3">
        <v>34</v>
      </c>
      <c r="I1510" s="5">
        <f>VLOOKUP(F1510,'[1]Listado de Productos'!$A$4:$I$80,6,0)</f>
        <v>30</v>
      </c>
      <c r="J1510" s="5">
        <f>+I1510*H1510</f>
        <v>1020</v>
      </c>
      <c r="K1510" s="2" t="s">
        <v>35</v>
      </c>
      <c r="L1510" s="2" t="s">
        <v>36</v>
      </c>
      <c r="M1510" s="2" t="s">
        <v>37</v>
      </c>
    </row>
    <row r="1511" spans="2:13" x14ac:dyDescent="0.35">
      <c r="B1511" s="2" t="s">
        <v>1218</v>
      </c>
      <c r="C1511" s="4">
        <v>42280</v>
      </c>
      <c r="D1511" s="2">
        <v>1923</v>
      </c>
      <c r="E1511" s="2" t="s">
        <v>306</v>
      </c>
      <c r="F1511" s="2">
        <v>64</v>
      </c>
      <c r="G1511" s="2" t="s">
        <v>319</v>
      </c>
      <c r="H1511" s="3">
        <v>8</v>
      </c>
      <c r="I1511" s="5">
        <f>VLOOKUP(F1511,'[1]Listado de Productos'!$A$4:$I$80,6,0)</f>
        <v>33.25</v>
      </c>
      <c r="J1511" s="5">
        <f>+I1511*H1511</f>
        <v>266</v>
      </c>
      <c r="K1511" s="2" t="s">
        <v>12</v>
      </c>
      <c r="L1511" s="2" t="s">
        <v>13</v>
      </c>
      <c r="M1511" s="2" t="s">
        <v>14</v>
      </c>
    </row>
    <row r="1512" spans="2:13" x14ac:dyDescent="0.35">
      <c r="B1512" s="2" t="s">
        <v>1335</v>
      </c>
      <c r="C1512" s="4">
        <v>42397</v>
      </c>
      <c r="D1512" s="2">
        <v>1923</v>
      </c>
      <c r="E1512" s="2" t="s">
        <v>306</v>
      </c>
      <c r="F1512" s="2">
        <v>2</v>
      </c>
      <c r="G1512" s="2" t="s">
        <v>78</v>
      </c>
      <c r="H1512" s="3">
        <v>29</v>
      </c>
      <c r="I1512" s="5">
        <f>VLOOKUP(F1512,'[1]Listado de Productos'!$A$4:$I$80,6,0)</f>
        <v>19</v>
      </c>
      <c r="J1512" s="5">
        <f>+I1512*H1512</f>
        <v>551</v>
      </c>
      <c r="K1512" s="2" t="s">
        <v>56</v>
      </c>
      <c r="L1512" s="2" t="s">
        <v>57</v>
      </c>
      <c r="M1512" s="2" t="s">
        <v>58</v>
      </c>
    </row>
    <row r="1513" spans="2:13" x14ac:dyDescent="0.35">
      <c r="B1513" s="2" t="s">
        <v>1474</v>
      </c>
      <c r="C1513" s="4">
        <v>42536</v>
      </c>
      <c r="D1513" s="2">
        <v>1923</v>
      </c>
      <c r="E1513" s="2" t="s">
        <v>306</v>
      </c>
      <c r="F1513" s="2">
        <v>62</v>
      </c>
      <c r="G1513" s="2" t="s">
        <v>11</v>
      </c>
      <c r="H1513" s="3">
        <v>10</v>
      </c>
      <c r="I1513" s="5">
        <f>VLOOKUP(F1513,'[1]Listado de Productos'!$A$4:$I$80,6,0)</f>
        <v>49.3</v>
      </c>
      <c r="J1513" s="5">
        <f>+I1513*H1513</f>
        <v>493</v>
      </c>
      <c r="K1513" s="2" t="s">
        <v>12</v>
      </c>
      <c r="L1513" s="2" t="s">
        <v>13</v>
      </c>
      <c r="M1513" s="2" t="s">
        <v>14</v>
      </c>
    </row>
    <row r="1514" spans="2:13" x14ac:dyDescent="0.35">
      <c r="B1514" s="2" t="s">
        <v>1588</v>
      </c>
      <c r="C1514" s="4">
        <v>42650</v>
      </c>
      <c r="D1514" s="2">
        <v>1923</v>
      </c>
      <c r="E1514" s="2" t="s">
        <v>306</v>
      </c>
      <c r="F1514" s="2">
        <v>70</v>
      </c>
      <c r="G1514" s="2" t="s">
        <v>174</v>
      </c>
      <c r="H1514" s="3">
        <v>12</v>
      </c>
      <c r="I1514" s="5">
        <f>VLOOKUP(F1514,'[1]Listado de Productos'!$A$4:$I$80,6,0)</f>
        <v>15</v>
      </c>
      <c r="J1514" s="5">
        <f>+I1514*H1514</f>
        <v>180</v>
      </c>
      <c r="K1514" s="2" t="s">
        <v>56</v>
      </c>
      <c r="L1514" s="2" t="s">
        <v>57</v>
      </c>
      <c r="M1514" s="2" t="s">
        <v>58</v>
      </c>
    </row>
    <row r="1515" spans="2:13" x14ac:dyDescent="0.35">
      <c r="B1515" s="2" t="s">
        <v>1660</v>
      </c>
      <c r="C1515" s="4">
        <v>42722</v>
      </c>
      <c r="D1515" s="2">
        <v>1923</v>
      </c>
      <c r="E1515" s="2" t="s">
        <v>306</v>
      </c>
      <c r="F1515" s="2">
        <v>41</v>
      </c>
      <c r="G1515" s="2" t="s">
        <v>97</v>
      </c>
      <c r="H1515" s="3">
        <v>15</v>
      </c>
      <c r="I1515" s="5">
        <f>VLOOKUP(F1515,'[1]Listado de Productos'!$A$4:$I$80,6,0)</f>
        <v>9.65</v>
      </c>
      <c r="J1515" s="5">
        <f>+I1515*H1515</f>
        <v>144.75</v>
      </c>
      <c r="K1515" s="2" t="s">
        <v>124</v>
      </c>
      <c r="L1515" s="2" t="s">
        <v>125</v>
      </c>
      <c r="M1515" s="2" t="s">
        <v>126</v>
      </c>
    </row>
    <row r="1516" spans="2:13" x14ac:dyDescent="0.35">
      <c r="B1516" s="2" t="s">
        <v>144</v>
      </c>
      <c r="C1516" s="4">
        <v>41320</v>
      </c>
      <c r="D1516" s="2">
        <v>1931</v>
      </c>
      <c r="E1516" s="2" t="s">
        <v>145</v>
      </c>
      <c r="F1516" s="2">
        <v>8</v>
      </c>
      <c r="G1516" s="2" t="s">
        <v>81</v>
      </c>
      <c r="H1516" s="3">
        <v>6</v>
      </c>
      <c r="I1516" s="5">
        <f>VLOOKUP(F1516,'[1]Listado de Productos'!$A$4:$I$80,6,0)</f>
        <v>40</v>
      </c>
      <c r="J1516" s="5">
        <f>+I1516*H1516</f>
        <v>240</v>
      </c>
      <c r="K1516" s="2" t="s">
        <v>24</v>
      </c>
      <c r="L1516" s="2" t="s">
        <v>25</v>
      </c>
      <c r="M1516" s="2" t="s">
        <v>26</v>
      </c>
    </row>
    <row r="1517" spans="2:13" x14ac:dyDescent="0.35">
      <c r="B1517" s="2" t="s">
        <v>157</v>
      </c>
      <c r="C1517" s="4">
        <v>41325</v>
      </c>
      <c r="D1517" s="2">
        <v>1931</v>
      </c>
      <c r="E1517" s="2" t="s">
        <v>145</v>
      </c>
      <c r="F1517" s="2">
        <v>40</v>
      </c>
      <c r="G1517" s="2" t="s">
        <v>158</v>
      </c>
      <c r="H1517" s="3">
        <v>24</v>
      </c>
      <c r="I1517" s="5">
        <f>VLOOKUP(F1517,'[1]Listado de Productos'!$A$4:$I$80,6,0)</f>
        <v>18.399999999999999</v>
      </c>
      <c r="J1517" s="5">
        <f>+I1517*H1517</f>
        <v>441.59999999999997</v>
      </c>
      <c r="K1517" s="2" t="s">
        <v>12</v>
      </c>
      <c r="L1517" s="2" t="s">
        <v>13</v>
      </c>
      <c r="M1517" s="2" t="s">
        <v>14</v>
      </c>
    </row>
    <row r="1518" spans="2:13" x14ac:dyDescent="0.35">
      <c r="B1518" s="2" t="s">
        <v>577</v>
      </c>
      <c r="C1518" s="4">
        <v>41631</v>
      </c>
      <c r="D1518" s="2">
        <v>1931</v>
      </c>
      <c r="E1518" s="2" t="s">
        <v>145</v>
      </c>
      <c r="F1518" s="2">
        <v>1</v>
      </c>
      <c r="G1518" s="2" t="s">
        <v>194</v>
      </c>
      <c r="H1518" s="3">
        <v>22</v>
      </c>
      <c r="I1518" s="5">
        <f>VLOOKUP(F1518,'[1]Listado de Productos'!$A$4:$I$80,6,0)</f>
        <v>18</v>
      </c>
      <c r="J1518" s="5">
        <f>+I1518*H1518</f>
        <v>396</v>
      </c>
      <c r="K1518" s="2" t="s">
        <v>24</v>
      </c>
      <c r="L1518" s="2" t="s">
        <v>25</v>
      </c>
      <c r="M1518" s="2" t="s">
        <v>26</v>
      </c>
    </row>
    <row r="1519" spans="2:13" x14ac:dyDescent="0.35">
      <c r="B1519" s="2" t="s">
        <v>1002</v>
      </c>
      <c r="C1519" s="4">
        <v>42064</v>
      </c>
      <c r="D1519" s="2">
        <v>1931</v>
      </c>
      <c r="E1519" s="2" t="s">
        <v>145</v>
      </c>
      <c r="F1519" s="2">
        <v>31</v>
      </c>
      <c r="G1519" s="2" t="s">
        <v>63</v>
      </c>
      <c r="H1519" s="3">
        <v>6</v>
      </c>
      <c r="I1519" s="5">
        <f>VLOOKUP(F1519,'[1]Listado de Productos'!$A$4:$I$80,6,0)</f>
        <v>12.5</v>
      </c>
      <c r="J1519" s="5">
        <f>+I1519*H1519</f>
        <v>75</v>
      </c>
      <c r="K1519" s="2" t="s">
        <v>124</v>
      </c>
      <c r="L1519" s="2" t="s">
        <v>125</v>
      </c>
      <c r="M1519" s="2" t="s">
        <v>126</v>
      </c>
    </row>
    <row r="1520" spans="2:13" x14ac:dyDescent="0.35">
      <c r="B1520" s="2" t="s">
        <v>1156</v>
      </c>
      <c r="C1520" s="4">
        <v>42218</v>
      </c>
      <c r="D1520" s="2">
        <v>1931</v>
      </c>
      <c r="E1520" s="2" t="s">
        <v>145</v>
      </c>
      <c r="F1520" s="2">
        <v>45</v>
      </c>
      <c r="G1520" s="2" t="s">
        <v>559</v>
      </c>
      <c r="H1520" s="3">
        <v>3</v>
      </c>
      <c r="I1520" s="5">
        <f>VLOOKUP(F1520,'[1]Listado de Productos'!$A$4:$I$80,6,0)</f>
        <v>9.5</v>
      </c>
      <c r="J1520" s="5">
        <f>+I1520*H1520</f>
        <v>28.5</v>
      </c>
      <c r="K1520" s="2" t="s">
        <v>35</v>
      </c>
      <c r="L1520" s="2" t="s">
        <v>36</v>
      </c>
      <c r="M1520" s="2" t="s">
        <v>37</v>
      </c>
    </row>
    <row r="1521" spans="2:13" x14ac:dyDescent="0.35">
      <c r="B1521" s="2" t="s">
        <v>1261</v>
      </c>
      <c r="C1521" s="4">
        <v>42323</v>
      </c>
      <c r="D1521" s="2">
        <v>1931</v>
      </c>
      <c r="E1521" s="2" t="s">
        <v>145</v>
      </c>
      <c r="F1521" s="2">
        <v>36</v>
      </c>
      <c r="G1521" s="2" t="s">
        <v>29</v>
      </c>
      <c r="H1521" s="3">
        <v>4</v>
      </c>
      <c r="I1521" s="5">
        <f>VLOOKUP(F1521,'[1]Listado de Productos'!$A$4:$I$80,6,0)</f>
        <v>19</v>
      </c>
      <c r="J1521" s="5">
        <f>+I1521*H1521</f>
        <v>76</v>
      </c>
      <c r="K1521" s="2" t="s">
        <v>12</v>
      </c>
      <c r="L1521" s="2" t="s">
        <v>13</v>
      </c>
      <c r="M1521" s="2" t="s">
        <v>14</v>
      </c>
    </row>
    <row r="1522" spans="2:13" x14ac:dyDescent="0.35">
      <c r="B1522" s="2" t="s">
        <v>1515</v>
      </c>
      <c r="C1522" s="4">
        <v>42577</v>
      </c>
      <c r="D1522" s="2">
        <v>1931</v>
      </c>
      <c r="E1522" s="2" t="s">
        <v>145</v>
      </c>
      <c r="F1522" s="2">
        <v>51</v>
      </c>
      <c r="G1522" s="2" t="s">
        <v>55</v>
      </c>
      <c r="H1522" s="3">
        <v>25</v>
      </c>
      <c r="I1522" s="5">
        <f>VLOOKUP(F1522,'[1]Listado de Productos'!$A$4:$I$80,6,0)</f>
        <v>53</v>
      </c>
      <c r="J1522" s="5">
        <f>+I1522*H1522</f>
        <v>1325</v>
      </c>
      <c r="K1522" s="2" t="s">
        <v>124</v>
      </c>
      <c r="L1522" s="2" t="s">
        <v>125</v>
      </c>
      <c r="M1522" s="2" t="s">
        <v>126</v>
      </c>
    </row>
    <row r="1523" spans="2:13" x14ac:dyDescent="0.35">
      <c r="B1523" s="2" t="s">
        <v>1526</v>
      </c>
      <c r="C1523" s="4">
        <v>42588</v>
      </c>
      <c r="D1523" s="2">
        <v>1931</v>
      </c>
      <c r="E1523" s="2" t="s">
        <v>145</v>
      </c>
      <c r="F1523" s="2">
        <v>74</v>
      </c>
      <c r="G1523" s="2" t="s">
        <v>373</v>
      </c>
      <c r="H1523" s="3">
        <v>31</v>
      </c>
      <c r="I1523" s="5">
        <f>VLOOKUP(F1523,'[1]Listado de Productos'!$A$4:$I$80,6,0)</f>
        <v>10</v>
      </c>
      <c r="J1523" s="5">
        <f>+I1523*H1523</f>
        <v>310</v>
      </c>
      <c r="K1523" s="2" t="s">
        <v>56</v>
      </c>
      <c r="L1523" s="2" t="s">
        <v>57</v>
      </c>
      <c r="M1523" s="2" t="s">
        <v>58</v>
      </c>
    </row>
    <row r="1524" spans="2:13" x14ac:dyDescent="0.35">
      <c r="B1524" s="2" t="s">
        <v>1744</v>
      </c>
      <c r="C1524" s="4">
        <v>42806</v>
      </c>
      <c r="D1524" s="2">
        <v>1931</v>
      </c>
      <c r="E1524" s="2" t="s">
        <v>145</v>
      </c>
      <c r="F1524" s="2">
        <v>8</v>
      </c>
      <c r="G1524" s="2" t="s">
        <v>81</v>
      </c>
      <c r="H1524" s="3">
        <v>25</v>
      </c>
      <c r="I1524" s="5">
        <f>VLOOKUP(F1524,'[1]Listado de Productos'!$A$4:$I$80,6,0)</f>
        <v>40</v>
      </c>
      <c r="J1524" s="5">
        <f>+I1524*H1524</f>
        <v>1000</v>
      </c>
      <c r="K1524" s="2" t="s">
        <v>24</v>
      </c>
      <c r="L1524" s="2" t="s">
        <v>25</v>
      </c>
      <c r="M1524" s="2" t="s">
        <v>26</v>
      </c>
    </row>
    <row r="1525" spans="2:13" x14ac:dyDescent="0.35">
      <c r="B1525" s="2" t="s">
        <v>198</v>
      </c>
      <c r="C1525" s="4">
        <v>41346</v>
      </c>
      <c r="D1525" s="2">
        <v>1932</v>
      </c>
      <c r="E1525" s="2" t="s">
        <v>199</v>
      </c>
      <c r="F1525" s="2">
        <v>38</v>
      </c>
      <c r="G1525" s="2" t="s">
        <v>200</v>
      </c>
      <c r="H1525" s="3">
        <v>2</v>
      </c>
      <c r="I1525" s="5">
        <f>VLOOKUP(F1525,'[1]Listado de Productos'!$A$4:$I$80,6,0)</f>
        <v>263.5</v>
      </c>
      <c r="J1525" s="5">
        <f>+I1525*H1525</f>
        <v>527</v>
      </c>
      <c r="K1525" s="2" t="s">
        <v>35</v>
      </c>
      <c r="L1525" s="2" t="s">
        <v>36</v>
      </c>
      <c r="M1525" s="2" t="s">
        <v>37</v>
      </c>
    </row>
    <row r="1526" spans="2:13" x14ac:dyDescent="0.35">
      <c r="B1526" s="2" t="s">
        <v>361</v>
      </c>
      <c r="C1526" s="4">
        <v>41445</v>
      </c>
      <c r="D1526" s="2">
        <v>1932</v>
      </c>
      <c r="E1526" s="2" t="s">
        <v>199</v>
      </c>
      <c r="F1526" s="2">
        <v>38</v>
      </c>
      <c r="G1526" s="2" t="s">
        <v>200</v>
      </c>
      <c r="H1526" s="3">
        <v>27</v>
      </c>
      <c r="I1526" s="5">
        <f>VLOOKUP(F1526,'[1]Listado de Productos'!$A$4:$I$80,6,0)</f>
        <v>263.5</v>
      </c>
      <c r="J1526" s="5">
        <f>+I1526*H1526</f>
        <v>7114.5</v>
      </c>
      <c r="K1526" s="2" t="s">
        <v>56</v>
      </c>
      <c r="L1526" s="2" t="s">
        <v>57</v>
      </c>
      <c r="M1526" s="2" t="s">
        <v>58</v>
      </c>
    </row>
    <row r="1527" spans="2:13" x14ac:dyDescent="0.35">
      <c r="B1527" s="2" t="s">
        <v>483</v>
      </c>
      <c r="C1527" s="4">
        <v>41554</v>
      </c>
      <c r="D1527" s="2">
        <v>1932</v>
      </c>
      <c r="E1527" s="2" t="s">
        <v>199</v>
      </c>
      <c r="F1527" s="2">
        <v>22</v>
      </c>
      <c r="G1527" s="2" t="s">
        <v>156</v>
      </c>
      <c r="H1527" s="3">
        <v>31</v>
      </c>
      <c r="I1527" s="5">
        <f>VLOOKUP(F1527,'[1]Listado de Productos'!$A$4:$I$80,6,0)</f>
        <v>21</v>
      </c>
      <c r="J1527" s="5">
        <f>+I1527*H1527</f>
        <v>651</v>
      </c>
      <c r="K1527" s="2" t="s">
        <v>24</v>
      </c>
      <c r="L1527" s="2" t="s">
        <v>25</v>
      </c>
      <c r="M1527" s="2" t="s">
        <v>26</v>
      </c>
    </row>
    <row r="1528" spans="2:13" x14ac:dyDescent="0.35">
      <c r="B1528" s="2" t="s">
        <v>655</v>
      </c>
      <c r="C1528" s="4">
        <v>41716</v>
      </c>
      <c r="D1528" s="2">
        <v>1932</v>
      </c>
      <c r="E1528" s="2" t="s">
        <v>199</v>
      </c>
      <c r="F1528" s="2">
        <v>35</v>
      </c>
      <c r="G1528" s="2" t="s">
        <v>92</v>
      </c>
      <c r="H1528" s="3">
        <v>5</v>
      </c>
      <c r="I1528" s="5">
        <f>VLOOKUP(F1528,'[1]Listado de Productos'!$A$4:$I$80,6,0)</f>
        <v>18</v>
      </c>
      <c r="J1528" s="5">
        <f>+I1528*H1528</f>
        <v>90</v>
      </c>
      <c r="K1528" s="2" t="s">
        <v>12</v>
      </c>
      <c r="L1528" s="2" t="s">
        <v>13</v>
      </c>
      <c r="M1528" s="2" t="s">
        <v>14</v>
      </c>
    </row>
    <row r="1529" spans="2:13" x14ac:dyDescent="0.35">
      <c r="B1529" s="2" t="s">
        <v>1169</v>
      </c>
      <c r="C1529" s="4">
        <v>42231</v>
      </c>
      <c r="D1529" s="2">
        <v>1932</v>
      </c>
      <c r="E1529" s="2" t="s">
        <v>199</v>
      </c>
      <c r="F1529" s="2">
        <v>4</v>
      </c>
      <c r="G1529" s="2" t="s">
        <v>225</v>
      </c>
      <c r="H1529" s="3">
        <v>27</v>
      </c>
      <c r="I1529" s="5">
        <f>VLOOKUP(F1529,'[1]Listado de Productos'!$A$4:$I$80,6,0)</f>
        <v>22</v>
      </c>
      <c r="J1529" s="5">
        <f>+I1529*H1529</f>
        <v>594</v>
      </c>
      <c r="K1529" s="2" t="s">
        <v>24</v>
      </c>
      <c r="L1529" s="2" t="s">
        <v>25</v>
      </c>
      <c r="M1529" s="2" t="s">
        <v>26</v>
      </c>
    </row>
    <row r="1530" spans="2:13" x14ac:dyDescent="0.35">
      <c r="B1530" s="2" t="s">
        <v>1257</v>
      </c>
      <c r="C1530" s="4">
        <v>42319</v>
      </c>
      <c r="D1530" s="2">
        <v>1932</v>
      </c>
      <c r="E1530" s="2" t="s">
        <v>199</v>
      </c>
      <c r="F1530" s="2">
        <v>67</v>
      </c>
      <c r="G1530" s="2" t="s">
        <v>142</v>
      </c>
      <c r="H1530" s="3">
        <v>25</v>
      </c>
      <c r="I1530" s="5">
        <f>VLOOKUP(F1530,'[1]Listado de Productos'!$A$4:$I$80,6,0)</f>
        <v>14</v>
      </c>
      <c r="J1530" s="5">
        <f>+I1530*H1530</f>
        <v>350</v>
      </c>
      <c r="K1530" s="2" t="s">
        <v>30</v>
      </c>
      <c r="L1530" s="2" t="s">
        <v>31</v>
      </c>
      <c r="M1530" s="2" t="s">
        <v>32</v>
      </c>
    </row>
    <row r="1531" spans="2:13" x14ac:dyDescent="0.35">
      <c r="B1531" s="2" t="s">
        <v>1327</v>
      </c>
      <c r="C1531" s="4">
        <v>42389</v>
      </c>
      <c r="D1531" s="2">
        <v>1932</v>
      </c>
      <c r="E1531" s="2" t="s">
        <v>199</v>
      </c>
      <c r="F1531" s="2">
        <v>68</v>
      </c>
      <c r="G1531" s="2" t="s">
        <v>49</v>
      </c>
      <c r="H1531" s="3">
        <v>33</v>
      </c>
      <c r="I1531" s="5">
        <f>VLOOKUP(F1531,'[1]Listado de Productos'!$A$4:$I$80,6,0)</f>
        <v>12.5</v>
      </c>
      <c r="J1531" s="5">
        <f>+I1531*H1531</f>
        <v>412.5</v>
      </c>
      <c r="K1531" s="2" t="s">
        <v>35</v>
      </c>
      <c r="L1531" s="2" t="s">
        <v>36</v>
      </c>
      <c r="M1531" s="2" t="s">
        <v>37</v>
      </c>
    </row>
    <row r="1532" spans="2:13" x14ac:dyDescent="0.35">
      <c r="B1532" s="2" t="s">
        <v>1375</v>
      </c>
      <c r="C1532" s="4">
        <v>42437</v>
      </c>
      <c r="D1532" s="2">
        <v>1932</v>
      </c>
      <c r="E1532" s="2" t="s">
        <v>199</v>
      </c>
      <c r="F1532" s="2">
        <v>12</v>
      </c>
      <c r="G1532" s="2" t="s">
        <v>216</v>
      </c>
      <c r="H1532" s="3">
        <v>19</v>
      </c>
      <c r="I1532" s="5">
        <f>VLOOKUP(F1532,'[1]Listado de Productos'!$A$4:$I$80,6,0)</f>
        <v>38</v>
      </c>
      <c r="J1532" s="5">
        <f>+I1532*H1532</f>
        <v>722</v>
      </c>
      <c r="K1532" s="2" t="s">
        <v>24</v>
      </c>
      <c r="L1532" s="2" t="s">
        <v>25</v>
      </c>
      <c r="M1532" s="2" t="s">
        <v>26</v>
      </c>
    </row>
    <row r="1533" spans="2:13" x14ac:dyDescent="0.35">
      <c r="B1533" s="2" t="s">
        <v>1690</v>
      </c>
      <c r="C1533" s="4">
        <v>42752</v>
      </c>
      <c r="D1533" s="2">
        <v>1932</v>
      </c>
      <c r="E1533" s="2" t="s">
        <v>199</v>
      </c>
      <c r="F1533" s="2">
        <v>11</v>
      </c>
      <c r="G1533" s="2" t="s">
        <v>60</v>
      </c>
      <c r="H1533" s="3">
        <v>21</v>
      </c>
      <c r="I1533" s="5">
        <f>VLOOKUP(F1533,'[1]Listado de Productos'!$A$4:$I$80,6,0)</f>
        <v>21</v>
      </c>
      <c r="J1533" s="5">
        <f>+I1533*H1533</f>
        <v>441</v>
      </c>
      <c r="K1533" s="2" t="s">
        <v>12</v>
      </c>
      <c r="L1533" s="2" t="s">
        <v>13</v>
      </c>
      <c r="M1533" s="2" t="s">
        <v>14</v>
      </c>
    </row>
    <row r="1534" spans="2:13" x14ac:dyDescent="0.35">
      <c r="B1534" s="2" t="s">
        <v>1966</v>
      </c>
      <c r="C1534" s="4">
        <v>43028</v>
      </c>
      <c r="D1534" s="2">
        <v>1932</v>
      </c>
      <c r="E1534" s="2" t="s">
        <v>199</v>
      </c>
      <c r="F1534" s="2">
        <v>76</v>
      </c>
      <c r="G1534" s="2" t="s">
        <v>139</v>
      </c>
      <c r="H1534" s="3">
        <v>10</v>
      </c>
      <c r="I1534" s="5">
        <f>VLOOKUP(F1534,'[1]Listado de Productos'!$A$4:$I$80,6,0)</f>
        <v>18</v>
      </c>
      <c r="J1534" s="5">
        <f>+I1534*H1534</f>
        <v>180</v>
      </c>
      <c r="K1534" s="2" t="s">
        <v>24</v>
      </c>
      <c r="L1534" s="2" t="s">
        <v>25</v>
      </c>
      <c r="M1534" s="2" t="s">
        <v>26</v>
      </c>
    </row>
    <row r="1535" spans="2:13" x14ac:dyDescent="0.35">
      <c r="B1535" s="2" t="s">
        <v>322</v>
      </c>
      <c r="C1535" s="4">
        <v>41418</v>
      </c>
      <c r="D1535" s="2">
        <v>1933</v>
      </c>
      <c r="E1535" s="2" t="s">
        <v>323</v>
      </c>
      <c r="F1535" s="2">
        <v>56</v>
      </c>
      <c r="G1535" s="2" t="s">
        <v>181</v>
      </c>
      <c r="H1535" s="3">
        <v>23</v>
      </c>
      <c r="I1535" s="5">
        <f>VLOOKUP(F1535,'[1]Listado de Productos'!$A$4:$I$80,6,0)</f>
        <v>38</v>
      </c>
      <c r="J1535" s="5">
        <f>+I1535*H1535</f>
        <v>874</v>
      </c>
      <c r="K1535" s="2" t="s">
        <v>56</v>
      </c>
      <c r="L1535" s="2" t="s">
        <v>57</v>
      </c>
      <c r="M1535" s="2" t="s">
        <v>58</v>
      </c>
    </row>
    <row r="1536" spans="2:13" x14ac:dyDescent="0.35">
      <c r="B1536" s="2" t="s">
        <v>701</v>
      </c>
      <c r="C1536" s="4">
        <v>41763</v>
      </c>
      <c r="D1536" s="2">
        <v>1933</v>
      </c>
      <c r="E1536" s="2" t="s">
        <v>323</v>
      </c>
      <c r="F1536" s="2">
        <v>43</v>
      </c>
      <c r="G1536" s="2" t="s">
        <v>176</v>
      </c>
      <c r="H1536" s="3">
        <v>14</v>
      </c>
      <c r="I1536" s="5">
        <f>VLOOKUP(F1536,'[1]Listado de Productos'!$A$4:$I$80,6,0)</f>
        <v>46</v>
      </c>
      <c r="J1536" s="5">
        <f>+I1536*H1536</f>
        <v>644</v>
      </c>
      <c r="K1536" s="2" t="s">
        <v>56</v>
      </c>
      <c r="L1536" s="2" t="s">
        <v>57</v>
      </c>
      <c r="M1536" s="2" t="s">
        <v>58</v>
      </c>
    </row>
    <row r="1537" spans="2:13" x14ac:dyDescent="0.35">
      <c r="B1537" s="2" t="s">
        <v>1036</v>
      </c>
      <c r="C1537" s="4">
        <v>42098</v>
      </c>
      <c r="D1537" s="2">
        <v>1933</v>
      </c>
      <c r="E1537" s="2" t="s">
        <v>323</v>
      </c>
      <c r="F1537" s="2">
        <v>71</v>
      </c>
      <c r="G1537" s="2" t="s">
        <v>245</v>
      </c>
      <c r="H1537" s="3">
        <v>5</v>
      </c>
      <c r="I1537" s="5">
        <f>VLOOKUP(F1537,'[1]Listado de Productos'!$A$4:$I$80,6,0)</f>
        <v>21.5</v>
      </c>
      <c r="J1537" s="5">
        <f>+I1537*H1537</f>
        <v>107.5</v>
      </c>
      <c r="K1537" s="2" t="s">
        <v>44</v>
      </c>
      <c r="L1537" s="2" t="s">
        <v>45</v>
      </c>
      <c r="M1537" s="2" t="s">
        <v>46</v>
      </c>
    </row>
    <row r="1538" spans="2:13" x14ac:dyDescent="0.35">
      <c r="B1538" s="2" t="s">
        <v>1263</v>
      </c>
      <c r="C1538" s="4">
        <v>42325</v>
      </c>
      <c r="D1538" s="2">
        <v>1933</v>
      </c>
      <c r="E1538" s="2" t="s">
        <v>323</v>
      </c>
      <c r="F1538" s="2">
        <v>17</v>
      </c>
      <c r="G1538" s="2" t="s">
        <v>52</v>
      </c>
      <c r="H1538" s="3">
        <v>25</v>
      </c>
      <c r="I1538" s="5">
        <f>VLOOKUP(F1538,'[1]Listado de Productos'!$A$4:$I$80,6,0)</f>
        <v>39</v>
      </c>
      <c r="J1538" s="5">
        <f>+I1538*H1538</f>
        <v>975</v>
      </c>
      <c r="K1538" s="2" t="s">
        <v>12</v>
      </c>
      <c r="L1538" s="2" t="s">
        <v>13</v>
      </c>
      <c r="M1538" s="2" t="s">
        <v>14</v>
      </c>
    </row>
    <row r="1539" spans="2:13" x14ac:dyDescent="0.35">
      <c r="B1539" s="2" t="s">
        <v>1458</v>
      </c>
      <c r="C1539" s="4">
        <v>42520</v>
      </c>
      <c r="D1539" s="2">
        <v>1933</v>
      </c>
      <c r="E1539" s="2" t="s">
        <v>323</v>
      </c>
      <c r="F1539" s="2">
        <v>43</v>
      </c>
      <c r="G1539" s="2" t="s">
        <v>176</v>
      </c>
      <c r="H1539" s="3">
        <v>7</v>
      </c>
      <c r="I1539" s="5">
        <f>VLOOKUP(F1539,'[1]Listado de Productos'!$A$4:$I$80,6,0)</f>
        <v>46</v>
      </c>
      <c r="J1539" s="5">
        <f>+I1539*H1539</f>
        <v>322</v>
      </c>
      <c r="K1539" s="2" t="s">
        <v>56</v>
      </c>
      <c r="L1539" s="2" t="s">
        <v>57</v>
      </c>
      <c r="M1539" s="2" t="s">
        <v>58</v>
      </c>
    </row>
    <row r="1540" spans="2:13" x14ac:dyDescent="0.35">
      <c r="B1540" s="2" t="s">
        <v>1505</v>
      </c>
      <c r="C1540" s="4">
        <v>42567</v>
      </c>
      <c r="D1540" s="2">
        <v>1933</v>
      </c>
      <c r="E1540" s="2" t="s">
        <v>323</v>
      </c>
      <c r="F1540" s="2">
        <v>50</v>
      </c>
      <c r="G1540" s="2" t="s">
        <v>219</v>
      </c>
      <c r="H1540" s="3">
        <v>26</v>
      </c>
      <c r="I1540" s="5">
        <f>VLOOKUP(F1540,'[1]Listado de Productos'!$A$4:$I$80,6,0)</f>
        <v>16.25</v>
      </c>
      <c r="J1540" s="5">
        <f>+I1540*H1540</f>
        <v>422.5</v>
      </c>
      <c r="K1540" s="2" t="s">
        <v>56</v>
      </c>
      <c r="L1540" s="2" t="s">
        <v>57</v>
      </c>
      <c r="M1540" s="2" t="s">
        <v>58</v>
      </c>
    </row>
    <row r="1541" spans="2:13" x14ac:dyDescent="0.35">
      <c r="B1541" s="2" t="s">
        <v>1513</v>
      </c>
      <c r="C1541" s="4">
        <v>42575</v>
      </c>
      <c r="D1541" s="2">
        <v>1933</v>
      </c>
      <c r="E1541" s="2" t="s">
        <v>323</v>
      </c>
      <c r="F1541" s="2">
        <v>39</v>
      </c>
      <c r="G1541" s="2" t="s">
        <v>263</v>
      </c>
      <c r="H1541" s="3">
        <v>22</v>
      </c>
      <c r="I1541" s="5">
        <f>VLOOKUP(F1541,'[1]Listado de Productos'!$A$4:$I$80,6,0)</f>
        <v>18</v>
      </c>
      <c r="J1541" s="5">
        <f>+I1541*H1541</f>
        <v>396</v>
      </c>
      <c r="K1541" s="2" t="s">
        <v>30</v>
      </c>
      <c r="L1541" s="2" t="s">
        <v>31</v>
      </c>
      <c r="M1541" s="2" t="s">
        <v>32</v>
      </c>
    </row>
    <row r="1542" spans="2:13" x14ac:dyDescent="0.35">
      <c r="B1542" s="2" t="s">
        <v>1742</v>
      </c>
      <c r="C1542" s="4">
        <v>42804</v>
      </c>
      <c r="D1542" s="2">
        <v>1933</v>
      </c>
      <c r="E1542" s="2" t="s">
        <v>323</v>
      </c>
      <c r="F1542" s="2">
        <v>24</v>
      </c>
      <c r="G1542" s="2" t="s">
        <v>293</v>
      </c>
      <c r="H1542" s="3">
        <v>22</v>
      </c>
      <c r="I1542" s="5">
        <f>VLOOKUP(F1542,'[1]Listado de Productos'!$A$4:$I$80,6,0)</f>
        <v>4.5</v>
      </c>
      <c r="J1542" s="5">
        <f>+I1542*H1542</f>
        <v>99</v>
      </c>
      <c r="K1542" s="2" t="s">
        <v>12</v>
      </c>
      <c r="L1542" s="2" t="s">
        <v>13</v>
      </c>
      <c r="M1542" s="2" t="s">
        <v>14</v>
      </c>
    </row>
    <row r="1543" spans="2:13" x14ac:dyDescent="0.35">
      <c r="B1543" s="2" t="s">
        <v>1816</v>
      </c>
      <c r="C1543" s="4">
        <v>42878</v>
      </c>
      <c r="D1543" s="2">
        <v>1933</v>
      </c>
      <c r="E1543" s="2" t="s">
        <v>323</v>
      </c>
      <c r="F1543" s="2">
        <v>70</v>
      </c>
      <c r="G1543" s="2" t="s">
        <v>174</v>
      </c>
      <c r="H1543" s="3">
        <v>18</v>
      </c>
      <c r="I1543" s="5">
        <f>VLOOKUP(F1543,'[1]Listado de Productos'!$A$4:$I$80,6,0)</f>
        <v>15</v>
      </c>
      <c r="J1543" s="5">
        <f>+I1543*H1543</f>
        <v>270</v>
      </c>
      <c r="K1543" s="2" t="s">
        <v>44</v>
      </c>
      <c r="L1543" s="2" t="s">
        <v>45</v>
      </c>
      <c r="M1543" s="2" t="s">
        <v>46</v>
      </c>
    </row>
    <row r="1544" spans="2:13" x14ac:dyDescent="0.35">
      <c r="B1544" s="2" t="s">
        <v>275</v>
      </c>
      <c r="C1544" s="4">
        <v>41389</v>
      </c>
      <c r="D1544" s="2">
        <v>1949</v>
      </c>
      <c r="E1544" s="2" t="s">
        <v>276</v>
      </c>
      <c r="F1544" s="2">
        <v>8</v>
      </c>
      <c r="G1544" s="2" t="s">
        <v>81</v>
      </c>
      <c r="H1544" s="3">
        <v>3</v>
      </c>
      <c r="I1544" s="5">
        <f>VLOOKUP(F1544,'[1]Listado de Productos'!$A$4:$I$80,6,0)</f>
        <v>40</v>
      </c>
      <c r="J1544" s="5">
        <f>+I1544*H1544</f>
        <v>120</v>
      </c>
      <c r="K1544" s="2" t="s">
        <v>24</v>
      </c>
      <c r="L1544" s="2" t="s">
        <v>25</v>
      </c>
      <c r="M1544" s="2" t="s">
        <v>26</v>
      </c>
    </row>
    <row r="1545" spans="2:13" x14ac:dyDescent="0.35">
      <c r="B1545" s="2" t="s">
        <v>311</v>
      </c>
      <c r="C1545" s="4">
        <v>41411</v>
      </c>
      <c r="D1545" s="2">
        <v>1949</v>
      </c>
      <c r="E1545" s="2" t="s">
        <v>276</v>
      </c>
      <c r="F1545" s="2">
        <v>34</v>
      </c>
      <c r="G1545" s="2" t="s">
        <v>110</v>
      </c>
      <c r="H1545" s="3">
        <v>33</v>
      </c>
      <c r="I1545" s="5">
        <f>VLOOKUP(F1545,'[1]Listado de Productos'!$A$4:$I$80,6,0)</f>
        <v>14</v>
      </c>
      <c r="J1545" s="5">
        <f>+I1545*H1545</f>
        <v>462</v>
      </c>
      <c r="K1545" s="2" t="s">
        <v>24</v>
      </c>
      <c r="L1545" s="2" t="s">
        <v>25</v>
      </c>
      <c r="M1545" s="2" t="s">
        <v>26</v>
      </c>
    </row>
    <row r="1546" spans="2:13" x14ac:dyDescent="0.35">
      <c r="B1546" s="2" t="s">
        <v>377</v>
      </c>
      <c r="C1546" s="4">
        <v>41463</v>
      </c>
      <c r="D1546" s="2">
        <v>1949</v>
      </c>
      <c r="E1546" s="2" t="s">
        <v>276</v>
      </c>
      <c r="F1546" s="2">
        <v>40</v>
      </c>
      <c r="G1546" s="2" t="s">
        <v>158</v>
      </c>
      <c r="H1546" s="3">
        <v>32</v>
      </c>
      <c r="I1546" s="5">
        <f>VLOOKUP(F1546,'[1]Listado de Productos'!$A$4:$I$80,6,0)</f>
        <v>18.399999999999999</v>
      </c>
      <c r="J1546" s="5">
        <f>+I1546*H1546</f>
        <v>588.79999999999995</v>
      </c>
      <c r="K1546" s="2" t="s">
        <v>24</v>
      </c>
      <c r="L1546" s="2" t="s">
        <v>25</v>
      </c>
      <c r="M1546" s="2" t="s">
        <v>26</v>
      </c>
    </row>
    <row r="1547" spans="2:13" x14ac:dyDescent="0.35">
      <c r="B1547" s="2" t="s">
        <v>697</v>
      </c>
      <c r="C1547" s="4">
        <v>41759</v>
      </c>
      <c r="D1547" s="2">
        <v>1949</v>
      </c>
      <c r="E1547" s="2" t="s">
        <v>276</v>
      </c>
      <c r="F1547" s="2">
        <v>32</v>
      </c>
      <c r="G1547" s="2" t="s">
        <v>506</v>
      </c>
      <c r="H1547" s="3">
        <v>26</v>
      </c>
      <c r="I1547" s="5">
        <f>VLOOKUP(F1547,'[1]Listado de Productos'!$A$4:$I$80,6,0)</f>
        <v>32</v>
      </c>
      <c r="J1547" s="5">
        <f>+I1547*H1547</f>
        <v>832</v>
      </c>
      <c r="K1547" s="2" t="s">
        <v>30</v>
      </c>
      <c r="L1547" s="2" t="s">
        <v>31</v>
      </c>
      <c r="M1547" s="2" t="s">
        <v>32</v>
      </c>
    </row>
    <row r="1548" spans="2:13" x14ac:dyDescent="0.35">
      <c r="B1548" s="2" t="s">
        <v>939</v>
      </c>
      <c r="C1548" s="4">
        <v>42001</v>
      </c>
      <c r="D1548" s="2">
        <v>1949</v>
      </c>
      <c r="E1548" s="2" t="s">
        <v>276</v>
      </c>
      <c r="F1548" s="2">
        <v>65</v>
      </c>
      <c r="G1548" s="2" t="s">
        <v>108</v>
      </c>
      <c r="H1548" s="3">
        <v>27</v>
      </c>
      <c r="I1548" s="5">
        <f>VLOOKUP(F1548,'[1]Listado de Productos'!$A$4:$I$80,6,0)</f>
        <v>21.05</v>
      </c>
      <c r="J1548" s="5">
        <f>+I1548*H1548</f>
        <v>568.35</v>
      </c>
      <c r="K1548" s="2" t="s">
        <v>56</v>
      </c>
      <c r="L1548" s="2" t="s">
        <v>57</v>
      </c>
      <c r="M1548" s="2" t="s">
        <v>58</v>
      </c>
    </row>
    <row r="1549" spans="2:13" x14ac:dyDescent="0.35">
      <c r="B1549" s="2" t="s">
        <v>1000</v>
      </c>
      <c r="C1549" s="4">
        <v>42062</v>
      </c>
      <c r="D1549" s="2">
        <v>1949</v>
      </c>
      <c r="E1549" s="2" t="s">
        <v>276</v>
      </c>
      <c r="F1549" s="2">
        <v>47</v>
      </c>
      <c r="G1549" s="2" t="s">
        <v>165</v>
      </c>
      <c r="H1549" s="3">
        <v>7</v>
      </c>
      <c r="I1549" s="5">
        <f>VLOOKUP(F1549,'[1]Listado de Productos'!$A$4:$I$80,6,0)</f>
        <v>9.5</v>
      </c>
      <c r="J1549" s="5">
        <f>+I1549*H1549</f>
        <v>66.5</v>
      </c>
      <c r="K1549" s="2" t="s">
        <v>30</v>
      </c>
      <c r="L1549" s="2" t="s">
        <v>31</v>
      </c>
      <c r="M1549" s="2" t="s">
        <v>32</v>
      </c>
    </row>
    <row r="1550" spans="2:13" x14ac:dyDescent="0.35">
      <c r="B1550" s="2" t="s">
        <v>1001</v>
      </c>
      <c r="C1550" s="4">
        <v>42063</v>
      </c>
      <c r="D1550" s="2">
        <v>1949</v>
      </c>
      <c r="E1550" s="2" t="s">
        <v>276</v>
      </c>
      <c r="F1550" s="2">
        <v>52</v>
      </c>
      <c r="G1550" s="2" t="s">
        <v>250</v>
      </c>
      <c r="H1550" s="3">
        <v>27</v>
      </c>
      <c r="I1550" s="5">
        <f>VLOOKUP(F1550,'[1]Listado de Productos'!$A$4:$I$80,6,0)</f>
        <v>7</v>
      </c>
      <c r="J1550" s="5">
        <f>+I1550*H1550</f>
        <v>189</v>
      </c>
      <c r="K1550" s="2" t="s">
        <v>24</v>
      </c>
      <c r="L1550" s="2" t="s">
        <v>25</v>
      </c>
      <c r="M1550" s="2" t="s">
        <v>26</v>
      </c>
    </row>
    <row r="1551" spans="2:13" x14ac:dyDescent="0.35">
      <c r="B1551" s="2" t="s">
        <v>1013</v>
      </c>
      <c r="C1551" s="4">
        <v>42075</v>
      </c>
      <c r="D1551" s="2">
        <v>1949</v>
      </c>
      <c r="E1551" s="2" t="s">
        <v>276</v>
      </c>
      <c r="F1551" s="2">
        <v>70</v>
      </c>
      <c r="G1551" s="2" t="s">
        <v>174</v>
      </c>
      <c r="H1551" s="3">
        <v>4</v>
      </c>
      <c r="I1551" s="5">
        <f>VLOOKUP(F1551,'[1]Listado de Productos'!$A$4:$I$80,6,0)</f>
        <v>15</v>
      </c>
      <c r="J1551" s="5">
        <f>+I1551*H1551</f>
        <v>60</v>
      </c>
      <c r="K1551" s="2" t="s">
        <v>44</v>
      </c>
      <c r="L1551" s="2" t="s">
        <v>45</v>
      </c>
      <c r="M1551" s="2" t="s">
        <v>46</v>
      </c>
    </row>
    <row r="1552" spans="2:13" x14ac:dyDescent="0.35">
      <c r="B1552" s="2" t="s">
        <v>1292</v>
      </c>
      <c r="C1552" s="4">
        <v>42354</v>
      </c>
      <c r="D1552" s="2">
        <v>1949</v>
      </c>
      <c r="E1552" s="2" t="s">
        <v>276</v>
      </c>
      <c r="F1552" s="2">
        <v>27</v>
      </c>
      <c r="G1552" s="2" t="s">
        <v>261</v>
      </c>
      <c r="H1552" s="3">
        <v>19</v>
      </c>
      <c r="I1552" s="5">
        <f>VLOOKUP(F1552,'[1]Listado de Productos'!$A$4:$I$80,6,0)</f>
        <v>43.9</v>
      </c>
      <c r="J1552" s="5">
        <f>+I1552*H1552</f>
        <v>834.1</v>
      </c>
      <c r="K1552" s="2" t="s">
        <v>56</v>
      </c>
      <c r="L1552" s="2" t="s">
        <v>57</v>
      </c>
      <c r="M1552" s="2" t="s">
        <v>58</v>
      </c>
    </row>
    <row r="1553" spans="2:13" x14ac:dyDescent="0.35">
      <c r="B1553" s="2" t="s">
        <v>1383</v>
      </c>
      <c r="C1553" s="4">
        <v>42445</v>
      </c>
      <c r="D1553" s="2">
        <v>1949</v>
      </c>
      <c r="E1553" s="2" t="s">
        <v>276</v>
      </c>
      <c r="F1553" s="2">
        <v>41</v>
      </c>
      <c r="G1553" s="2" t="s">
        <v>97</v>
      </c>
      <c r="H1553" s="3">
        <v>1</v>
      </c>
      <c r="I1553" s="5">
        <f>VLOOKUP(F1553,'[1]Listado de Productos'!$A$4:$I$80,6,0)</f>
        <v>9.65</v>
      </c>
      <c r="J1553" s="5">
        <f>+I1553*H1553</f>
        <v>9.65</v>
      </c>
      <c r="K1553" s="2" t="s">
        <v>56</v>
      </c>
      <c r="L1553" s="2" t="s">
        <v>57</v>
      </c>
      <c r="M1553" s="2" t="s">
        <v>58</v>
      </c>
    </row>
    <row r="1554" spans="2:13" x14ac:dyDescent="0.35">
      <c r="B1554" s="2" t="s">
        <v>1451</v>
      </c>
      <c r="C1554" s="4">
        <v>42513</v>
      </c>
      <c r="D1554" s="2">
        <v>1949</v>
      </c>
      <c r="E1554" s="2" t="s">
        <v>276</v>
      </c>
      <c r="F1554" s="2">
        <v>68</v>
      </c>
      <c r="G1554" s="2" t="s">
        <v>49</v>
      </c>
      <c r="H1554" s="3">
        <v>17</v>
      </c>
      <c r="I1554" s="5">
        <f>VLOOKUP(F1554,'[1]Listado de Productos'!$A$4:$I$80,6,0)</f>
        <v>12.5</v>
      </c>
      <c r="J1554" s="5">
        <f>+I1554*H1554</f>
        <v>212.5</v>
      </c>
      <c r="K1554" s="2" t="s">
        <v>30</v>
      </c>
      <c r="L1554" s="2" t="s">
        <v>31</v>
      </c>
      <c r="M1554" s="2" t="s">
        <v>32</v>
      </c>
    </row>
    <row r="1555" spans="2:13" x14ac:dyDescent="0.35">
      <c r="B1555" s="2" t="s">
        <v>1496</v>
      </c>
      <c r="C1555" s="4">
        <v>42558</v>
      </c>
      <c r="D1555" s="2">
        <v>1949</v>
      </c>
      <c r="E1555" s="2" t="s">
        <v>276</v>
      </c>
      <c r="F1555" s="2">
        <v>46</v>
      </c>
      <c r="G1555" s="2" t="s">
        <v>269</v>
      </c>
      <c r="H1555" s="3">
        <v>28</v>
      </c>
      <c r="I1555" s="5">
        <f>VLOOKUP(F1555,'[1]Listado de Productos'!$A$4:$I$80,6,0)</f>
        <v>12</v>
      </c>
      <c r="J1555" s="5">
        <f>+I1555*H1555</f>
        <v>336</v>
      </c>
      <c r="K1555" s="2" t="s">
        <v>24</v>
      </c>
      <c r="L1555" s="2" t="s">
        <v>25</v>
      </c>
      <c r="M1555" s="2" t="s">
        <v>26</v>
      </c>
    </row>
    <row r="1556" spans="2:13" x14ac:dyDescent="0.35">
      <c r="B1556" s="2" t="s">
        <v>1506</v>
      </c>
      <c r="C1556" s="4">
        <v>42568</v>
      </c>
      <c r="D1556" s="2">
        <v>1949</v>
      </c>
      <c r="E1556" s="2" t="s">
        <v>276</v>
      </c>
      <c r="F1556" s="2">
        <v>5</v>
      </c>
      <c r="G1556" s="2" t="s">
        <v>40</v>
      </c>
      <c r="H1556" s="3">
        <v>13</v>
      </c>
      <c r="I1556" s="5">
        <f>VLOOKUP(F1556,'[1]Listado de Productos'!$A$4:$I$80,6,0)</f>
        <v>21.35</v>
      </c>
      <c r="J1556" s="5">
        <f>+I1556*H1556</f>
        <v>277.55</v>
      </c>
      <c r="K1556" s="2" t="s">
        <v>24</v>
      </c>
      <c r="L1556" s="2" t="s">
        <v>25</v>
      </c>
      <c r="M1556" s="2" t="s">
        <v>26</v>
      </c>
    </row>
    <row r="1557" spans="2:13" x14ac:dyDescent="0.35">
      <c r="B1557" s="2" t="s">
        <v>1512</v>
      </c>
      <c r="C1557" s="4">
        <v>42574</v>
      </c>
      <c r="D1557" s="2">
        <v>1949</v>
      </c>
      <c r="E1557" s="2" t="s">
        <v>276</v>
      </c>
      <c r="F1557" s="2">
        <v>12</v>
      </c>
      <c r="G1557" s="2" t="s">
        <v>216</v>
      </c>
      <c r="H1557" s="3">
        <v>32</v>
      </c>
      <c r="I1557" s="5">
        <f>VLOOKUP(F1557,'[1]Listado de Productos'!$A$4:$I$80,6,0)</f>
        <v>38</v>
      </c>
      <c r="J1557" s="5">
        <f>+I1557*H1557</f>
        <v>1216</v>
      </c>
      <c r="K1557" s="2" t="s">
        <v>44</v>
      </c>
      <c r="L1557" s="2" t="s">
        <v>45</v>
      </c>
      <c r="M1557" s="2" t="s">
        <v>46</v>
      </c>
    </row>
    <row r="1558" spans="2:13" x14ac:dyDescent="0.35">
      <c r="B1558" s="2" t="s">
        <v>1936</v>
      </c>
      <c r="C1558" s="4">
        <v>42998</v>
      </c>
      <c r="D1558" s="2">
        <v>1949</v>
      </c>
      <c r="E1558" s="2" t="s">
        <v>276</v>
      </c>
      <c r="F1558" s="2">
        <v>2</v>
      </c>
      <c r="G1558" s="2" t="s">
        <v>78</v>
      </c>
      <c r="H1558" s="3">
        <v>2</v>
      </c>
      <c r="I1558" s="5">
        <f>VLOOKUP(F1558,'[1]Listado de Productos'!$A$4:$I$80,6,0)</f>
        <v>19</v>
      </c>
      <c r="J1558" s="5">
        <f>+I1558*H1558</f>
        <v>38</v>
      </c>
      <c r="K1558" s="2" t="s">
        <v>44</v>
      </c>
      <c r="L1558" s="2" t="s">
        <v>45</v>
      </c>
      <c r="M1558" s="2" t="s">
        <v>46</v>
      </c>
    </row>
    <row r="1559" spans="2:13" x14ac:dyDescent="0.35">
      <c r="B1559" s="2" t="s">
        <v>402</v>
      </c>
      <c r="C1559" s="4">
        <v>41484</v>
      </c>
      <c r="D1559" s="2">
        <v>1950</v>
      </c>
      <c r="E1559" s="2" t="s">
        <v>403</v>
      </c>
      <c r="F1559" s="2">
        <v>58</v>
      </c>
      <c r="G1559" s="2" t="s">
        <v>23</v>
      </c>
      <c r="H1559" s="3">
        <v>29</v>
      </c>
      <c r="I1559" s="5">
        <f>VLOOKUP(F1559,'[1]Listado de Productos'!$A$4:$I$80,6,0)</f>
        <v>13.25</v>
      </c>
      <c r="J1559" s="5">
        <f>+I1559*H1559</f>
        <v>384.25</v>
      </c>
      <c r="K1559" s="2" t="s">
        <v>12</v>
      </c>
      <c r="L1559" s="2" t="s">
        <v>13</v>
      </c>
      <c r="M1559" s="2" t="s">
        <v>14</v>
      </c>
    </row>
    <row r="1560" spans="2:13" x14ac:dyDescent="0.35">
      <c r="B1560" s="2" t="s">
        <v>430</v>
      </c>
      <c r="C1560" s="4">
        <v>41505</v>
      </c>
      <c r="D1560" s="2">
        <v>1950</v>
      </c>
      <c r="E1560" s="2" t="s">
        <v>403</v>
      </c>
      <c r="F1560" s="2">
        <v>22</v>
      </c>
      <c r="G1560" s="2" t="s">
        <v>156</v>
      </c>
      <c r="H1560" s="3">
        <v>18</v>
      </c>
      <c r="I1560" s="5">
        <f>VLOOKUP(F1560,'[1]Listado de Productos'!$A$4:$I$80,6,0)</f>
        <v>21</v>
      </c>
      <c r="J1560" s="5">
        <f>+I1560*H1560</f>
        <v>378</v>
      </c>
      <c r="K1560" s="2" t="s">
        <v>44</v>
      </c>
      <c r="L1560" s="2" t="s">
        <v>45</v>
      </c>
      <c r="M1560" s="2" t="s">
        <v>46</v>
      </c>
    </row>
    <row r="1561" spans="2:13" x14ac:dyDescent="0.35">
      <c r="B1561" s="2" t="s">
        <v>652</v>
      </c>
      <c r="C1561" s="4">
        <v>41714</v>
      </c>
      <c r="D1561" s="2">
        <v>1950</v>
      </c>
      <c r="E1561" s="2" t="s">
        <v>403</v>
      </c>
      <c r="F1561" s="2">
        <v>30</v>
      </c>
      <c r="G1561" s="2" t="s">
        <v>89</v>
      </c>
      <c r="H1561" s="3">
        <v>33</v>
      </c>
      <c r="I1561" s="5">
        <f>VLOOKUP(F1561,'[1]Listado de Productos'!$A$4:$I$80,6,0)</f>
        <v>25.89</v>
      </c>
      <c r="J1561" s="5">
        <f>+I1561*H1561</f>
        <v>854.37</v>
      </c>
      <c r="K1561" s="2" t="s">
        <v>12</v>
      </c>
      <c r="L1561" s="2" t="s">
        <v>13</v>
      </c>
      <c r="M1561" s="2" t="s">
        <v>14</v>
      </c>
    </row>
    <row r="1562" spans="2:13" x14ac:dyDescent="0.35">
      <c r="B1562" s="2" t="s">
        <v>881</v>
      </c>
      <c r="C1562" s="4">
        <v>41943</v>
      </c>
      <c r="D1562" s="2">
        <v>1950</v>
      </c>
      <c r="E1562" s="2" t="s">
        <v>403</v>
      </c>
      <c r="F1562" s="2">
        <v>71</v>
      </c>
      <c r="G1562" s="2" t="s">
        <v>245</v>
      </c>
      <c r="H1562" s="3">
        <v>28</v>
      </c>
      <c r="I1562" s="5">
        <f>VLOOKUP(F1562,'[1]Listado de Productos'!$A$4:$I$80,6,0)</f>
        <v>21.5</v>
      </c>
      <c r="J1562" s="5">
        <f>+I1562*H1562</f>
        <v>602</v>
      </c>
      <c r="K1562" s="2" t="s">
        <v>124</v>
      </c>
      <c r="L1562" s="2" t="s">
        <v>125</v>
      </c>
      <c r="M1562" s="2" t="s">
        <v>126</v>
      </c>
    </row>
    <row r="1563" spans="2:13" x14ac:dyDescent="0.35">
      <c r="B1563" s="2" t="s">
        <v>1076</v>
      </c>
      <c r="C1563" s="4">
        <v>42138</v>
      </c>
      <c r="D1563" s="2">
        <v>1950</v>
      </c>
      <c r="E1563" s="2" t="s">
        <v>403</v>
      </c>
      <c r="F1563" s="2">
        <v>6</v>
      </c>
      <c r="G1563" s="2" t="s">
        <v>186</v>
      </c>
      <c r="H1563" s="3">
        <v>13</v>
      </c>
      <c r="I1563" s="5">
        <f>VLOOKUP(F1563,'[1]Listado de Productos'!$A$4:$I$80,6,0)</f>
        <v>25</v>
      </c>
      <c r="J1563" s="5">
        <f>+I1563*H1563</f>
        <v>325</v>
      </c>
      <c r="K1563" s="2" t="s">
        <v>24</v>
      </c>
      <c r="L1563" s="2" t="s">
        <v>25</v>
      </c>
      <c r="M1563" s="2" t="s">
        <v>26</v>
      </c>
    </row>
    <row r="1564" spans="2:13" x14ac:dyDescent="0.35">
      <c r="B1564" s="2" t="s">
        <v>1207</v>
      </c>
      <c r="C1564" s="4">
        <v>42269</v>
      </c>
      <c r="D1564" s="2">
        <v>1950</v>
      </c>
      <c r="E1564" s="2" t="s">
        <v>403</v>
      </c>
      <c r="F1564" s="2">
        <v>4</v>
      </c>
      <c r="G1564" s="2" t="s">
        <v>225</v>
      </c>
      <c r="H1564" s="3">
        <v>27</v>
      </c>
      <c r="I1564" s="5">
        <f>VLOOKUP(F1564,'[1]Listado de Productos'!$A$4:$I$80,6,0)</f>
        <v>22</v>
      </c>
      <c r="J1564" s="5">
        <f>+I1564*H1564</f>
        <v>594</v>
      </c>
      <c r="K1564" s="2" t="s">
        <v>12</v>
      </c>
      <c r="L1564" s="2" t="s">
        <v>13</v>
      </c>
      <c r="M1564" s="2" t="s">
        <v>14</v>
      </c>
    </row>
    <row r="1565" spans="2:13" x14ac:dyDescent="0.35">
      <c r="B1565" s="2" t="s">
        <v>1476</v>
      </c>
      <c r="C1565" s="4">
        <v>42538</v>
      </c>
      <c r="D1565" s="2">
        <v>1950</v>
      </c>
      <c r="E1565" s="2" t="s">
        <v>403</v>
      </c>
      <c r="F1565" s="2">
        <v>32</v>
      </c>
      <c r="G1565" s="2" t="s">
        <v>506</v>
      </c>
      <c r="H1565" s="3">
        <v>17</v>
      </c>
      <c r="I1565" s="5">
        <f>VLOOKUP(F1565,'[1]Listado de Productos'!$A$4:$I$80,6,0)</f>
        <v>32</v>
      </c>
      <c r="J1565" s="5">
        <f>+I1565*H1565</f>
        <v>544</v>
      </c>
      <c r="K1565" s="2" t="s">
        <v>124</v>
      </c>
      <c r="L1565" s="2" t="s">
        <v>125</v>
      </c>
      <c r="M1565" s="2" t="s">
        <v>126</v>
      </c>
    </row>
    <row r="1566" spans="2:13" x14ac:dyDescent="0.35">
      <c r="B1566" s="2" t="s">
        <v>1646</v>
      </c>
      <c r="C1566" s="4">
        <v>42708</v>
      </c>
      <c r="D1566" s="2">
        <v>1950</v>
      </c>
      <c r="E1566" s="2" t="s">
        <v>403</v>
      </c>
      <c r="F1566" s="2">
        <v>70</v>
      </c>
      <c r="G1566" s="2" t="s">
        <v>174</v>
      </c>
      <c r="H1566" s="3">
        <v>15</v>
      </c>
      <c r="I1566" s="5">
        <f>VLOOKUP(F1566,'[1]Listado de Productos'!$A$4:$I$80,6,0)</f>
        <v>15</v>
      </c>
      <c r="J1566" s="5">
        <f>+I1566*H1566</f>
        <v>225</v>
      </c>
      <c r="K1566" s="2" t="s">
        <v>30</v>
      </c>
      <c r="L1566" s="2" t="s">
        <v>31</v>
      </c>
      <c r="M1566" s="2" t="s">
        <v>32</v>
      </c>
    </row>
    <row r="1567" spans="2:13" x14ac:dyDescent="0.35">
      <c r="B1567" s="2" t="s">
        <v>1761</v>
      </c>
      <c r="C1567" s="4">
        <v>42823</v>
      </c>
      <c r="D1567" s="2">
        <v>1950</v>
      </c>
      <c r="E1567" s="2" t="s">
        <v>403</v>
      </c>
      <c r="F1567" s="2">
        <v>46</v>
      </c>
      <c r="G1567" s="2" t="s">
        <v>269</v>
      </c>
      <c r="H1567" s="3">
        <v>16</v>
      </c>
      <c r="I1567" s="5">
        <f>VLOOKUP(F1567,'[1]Listado de Productos'!$A$4:$I$80,6,0)</f>
        <v>12</v>
      </c>
      <c r="J1567" s="5">
        <f>+I1567*H1567</f>
        <v>192</v>
      </c>
      <c r="K1567" s="2" t="s">
        <v>44</v>
      </c>
      <c r="L1567" s="2" t="s">
        <v>45</v>
      </c>
      <c r="M1567" s="2" t="s">
        <v>46</v>
      </c>
    </row>
    <row r="1568" spans="2:13" x14ac:dyDescent="0.35">
      <c r="B1568" s="2" t="s">
        <v>1927</v>
      </c>
      <c r="C1568" s="4">
        <v>42989</v>
      </c>
      <c r="D1568" s="2">
        <v>1950</v>
      </c>
      <c r="E1568" s="2" t="s">
        <v>403</v>
      </c>
      <c r="F1568" s="2">
        <v>56</v>
      </c>
      <c r="G1568" s="2" t="s">
        <v>181</v>
      </c>
      <c r="H1568" s="3">
        <v>9</v>
      </c>
      <c r="I1568" s="5">
        <f>VLOOKUP(F1568,'[1]Listado de Productos'!$A$4:$I$80,6,0)</f>
        <v>38</v>
      </c>
      <c r="J1568" s="5">
        <f>+I1568*H1568</f>
        <v>342</v>
      </c>
      <c r="K1568" s="2" t="s">
        <v>30</v>
      </c>
      <c r="L1568" s="2" t="s">
        <v>31</v>
      </c>
      <c r="M1568" s="2" t="s">
        <v>32</v>
      </c>
    </row>
    <row r="1569" spans="2:13" x14ac:dyDescent="0.35">
      <c r="B1569" s="2" t="s">
        <v>1935</v>
      </c>
      <c r="C1569" s="4">
        <v>42997</v>
      </c>
      <c r="D1569" s="2">
        <v>1950</v>
      </c>
      <c r="E1569" s="2" t="s">
        <v>403</v>
      </c>
      <c r="F1569" s="2">
        <v>32</v>
      </c>
      <c r="G1569" s="2" t="s">
        <v>506</v>
      </c>
      <c r="H1569" s="3">
        <v>19</v>
      </c>
      <c r="I1569" s="5">
        <f>VLOOKUP(F1569,'[1]Listado de Productos'!$A$4:$I$80,6,0)</f>
        <v>32</v>
      </c>
      <c r="J1569" s="5">
        <f>+I1569*H1569</f>
        <v>608</v>
      </c>
      <c r="K1569" s="2" t="s">
        <v>12</v>
      </c>
      <c r="L1569" s="2" t="s">
        <v>13</v>
      </c>
      <c r="M1569" s="2" t="s">
        <v>14</v>
      </c>
    </row>
    <row r="1570" spans="2:13" x14ac:dyDescent="0.35">
      <c r="B1570" s="2" t="s">
        <v>209</v>
      </c>
      <c r="C1570" s="4">
        <v>41351</v>
      </c>
      <c r="D1570" s="2">
        <v>1960</v>
      </c>
      <c r="E1570" s="2" t="s">
        <v>210</v>
      </c>
      <c r="F1570" s="2">
        <v>19</v>
      </c>
      <c r="G1570" s="2" t="s">
        <v>211</v>
      </c>
      <c r="H1570" s="3">
        <v>30</v>
      </c>
      <c r="I1570" s="5">
        <f>VLOOKUP(F1570,'[1]Listado de Productos'!$A$4:$I$80,6,0)</f>
        <v>9.1999999999999993</v>
      </c>
      <c r="J1570" s="5">
        <f>+I1570*H1570</f>
        <v>276</v>
      </c>
      <c r="K1570" s="2" t="s">
        <v>124</v>
      </c>
      <c r="L1570" s="2" t="s">
        <v>125</v>
      </c>
      <c r="M1570" s="2" t="s">
        <v>126</v>
      </c>
    </row>
    <row r="1571" spans="2:13" x14ac:dyDescent="0.35">
      <c r="B1571" s="2" t="s">
        <v>432</v>
      </c>
      <c r="C1571" s="4">
        <v>41505</v>
      </c>
      <c r="D1571" s="2">
        <v>1960</v>
      </c>
      <c r="E1571" s="2" t="s">
        <v>210</v>
      </c>
      <c r="F1571" s="2">
        <v>3</v>
      </c>
      <c r="G1571" s="2" t="s">
        <v>134</v>
      </c>
      <c r="H1571" s="3">
        <v>20</v>
      </c>
      <c r="I1571" s="5">
        <f>VLOOKUP(F1571,'[1]Listado de Productos'!$A$4:$I$80,6,0)</f>
        <v>10</v>
      </c>
      <c r="J1571" s="5">
        <f>+I1571*H1571</f>
        <v>200</v>
      </c>
      <c r="K1571" s="2" t="s">
        <v>44</v>
      </c>
      <c r="L1571" s="2" t="s">
        <v>45</v>
      </c>
      <c r="M1571" s="2" t="s">
        <v>46</v>
      </c>
    </row>
    <row r="1572" spans="2:13" x14ac:dyDescent="0.35">
      <c r="B1572" s="2" t="s">
        <v>558</v>
      </c>
      <c r="C1572" s="4">
        <v>41624</v>
      </c>
      <c r="D1572" s="2">
        <v>1960</v>
      </c>
      <c r="E1572" s="2" t="s">
        <v>210</v>
      </c>
      <c r="F1572" s="2">
        <v>45</v>
      </c>
      <c r="G1572" s="2" t="s">
        <v>559</v>
      </c>
      <c r="H1572" s="3">
        <v>3</v>
      </c>
      <c r="I1572" s="5">
        <f>VLOOKUP(F1572,'[1]Listado de Productos'!$A$4:$I$80,6,0)</f>
        <v>9.5</v>
      </c>
      <c r="J1572" s="5">
        <f>+I1572*H1572</f>
        <v>28.5</v>
      </c>
      <c r="K1572" s="2" t="s">
        <v>35</v>
      </c>
      <c r="L1572" s="2" t="s">
        <v>36</v>
      </c>
      <c r="M1572" s="2" t="s">
        <v>37</v>
      </c>
    </row>
    <row r="1573" spans="2:13" x14ac:dyDescent="0.35">
      <c r="B1573" s="2" t="s">
        <v>623</v>
      </c>
      <c r="C1573" s="4">
        <v>41686</v>
      </c>
      <c r="D1573" s="2">
        <v>1960</v>
      </c>
      <c r="E1573" s="2" t="s">
        <v>210</v>
      </c>
      <c r="F1573" s="2">
        <v>21</v>
      </c>
      <c r="G1573" s="2" t="s">
        <v>213</v>
      </c>
      <c r="H1573" s="3">
        <v>2</v>
      </c>
      <c r="I1573" s="5">
        <f>VLOOKUP(F1573,'[1]Listado de Productos'!$A$4:$I$80,6,0)</f>
        <v>10</v>
      </c>
      <c r="J1573" s="5">
        <f>+I1573*H1573</f>
        <v>20</v>
      </c>
      <c r="K1573" s="2" t="s">
        <v>30</v>
      </c>
      <c r="L1573" s="2" t="s">
        <v>31</v>
      </c>
      <c r="M1573" s="2" t="s">
        <v>32</v>
      </c>
    </row>
    <row r="1574" spans="2:13" x14ac:dyDescent="0.35">
      <c r="B1574" s="2" t="s">
        <v>667</v>
      </c>
      <c r="C1574" s="4">
        <v>41729</v>
      </c>
      <c r="D1574" s="2">
        <v>1960</v>
      </c>
      <c r="E1574" s="2" t="s">
        <v>210</v>
      </c>
      <c r="F1574" s="2">
        <v>5</v>
      </c>
      <c r="G1574" s="2" t="s">
        <v>40</v>
      </c>
      <c r="H1574" s="3">
        <v>17</v>
      </c>
      <c r="I1574" s="5">
        <f>VLOOKUP(F1574,'[1]Listado de Productos'!$A$4:$I$80,6,0)</f>
        <v>21.35</v>
      </c>
      <c r="J1574" s="5">
        <f>+I1574*H1574</f>
        <v>362.95000000000005</v>
      </c>
      <c r="K1574" s="2" t="s">
        <v>12</v>
      </c>
      <c r="L1574" s="2" t="s">
        <v>13</v>
      </c>
      <c r="M1574" s="2" t="s">
        <v>14</v>
      </c>
    </row>
    <row r="1575" spans="2:13" x14ac:dyDescent="0.35">
      <c r="B1575" s="2" t="s">
        <v>689</v>
      </c>
      <c r="C1575" s="4">
        <v>41751</v>
      </c>
      <c r="D1575" s="2">
        <v>1960</v>
      </c>
      <c r="E1575" s="2" t="s">
        <v>210</v>
      </c>
      <c r="F1575" s="2">
        <v>27</v>
      </c>
      <c r="G1575" s="2" t="s">
        <v>261</v>
      </c>
      <c r="H1575" s="3">
        <v>33</v>
      </c>
      <c r="I1575" s="5">
        <f>VLOOKUP(F1575,'[1]Listado de Productos'!$A$4:$I$80,6,0)</f>
        <v>43.9</v>
      </c>
      <c r="J1575" s="5">
        <f>+I1575*H1575</f>
        <v>1448.7</v>
      </c>
      <c r="K1575" s="2" t="s">
        <v>12</v>
      </c>
      <c r="L1575" s="2" t="s">
        <v>13</v>
      </c>
      <c r="M1575" s="2" t="s">
        <v>14</v>
      </c>
    </row>
    <row r="1576" spans="2:13" x14ac:dyDescent="0.35">
      <c r="B1576" s="2" t="s">
        <v>963</v>
      </c>
      <c r="C1576" s="4">
        <v>42025</v>
      </c>
      <c r="D1576" s="2">
        <v>1960</v>
      </c>
      <c r="E1576" s="2" t="s">
        <v>210</v>
      </c>
      <c r="F1576" s="2">
        <v>70</v>
      </c>
      <c r="G1576" s="2" t="s">
        <v>174</v>
      </c>
      <c r="H1576" s="3">
        <v>22</v>
      </c>
      <c r="I1576" s="5">
        <f>VLOOKUP(F1576,'[1]Listado de Productos'!$A$4:$I$80,6,0)</f>
        <v>15</v>
      </c>
      <c r="J1576" s="5">
        <f>+I1576*H1576</f>
        <v>330</v>
      </c>
      <c r="K1576" s="2" t="s">
        <v>56</v>
      </c>
      <c r="L1576" s="2" t="s">
        <v>57</v>
      </c>
      <c r="M1576" s="2" t="s">
        <v>58</v>
      </c>
    </row>
    <row r="1577" spans="2:13" x14ac:dyDescent="0.35">
      <c r="B1577" s="2" t="s">
        <v>977</v>
      </c>
      <c r="C1577" s="4">
        <v>42039</v>
      </c>
      <c r="D1577" s="2">
        <v>1960</v>
      </c>
      <c r="E1577" s="2" t="s">
        <v>210</v>
      </c>
      <c r="F1577" s="2">
        <v>77</v>
      </c>
      <c r="G1577" s="2" t="s">
        <v>256</v>
      </c>
      <c r="H1577" s="3">
        <v>32</v>
      </c>
      <c r="I1577" s="5">
        <f>VLOOKUP(F1577,'[1]Listado de Productos'!$A$4:$I$80,6,0)</f>
        <v>13</v>
      </c>
      <c r="J1577" s="5">
        <f>+I1577*H1577</f>
        <v>416</v>
      </c>
      <c r="K1577" s="2" t="s">
        <v>35</v>
      </c>
      <c r="L1577" s="2" t="s">
        <v>36</v>
      </c>
      <c r="M1577" s="2" t="s">
        <v>37</v>
      </c>
    </row>
    <row r="1578" spans="2:13" x14ac:dyDescent="0.35">
      <c r="B1578" s="2" t="s">
        <v>1071</v>
      </c>
      <c r="C1578" s="4">
        <v>42133</v>
      </c>
      <c r="D1578" s="2">
        <v>1960</v>
      </c>
      <c r="E1578" s="2" t="s">
        <v>210</v>
      </c>
      <c r="F1578" s="2">
        <v>26</v>
      </c>
      <c r="G1578" s="2" t="s">
        <v>428</v>
      </c>
      <c r="H1578" s="3">
        <v>35</v>
      </c>
      <c r="I1578" s="5">
        <f>VLOOKUP(F1578,'[1]Listado de Productos'!$A$4:$I$80,6,0)</f>
        <v>31.23</v>
      </c>
      <c r="J1578" s="5">
        <f>+I1578*H1578</f>
        <v>1093.05</v>
      </c>
      <c r="K1578" s="2" t="s">
        <v>44</v>
      </c>
      <c r="L1578" s="2" t="s">
        <v>45</v>
      </c>
      <c r="M1578" s="2" t="s">
        <v>46</v>
      </c>
    </row>
    <row r="1579" spans="2:13" x14ac:dyDescent="0.35">
      <c r="B1579" s="2" t="s">
        <v>1085</v>
      </c>
      <c r="C1579" s="4">
        <v>42147</v>
      </c>
      <c r="D1579" s="2">
        <v>1960</v>
      </c>
      <c r="E1579" s="2" t="s">
        <v>210</v>
      </c>
      <c r="F1579" s="2">
        <v>12</v>
      </c>
      <c r="G1579" s="2" t="s">
        <v>216</v>
      </c>
      <c r="H1579" s="3">
        <v>14</v>
      </c>
      <c r="I1579" s="5">
        <f>VLOOKUP(F1579,'[1]Listado de Productos'!$A$4:$I$80,6,0)</f>
        <v>38</v>
      </c>
      <c r="J1579" s="5">
        <f>+I1579*H1579</f>
        <v>532</v>
      </c>
      <c r="K1579" s="2" t="s">
        <v>56</v>
      </c>
      <c r="L1579" s="2" t="s">
        <v>57</v>
      </c>
      <c r="M1579" s="2" t="s">
        <v>58</v>
      </c>
    </row>
    <row r="1580" spans="2:13" x14ac:dyDescent="0.35">
      <c r="B1580" s="2" t="s">
        <v>1099</v>
      </c>
      <c r="C1580" s="4">
        <v>42161</v>
      </c>
      <c r="D1580" s="2">
        <v>1960</v>
      </c>
      <c r="E1580" s="2" t="s">
        <v>210</v>
      </c>
      <c r="F1580" s="2">
        <v>72</v>
      </c>
      <c r="G1580" s="2" t="s">
        <v>439</v>
      </c>
      <c r="H1580" s="3">
        <v>15</v>
      </c>
      <c r="I1580" s="5">
        <f>VLOOKUP(F1580,'[1]Listado de Productos'!$A$4:$I$80,6,0)</f>
        <v>34.799999999999997</v>
      </c>
      <c r="J1580" s="5">
        <f>+I1580*H1580</f>
        <v>522</v>
      </c>
      <c r="K1580" s="2" t="s">
        <v>35</v>
      </c>
      <c r="L1580" s="2" t="s">
        <v>36</v>
      </c>
      <c r="M1580" s="2" t="s">
        <v>37</v>
      </c>
    </row>
    <row r="1581" spans="2:13" x14ac:dyDescent="0.35">
      <c r="B1581" s="2" t="s">
        <v>1188</v>
      </c>
      <c r="C1581" s="4">
        <v>42250</v>
      </c>
      <c r="D1581" s="2">
        <v>1960</v>
      </c>
      <c r="E1581" s="2" t="s">
        <v>210</v>
      </c>
      <c r="F1581" s="2">
        <v>38</v>
      </c>
      <c r="G1581" s="2" t="s">
        <v>200</v>
      </c>
      <c r="H1581" s="3">
        <v>8</v>
      </c>
      <c r="I1581" s="5">
        <f>VLOOKUP(F1581,'[1]Listado de Productos'!$A$4:$I$80,6,0)</f>
        <v>263.5</v>
      </c>
      <c r="J1581" s="5">
        <f>+I1581*H1581</f>
        <v>2108</v>
      </c>
      <c r="K1581" s="2" t="s">
        <v>35</v>
      </c>
      <c r="L1581" s="2" t="s">
        <v>36</v>
      </c>
      <c r="M1581" s="2" t="s">
        <v>37</v>
      </c>
    </row>
    <row r="1582" spans="2:13" x14ac:dyDescent="0.35">
      <c r="B1582" s="2" t="s">
        <v>1216</v>
      </c>
      <c r="C1582" s="4">
        <v>42278</v>
      </c>
      <c r="D1582" s="2">
        <v>1960</v>
      </c>
      <c r="E1582" s="2" t="s">
        <v>210</v>
      </c>
      <c r="F1582" s="2">
        <v>22</v>
      </c>
      <c r="G1582" s="2" t="s">
        <v>156</v>
      </c>
      <c r="H1582" s="3">
        <v>22</v>
      </c>
      <c r="I1582" s="5">
        <f>VLOOKUP(F1582,'[1]Listado de Productos'!$A$4:$I$80,6,0)</f>
        <v>21</v>
      </c>
      <c r="J1582" s="5">
        <f>+I1582*H1582</f>
        <v>462</v>
      </c>
      <c r="K1582" s="2" t="s">
        <v>124</v>
      </c>
      <c r="L1582" s="2" t="s">
        <v>125</v>
      </c>
      <c r="M1582" s="2" t="s">
        <v>126</v>
      </c>
    </row>
    <row r="1583" spans="2:13" x14ac:dyDescent="0.35">
      <c r="B1583" s="2" t="s">
        <v>1247</v>
      </c>
      <c r="C1583" s="4">
        <v>42309</v>
      </c>
      <c r="D1583" s="2">
        <v>1960</v>
      </c>
      <c r="E1583" s="2" t="s">
        <v>210</v>
      </c>
      <c r="F1583" s="2">
        <v>49</v>
      </c>
      <c r="G1583" s="2" t="s">
        <v>87</v>
      </c>
      <c r="H1583" s="3">
        <v>26</v>
      </c>
      <c r="I1583" s="5">
        <f>VLOOKUP(F1583,'[1]Listado de Productos'!$A$4:$I$80,6,0)</f>
        <v>20</v>
      </c>
      <c r="J1583" s="5">
        <f>+I1583*H1583</f>
        <v>520</v>
      </c>
      <c r="K1583" s="2" t="s">
        <v>12</v>
      </c>
      <c r="L1583" s="2" t="s">
        <v>13</v>
      </c>
      <c r="M1583" s="2" t="s">
        <v>14</v>
      </c>
    </row>
    <row r="1584" spans="2:13" x14ac:dyDescent="0.35">
      <c r="B1584" s="2" t="s">
        <v>1334</v>
      </c>
      <c r="C1584" s="4">
        <v>42396</v>
      </c>
      <c r="D1584" s="2">
        <v>1960</v>
      </c>
      <c r="E1584" s="2" t="s">
        <v>210</v>
      </c>
      <c r="F1584" s="2">
        <v>34</v>
      </c>
      <c r="G1584" s="2" t="s">
        <v>110</v>
      </c>
      <c r="H1584" s="3">
        <v>19</v>
      </c>
      <c r="I1584" s="5">
        <f>VLOOKUP(F1584,'[1]Listado de Productos'!$A$4:$I$80,6,0)</f>
        <v>14</v>
      </c>
      <c r="J1584" s="5">
        <f>+I1584*H1584</f>
        <v>266</v>
      </c>
      <c r="K1584" s="2" t="s">
        <v>30</v>
      </c>
      <c r="L1584" s="2" t="s">
        <v>31</v>
      </c>
      <c r="M1584" s="2" t="s">
        <v>32</v>
      </c>
    </row>
    <row r="1585" spans="2:13" x14ac:dyDescent="0.35">
      <c r="B1585" s="2" t="s">
        <v>1633</v>
      </c>
      <c r="C1585" s="4">
        <v>42695</v>
      </c>
      <c r="D1585" s="2">
        <v>1960</v>
      </c>
      <c r="E1585" s="2" t="s">
        <v>210</v>
      </c>
      <c r="F1585" s="2">
        <v>45</v>
      </c>
      <c r="G1585" s="2" t="s">
        <v>559</v>
      </c>
      <c r="H1585" s="3">
        <v>14</v>
      </c>
      <c r="I1585" s="5">
        <f>VLOOKUP(F1585,'[1]Listado de Productos'!$A$4:$I$80,6,0)</f>
        <v>9.5</v>
      </c>
      <c r="J1585" s="5">
        <f>+I1585*H1585</f>
        <v>133</v>
      </c>
      <c r="K1585" s="2" t="s">
        <v>35</v>
      </c>
      <c r="L1585" s="2" t="s">
        <v>36</v>
      </c>
      <c r="M1585" s="2" t="s">
        <v>37</v>
      </c>
    </row>
    <row r="1586" spans="2:13" x14ac:dyDescent="0.35">
      <c r="B1586" s="2" t="s">
        <v>1921</v>
      </c>
      <c r="C1586" s="4">
        <v>42983</v>
      </c>
      <c r="D1586" s="2">
        <v>1960</v>
      </c>
      <c r="E1586" s="2" t="s">
        <v>210</v>
      </c>
      <c r="F1586" s="2">
        <v>21</v>
      </c>
      <c r="G1586" s="2" t="s">
        <v>213</v>
      </c>
      <c r="H1586" s="3">
        <v>16</v>
      </c>
      <c r="I1586" s="5">
        <f>VLOOKUP(F1586,'[1]Listado de Productos'!$A$4:$I$80,6,0)</f>
        <v>10</v>
      </c>
      <c r="J1586" s="5">
        <f>+I1586*H1586</f>
        <v>160</v>
      </c>
      <c r="K1586" s="2" t="s">
        <v>12</v>
      </c>
      <c r="L1586" s="2" t="s">
        <v>13</v>
      </c>
      <c r="M1586" s="2" t="s">
        <v>14</v>
      </c>
    </row>
    <row r="1587" spans="2:13" x14ac:dyDescent="0.35">
      <c r="B1587" s="2" t="s">
        <v>1925</v>
      </c>
      <c r="C1587" s="4">
        <v>42987</v>
      </c>
      <c r="D1587" s="2">
        <v>1960</v>
      </c>
      <c r="E1587" s="2" t="s">
        <v>210</v>
      </c>
      <c r="F1587" s="2">
        <v>33</v>
      </c>
      <c r="G1587" s="2" t="s">
        <v>314</v>
      </c>
      <c r="H1587" s="3">
        <v>11</v>
      </c>
      <c r="I1587" s="5">
        <f>VLOOKUP(F1587,'[1]Listado de Productos'!$A$4:$I$80,6,0)</f>
        <v>2.5</v>
      </c>
      <c r="J1587" s="5">
        <f>+I1587*H1587</f>
        <v>27.5</v>
      </c>
      <c r="K1587" s="2" t="s">
        <v>12</v>
      </c>
      <c r="L1587" s="2" t="s">
        <v>13</v>
      </c>
      <c r="M1587" s="2" t="s">
        <v>14</v>
      </c>
    </row>
    <row r="1588" spans="2:13" x14ac:dyDescent="0.35">
      <c r="B1588" s="2" t="s">
        <v>1958</v>
      </c>
      <c r="C1588" s="4">
        <v>43020</v>
      </c>
      <c r="D1588" s="2">
        <v>1960</v>
      </c>
      <c r="E1588" s="2" t="s">
        <v>210</v>
      </c>
      <c r="F1588" s="2">
        <v>36</v>
      </c>
      <c r="G1588" s="2" t="s">
        <v>29</v>
      </c>
      <c r="H1588" s="3">
        <v>2</v>
      </c>
      <c r="I1588" s="5">
        <f>VLOOKUP(F1588,'[1]Listado de Productos'!$A$4:$I$80,6,0)</f>
        <v>19</v>
      </c>
      <c r="J1588" s="5">
        <f>+I1588*H1588</f>
        <v>38</v>
      </c>
      <c r="K1588" s="2" t="s">
        <v>124</v>
      </c>
      <c r="L1588" s="2" t="s">
        <v>125</v>
      </c>
      <c r="M1588" s="2" t="s">
        <v>126</v>
      </c>
    </row>
    <row r="1589" spans="2:13" x14ac:dyDescent="0.35">
      <c r="B1589" s="2" t="s">
        <v>114</v>
      </c>
      <c r="C1589" s="4">
        <v>41306</v>
      </c>
      <c r="D1589" s="2">
        <v>1961</v>
      </c>
      <c r="E1589" s="2" t="s">
        <v>115</v>
      </c>
      <c r="F1589" s="2">
        <v>57</v>
      </c>
      <c r="G1589" s="2" t="s">
        <v>116</v>
      </c>
      <c r="H1589" s="3">
        <v>24</v>
      </c>
      <c r="I1589" s="5">
        <f>VLOOKUP(F1589,'[1]Listado de Productos'!$A$4:$I$80,6,0)</f>
        <v>19.5</v>
      </c>
      <c r="J1589" s="5">
        <f>+I1589*H1589</f>
        <v>468</v>
      </c>
      <c r="K1589" s="2" t="s">
        <v>44</v>
      </c>
      <c r="L1589" s="2" t="s">
        <v>45</v>
      </c>
      <c r="M1589" s="2" t="s">
        <v>46</v>
      </c>
    </row>
    <row r="1590" spans="2:13" x14ac:dyDescent="0.35">
      <c r="B1590" s="2" t="s">
        <v>143</v>
      </c>
      <c r="C1590" s="4">
        <v>41319</v>
      </c>
      <c r="D1590" s="2">
        <v>1961</v>
      </c>
      <c r="E1590" s="2" t="s">
        <v>115</v>
      </c>
      <c r="F1590" s="2">
        <v>31</v>
      </c>
      <c r="G1590" s="2" t="s">
        <v>63</v>
      </c>
      <c r="H1590" s="3">
        <v>7</v>
      </c>
      <c r="I1590" s="5">
        <f>VLOOKUP(F1590,'[1]Listado de Productos'!$A$4:$I$80,6,0)</f>
        <v>12.5</v>
      </c>
      <c r="J1590" s="5">
        <f>+I1590*H1590</f>
        <v>87.5</v>
      </c>
      <c r="K1590" s="2" t="s">
        <v>30</v>
      </c>
      <c r="L1590" s="2" t="s">
        <v>31</v>
      </c>
      <c r="M1590" s="2" t="s">
        <v>32</v>
      </c>
    </row>
    <row r="1591" spans="2:13" x14ac:dyDescent="0.35">
      <c r="B1591" s="2" t="s">
        <v>185</v>
      </c>
      <c r="C1591" s="4">
        <v>41332</v>
      </c>
      <c r="D1591" s="2">
        <v>1961</v>
      </c>
      <c r="E1591" s="2" t="s">
        <v>115</v>
      </c>
      <c r="F1591" s="2">
        <v>6</v>
      </c>
      <c r="G1591" s="2" t="s">
        <v>186</v>
      </c>
      <c r="H1591" s="3">
        <v>10</v>
      </c>
      <c r="I1591" s="5">
        <f>VLOOKUP(F1591,'[1]Listado de Productos'!$A$4:$I$80,6,0)</f>
        <v>25</v>
      </c>
      <c r="J1591" s="5">
        <f>+I1591*H1591</f>
        <v>250</v>
      </c>
      <c r="K1591" s="2" t="s">
        <v>12</v>
      </c>
      <c r="L1591" s="2" t="s">
        <v>13</v>
      </c>
      <c r="M1591" s="2" t="s">
        <v>14</v>
      </c>
    </row>
    <row r="1592" spans="2:13" x14ac:dyDescent="0.35">
      <c r="B1592" s="2" t="s">
        <v>572</v>
      </c>
      <c r="C1592" s="4">
        <v>41631</v>
      </c>
      <c r="D1592" s="2">
        <v>1961</v>
      </c>
      <c r="E1592" s="2" t="s">
        <v>115</v>
      </c>
      <c r="F1592" s="2">
        <v>32</v>
      </c>
      <c r="G1592" s="2" t="s">
        <v>506</v>
      </c>
      <c r="H1592" s="3">
        <v>4</v>
      </c>
      <c r="I1592" s="5">
        <f>VLOOKUP(F1592,'[1]Listado de Productos'!$A$4:$I$80,6,0)</f>
        <v>32</v>
      </c>
      <c r="J1592" s="5">
        <f>+I1592*H1592</f>
        <v>128</v>
      </c>
      <c r="K1592" s="2" t="s">
        <v>30</v>
      </c>
      <c r="L1592" s="2" t="s">
        <v>31</v>
      </c>
      <c r="M1592" s="2" t="s">
        <v>32</v>
      </c>
    </row>
    <row r="1593" spans="2:13" x14ac:dyDescent="0.35">
      <c r="B1593" s="2" t="s">
        <v>602</v>
      </c>
      <c r="C1593" s="4">
        <v>41639</v>
      </c>
      <c r="D1593" s="2">
        <v>1961</v>
      </c>
      <c r="E1593" s="2" t="s">
        <v>115</v>
      </c>
      <c r="F1593" s="2">
        <v>57</v>
      </c>
      <c r="G1593" s="2" t="s">
        <v>116</v>
      </c>
      <c r="H1593" s="3">
        <v>18</v>
      </c>
      <c r="I1593" s="5">
        <f>VLOOKUP(F1593,'[1]Listado de Productos'!$A$4:$I$80,6,0)</f>
        <v>19.5</v>
      </c>
      <c r="J1593" s="5">
        <f>+I1593*H1593</f>
        <v>351</v>
      </c>
      <c r="K1593" s="2" t="s">
        <v>35</v>
      </c>
      <c r="L1593" s="2" t="s">
        <v>36</v>
      </c>
      <c r="M1593" s="2" t="s">
        <v>37</v>
      </c>
    </row>
    <row r="1594" spans="2:13" x14ac:dyDescent="0.35">
      <c r="B1594" s="2" t="s">
        <v>742</v>
      </c>
      <c r="C1594" s="4">
        <v>41804</v>
      </c>
      <c r="D1594" s="2">
        <v>1961</v>
      </c>
      <c r="E1594" s="2" t="s">
        <v>115</v>
      </c>
      <c r="F1594" s="2">
        <v>63</v>
      </c>
      <c r="G1594" s="2" t="s">
        <v>539</v>
      </c>
      <c r="H1594" s="3">
        <v>25</v>
      </c>
      <c r="I1594" s="5">
        <f>VLOOKUP(F1594,'[1]Listado de Productos'!$A$4:$I$80,6,0)</f>
        <v>43.9</v>
      </c>
      <c r="J1594" s="5">
        <f>+I1594*H1594</f>
        <v>1097.5</v>
      </c>
      <c r="K1594" s="2" t="s">
        <v>35</v>
      </c>
      <c r="L1594" s="2" t="s">
        <v>36</v>
      </c>
      <c r="M1594" s="2" t="s">
        <v>37</v>
      </c>
    </row>
    <row r="1595" spans="2:13" x14ac:dyDescent="0.35">
      <c r="B1595" s="2" t="s">
        <v>830</v>
      </c>
      <c r="C1595" s="4">
        <v>41892</v>
      </c>
      <c r="D1595" s="2">
        <v>1961</v>
      </c>
      <c r="E1595" s="2" t="s">
        <v>115</v>
      </c>
      <c r="F1595" s="2">
        <v>18</v>
      </c>
      <c r="G1595" s="2" t="s">
        <v>72</v>
      </c>
      <c r="H1595" s="3">
        <v>21</v>
      </c>
      <c r="I1595" s="5">
        <f>VLOOKUP(F1595,'[1]Listado de Productos'!$A$4:$I$80,6,0)</f>
        <v>62.5</v>
      </c>
      <c r="J1595" s="5">
        <f>+I1595*H1595</f>
        <v>1312.5</v>
      </c>
      <c r="K1595" s="2" t="s">
        <v>44</v>
      </c>
      <c r="L1595" s="2" t="s">
        <v>45</v>
      </c>
      <c r="M1595" s="2" t="s">
        <v>46</v>
      </c>
    </row>
    <row r="1596" spans="2:13" x14ac:dyDescent="0.35">
      <c r="B1596" s="2" t="s">
        <v>882</v>
      </c>
      <c r="C1596" s="4">
        <v>41944</v>
      </c>
      <c r="D1596" s="2">
        <v>1961</v>
      </c>
      <c r="E1596" s="2" t="s">
        <v>115</v>
      </c>
      <c r="F1596" s="2">
        <v>76</v>
      </c>
      <c r="G1596" s="2" t="s">
        <v>139</v>
      </c>
      <c r="H1596" s="3">
        <v>33</v>
      </c>
      <c r="I1596" s="5">
        <f>VLOOKUP(F1596,'[1]Listado de Productos'!$A$4:$I$80,6,0)</f>
        <v>18</v>
      </c>
      <c r="J1596" s="5">
        <f>+I1596*H1596</f>
        <v>594</v>
      </c>
      <c r="K1596" s="2" t="s">
        <v>44</v>
      </c>
      <c r="L1596" s="2" t="s">
        <v>45</v>
      </c>
      <c r="M1596" s="2" t="s">
        <v>46</v>
      </c>
    </row>
    <row r="1597" spans="2:13" x14ac:dyDescent="0.35">
      <c r="B1597" s="2" t="s">
        <v>931</v>
      </c>
      <c r="C1597" s="4">
        <v>41993</v>
      </c>
      <c r="D1597" s="2">
        <v>1961</v>
      </c>
      <c r="E1597" s="2" t="s">
        <v>115</v>
      </c>
      <c r="F1597" s="2">
        <v>36</v>
      </c>
      <c r="G1597" s="2" t="s">
        <v>29</v>
      </c>
      <c r="H1597" s="3">
        <v>20</v>
      </c>
      <c r="I1597" s="5">
        <f>VLOOKUP(F1597,'[1]Listado de Productos'!$A$4:$I$80,6,0)</f>
        <v>19</v>
      </c>
      <c r="J1597" s="5">
        <f>+I1597*H1597</f>
        <v>380</v>
      </c>
      <c r="K1597" s="2" t="s">
        <v>24</v>
      </c>
      <c r="L1597" s="2" t="s">
        <v>25</v>
      </c>
      <c r="M1597" s="2" t="s">
        <v>26</v>
      </c>
    </row>
    <row r="1598" spans="2:13" x14ac:dyDescent="0.35">
      <c r="B1598" s="2" t="s">
        <v>994</v>
      </c>
      <c r="C1598" s="4">
        <v>42056</v>
      </c>
      <c r="D1598" s="2">
        <v>1961</v>
      </c>
      <c r="E1598" s="2" t="s">
        <v>115</v>
      </c>
      <c r="F1598" s="2">
        <v>11</v>
      </c>
      <c r="G1598" s="2" t="s">
        <v>60</v>
      </c>
      <c r="H1598" s="3">
        <v>16</v>
      </c>
      <c r="I1598" s="5">
        <f>VLOOKUP(F1598,'[1]Listado de Productos'!$A$4:$I$80,6,0)</f>
        <v>21</v>
      </c>
      <c r="J1598" s="5">
        <f>+I1598*H1598</f>
        <v>336</v>
      </c>
      <c r="K1598" s="2" t="s">
        <v>12</v>
      </c>
      <c r="L1598" s="2" t="s">
        <v>13</v>
      </c>
      <c r="M1598" s="2" t="s">
        <v>14</v>
      </c>
    </row>
    <row r="1599" spans="2:13" x14ac:dyDescent="0.35">
      <c r="B1599" s="2" t="s">
        <v>1045</v>
      </c>
      <c r="C1599" s="4">
        <v>42107</v>
      </c>
      <c r="D1599" s="2">
        <v>1961</v>
      </c>
      <c r="E1599" s="2" t="s">
        <v>115</v>
      </c>
      <c r="F1599" s="2">
        <v>54</v>
      </c>
      <c r="G1599" s="2" t="s">
        <v>340</v>
      </c>
      <c r="H1599" s="3">
        <v>32</v>
      </c>
      <c r="I1599" s="5">
        <f>VLOOKUP(F1599,'[1]Listado de Productos'!$A$4:$I$80,6,0)</f>
        <v>7.45</v>
      </c>
      <c r="J1599" s="5">
        <f>+I1599*H1599</f>
        <v>238.4</v>
      </c>
      <c r="K1599" s="2" t="s">
        <v>56</v>
      </c>
      <c r="L1599" s="2" t="s">
        <v>57</v>
      </c>
      <c r="M1599" s="2" t="s">
        <v>58</v>
      </c>
    </row>
    <row r="1600" spans="2:13" x14ac:dyDescent="0.35">
      <c r="B1600" s="2" t="s">
        <v>1510</v>
      </c>
      <c r="C1600" s="4">
        <v>42572</v>
      </c>
      <c r="D1600" s="2">
        <v>1961</v>
      </c>
      <c r="E1600" s="2" t="s">
        <v>115</v>
      </c>
      <c r="F1600" s="2">
        <v>35</v>
      </c>
      <c r="G1600" s="2" t="s">
        <v>92</v>
      </c>
      <c r="H1600" s="3">
        <v>15</v>
      </c>
      <c r="I1600" s="5">
        <f>VLOOKUP(F1600,'[1]Listado de Productos'!$A$4:$I$80,6,0)</f>
        <v>18</v>
      </c>
      <c r="J1600" s="5">
        <f>+I1600*H1600</f>
        <v>270</v>
      </c>
      <c r="K1600" s="2" t="s">
        <v>124</v>
      </c>
      <c r="L1600" s="2" t="s">
        <v>125</v>
      </c>
      <c r="M1600" s="2" t="s">
        <v>126</v>
      </c>
    </row>
    <row r="1601" spans="2:13" x14ac:dyDescent="0.35">
      <c r="B1601" s="2" t="s">
        <v>1556</v>
      </c>
      <c r="C1601" s="4">
        <v>42618</v>
      </c>
      <c r="D1601" s="2">
        <v>1961</v>
      </c>
      <c r="E1601" s="2" t="s">
        <v>115</v>
      </c>
      <c r="F1601" s="2">
        <v>8</v>
      </c>
      <c r="G1601" s="2" t="s">
        <v>81</v>
      </c>
      <c r="H1601" s="3">
        <v>22</v>
      </c>
      <c r="I1601" s="5">
        <f>VLOOKUP(F1601,'[1]Listado de Productos'!$A$4:$I$80,6,0)</f>
        <v>40</v>
      </c>
      <c r="J1601" s="5">
        <f>+I1601*H1601</f>
        <v>880</v>
      </c>
      <c r="K1601" s="2" t="s">
        <v>44</v>
      </c>
      <c r="L1601" s="2" t="s">
        <v>45</v>
      </c>
      <c r="M1601" s="2" t="s">
        <v>46</v>
      </c>
    </row>
    <row r="1602" spans="2:13" x14ac:dyDescent="0.35">
      <c r="B1602" s="2" t="s">
        <v>1843</v>
      </c>
      <c r="C1602" s="4">
        <v>42905</v>
      </c>
      <c r="D1602" s="2">
        <v>1961</v>
      </c>
      <c r="E1602" s="2" t="s">
        <v>115</v>
      </c>
      <c r="F1602" s="2">
        <v>67</v>
      </c>
      <c r="G1602" s="2" t="s">
        <v>142</v>
      </c>
      <c r="H1602" s="3">
        <v>20</v>
      </c>
      <c r="I1602" s="5">
        <f>VLOOKUP(F1602,'[1]Listado de Productos'!$A$4:$I$80,6,0)</f>
        <v>14</v>
      </c>
      <c r="J1602" s="5">
        <f>+I1602*H1602</f>
        <v>280</v>
      </c>
      <c r="K1602" s="2" t="s">
        <v>30</v>
      </c>
      <c r="L1602" s="2" t="s">
        <v>31</v>
      </c>
      <c r="M1602" s="2" t="s">
        <v>32</v>
      </c>
    </row>
    <row r="1603" spans="2:13" x14ac:dyDescent="0.35">
      <c r="B1603" s="2" t="s">
        <v>239</v>
      </c>
      <c r="C1603" s="4">
        <v>41367</v>
      </c>
      <c r="D1603" s="2">
        <v>1962</v>
      </c>
      <c r="E1603" s="2" t="s">
        <v>240</v>
      </c>
      <c r="F1603" s="2">
        <v>12</v>
      </c>
      <c r="G1603" s="2" t="s">
        <v>216</v>
      </c>
      <c r="H1603" s="3">
        <v>11</v>
      </c>
      <c r="I1603" s="5">
        <f>VLOOKUP(F1603,'[1]Listado de Productos'!$A$4:$I$80,6,0)</f>
        <v>38</v>
      </c>
      <c r="J1603" s="5">
        <f>+I1603*H1603</f>
        <v>418</v>
      </c>
      <c r="K1603" s="2" t="s">
        <v>56</v>
      </c>
      <c r="L1603" s="2" t="s">
        <v>57</v>
      </c>
      <c r="M1603" s="2" t="s">
        <v>58</v>
      </c>
    </row>
    <row r="1604" spans="2:13" x14ac:dyDescent="0.35">
      <c r="B1604" s="2" t="s">
        <v>471</v>
      </c>
      <c r="C1604" s="4">
        <v>41543</v>
      </c>
      <c r="D1604" s="2">
        <v>1962</v>
      </c>
      <c r="E1604" s="2" t="s">
        <v>240</v>
      </c>
      <c r="F1604" s="2">
        <v>51</v>
      </c>
      <c r="G1604" s="2" t="s">
        <v>55</v>
      </c>
      <c r="H1604" s="3">
        <v>3</v>
      </c>
      <c r="I1604" s="5">
        <f>VLOOKUP(F1604,'[1]Listado de Productos'!$A$4:$I$80,6,0)</f>
        <v>53</v>
      </c>
      <c r="J1604" s="5">
        <f>+I1604*H1604</f>
        <v>159</v>
      </c>
      <c r="K1604" s="2" t="s">
        <v>35</v>
      </c>
      <c r="L1604" s="2" t="s">
        <v>36</v>
      </c>
      <c r="M1604" s="2" t="s">
        <v>37</v>
      </c>
    </row>
    <row r="1605" spans="2:13" x14ac:dyDescent="0.35">
      <c r="B1605" s="2" t="s">
        <v>551</v>
      </c>
      <c r="C1605" s="4">
        <v>41617</v>
      </c>
      <c r="D1605" s="2">
        <v>1962</v>
      </c>
      <c r="E1605" s="2" t="s">
        <v>240</v>
      </c>
      <c r="F1605" s="2">
        <v>51</v>
      </c>
      <c r="G1605" s="2" t="s">
        <v>55</v>
      </c>
      <c r="H1605" s="3">
        <v>12</v>
      </c>
      <c r="I1605" s="5">
        <f>VLOOKUP(F1605,'[1]Listado de Productos'!$A$4:$I$80,6,0)</f>
        <v>53</v>
      </c>
      <c r="J1605" s="5">
        <f>+I1605*H1605</f>
        <v>636</v>
      </c>
      <c r="K1605" s="2" t="s">
        <v>44</v>
      </c>
      <c r="L1605" s="2" t="s">
        <v>45</v>
      </c>
      <c r="M1605" s="2" t="s">
        <v>46</v>
      </c>
    </row>
    <row r="1606" spans="2:13" x14ac:dyDescent="0.35">
      <c r="B1606" s="2" t="s">
        <v>780</v>
      </c>
      <c r="C1606" s="4">
        <v>41842</v>
      </c>
      <c r="D1606" s="2">
        <v>1962</v>
      </c>
      <c r="E1606" s="2" t="s">
        <v>240</v>
      </c>
      <c r="F1606" s="2">
        <v>4</v>
      </c>
      <c r="G1606" s="2" t="s">
        <v>225</v>
      </c>
      <c r="H1606" s="3">
        <v>4</v>
      </c>
      <c r="I1606" s="5">
        <f>VLOOKUP(F1606,'[1]Listado de Productos'!$A$4:$I$80,6,0)</f>
        <v>22</v>
      </c>
      <c r="J1606" s="5">
        <f>+I1606*H1606</f>
        <v>88</v>
      </c>
      <c r="K1606" s="2" t="s">
        <v>35</v>
      </c>
      <c r="L1606" s="2" t="s">
        <v>36</v>
      </c>
      <c r="M1606" s="2" t="s">
        <v>37</v>
      </c>
    </row>
    <row r="1607" spans="2:13" x14ac:dyDescent="0.35">
      <c r="B1607" s="2" t="s">
        <v>879</v>
      </c>
      <c r="C1607" s="4">
        <v>41941</v>
      </c>
      <c r="D1607" s="2">
        <v>1962</v>
      </c>
      <c r="E1607" s="2" t="s">
        <v>240</v>
      </c>
      <c r="F1607" s="2">
        <v>56</v>
      </c>
      <c r="G1607" s="2" t="s">
        <v>181</v>
      </c>
      <c r="H1607" s="3">
        <v>28</v>
      </c>
      <c r="I1607" s="5">
        <f>VLOOKUP(F1607,'[1]Listado de Productos'!$A$4:$I$80,6,0)</f>
        <v>38</v>
      </c>
      <c r="J1607" s="5">
        <f>+I1607*H1607</f>
        <v>1064</v>
      </c>
      <c r="K1607" s="2" t="s">
        <v>12</v>
      </c>
      <c r="L1607" s="2" t="s">
        <v>13</v>
      </c>
      <c r="M1607" s="2" t="s">
        <v>14</v>
      </c>
    </row>
    <row r="1608" spans="2:13" x14ac:dyDescent="0.35">
      <c r="B1608" s="2" t="s">
        <v>1316</v>
      </c>
      <c r="C1608" s="4">
        <v>42378</v>
      </c>
      <c r="D1608" s="2">
        <v>1962</v>
      </c>
      <c r="E1608" s="2" t="s">
        <v>240</v>
      </c>
      <c r="F1608" s="2">
        <v>1</v>
      </c>
      <c r="G1608" s="2" t="s">
        <v>194</v>
      </c>
      <c r="H1608" s="3">
        <v>12</v>
      </c>
      <c r="I1608" s="5">
        <f>VLOOKUP(F1608,'[1]Listado de Productos'!$A$4:$I$80,6,0)</f>
        <v>18</v>
      </c>
      <c r="J1608" s="5">
        <f>+I1608*H1608</f>
        <v>216</v>
      </c>
      <c r="K1608" s="2" t="s">
        <v>56</v>
      </c>
      <c r="L1608" s="2" t="s">
        <v>57</v>
      </c>
      <c r="M1608" s="2" t="s">
        <v>58</v>
      </c>
    </row>
    <row r="1609" spans="2:13" x14ac:dyDescent="0.35">
      <c r="B1609" s="2" t="s">
        <v>1548</v>
      </c>
      <c r="C1609" s="4">
        <v>42610</v>
      </c>
      <c r="D1609" s="2">
        <v>1962</v>
      </c>
      <c r="E1609" s="2" t="s">
        <v>240</v>
      </c>
      <c r="F1609" s="2">
        <v>3</v>
      </c>
      <c r="G1609" s="2" t="s">
        <v>134</v>
      </c>
      <c r="H1609" s="3">
        <v>23</v>
      </c>
      <c r="I1609" s="5">
        <f>VLOOKUP(F1609,'[1]Listado de Productos'!$A$4:$I$80,6,0)</f>
        <v>10</v>
      </c>
      <c r="J1609" s="5">
        <f>+I1609*H1609</f>
        <v>230</v>
      </c>
      <c r="K1609" s="2" t="s">
        <v>12</v>
      </c>
      <c r="L1609" s="2" t="s">
        <v>13</v>
      </c>
      <c r="M1609" s="2" t="s">
        <v>14</v>
      </c>
    </row>
    <row r="1610" spans="2:13" x14ac:dyDescent="0.35">
      <c r="B1610" s="2" t="s">
        <v>1553</v>
      </c>
      <c r="C1610" s="4">
        <v>42615</v>
      </c>
      <c r="D1610" s="2">
        <v>1962</v>
      </c>
      <c r="E1610" s="2" t="s">
        <v>240</v>
      </c>
      <c r="F1610" s="2">
        <v>26</v>
      </c>
      <c r="G1610" s="2" t="s">
        <v>428</v>
      </c>
      <c r="H1610" s="3">
        <v>10</v>
      </c>
      <c r="I1610" s="5">
        <f>VLOOKUP(F1610,'[1]Listado de Productos'!$A$4:$I$80,6,0)</f>
        <v>31.23</v>
      </c>
      <c r="J1610" s="5">
        <f>+I1610*H1610</f>
        <v>312.3</v>
      </c>
      <c r="K1610" s="2" t="s">
        <v>35</v>
      </c>
      <c r="L1610" s="2" t="s">
        <v>36</v>
      </c>
      <c r="M1610" s="2" t="s">
        <v>37</v>
      </c>
    </row>
    <row r="1611" spans="2:13" x14ac:dyDescent="0.35">
      <c r="B1611" s="2" t="s">
        <v>1573</v>
      </c>
      <c r="C1611" s="4">
        <v>42635</v>
      </c>
      <c r="D1611" s="2">
        <v>1962</v>
      </c>
      <c r="E1611" s="2" t="s">
        <v>240</v>
      </c>
      <c r="F1611" s="2">
        <v>7</v>
      </c>
      <c r="G1611" s="2" t="s">
        <v>258</v>
      </c>
      <c r="H1611" s="3">
        <v>14</v>
      </c>
      <c r="I1611" s="5">
        <f>VLOOKUP(F1611,'[1]Listado de Productos'!$A$4:$I$80,6,0)</f>
        <v>30</v>
      </c>
      <c r="J1611" s="5">
        <f>+I1611*H1611</f>
        <v>420</v>
      </c>
      <c r="K1611" s="2" t="s">
        <v>124</v>
      </c>
      <c r="L1611" s="2" t="s">
        <v>125</v>
      </c>
      <c r="M1611" s="2" t="s">
        <v>126</v>
      </c>
    </row>
    <row r="1612" spans="2:13" x14ac:dyDescent="0.35">
      <c r="B1612" s="2" t="s">
        <v>1603</v>
      </c>
      <c r="C1612" s="4">
        <v>42665</v>
      </c>
      <c r="D1612" s="2">
        <v>1962</v>
      </c>
      <c r="E1612" s="2" t="s">
        <v>240</v>
      </c>
      <c r="F1612" s="2">
        <v>54</v>
      </c>
      <c r="G1612" s="2" t="s">
        <v>340</v>
      </c>
      <c r="H1612" s="3">
        <v>24</v>
      </c>
      <c r="I1612" s="5">
        <f>VLOOKUP(F1612,'[1]Listado de Productos'!$A$4:$I$80,6,0)</f>
        <v>7.45</v>
      </c>
      <c r="J1612" s="5">
        <f>+I1612*H1612</f>
        <v>178.8</v>
      </c>
      <c r="K1612" s="2" t="s">
        <v>35</v>
      </c>
      <c r="L1612" s="2" t="s">
        <v>36</v>
      </c>
      <c r="M1612" s="2" t="s">
        <v>37</v>
      </c>
    </row>
    <row r="1613" spans="2:13" x14ac:dyDescent="0.35">
      <c r="B1613" s="2" t="s">
        <v>1764</v>
      </c>
      <c r="C1613" s="4">
        <v>42826</v>
      </c>
      <c r="D1613" s="2">
        <v>1962</v>
      </c>
      <c r="E1613" s="2" t="s">
        <v>240</v>
      </c>
      <c r="F1613" s="2">
        <v>17</v>
      </c>
      <c r="G1613" s="2" t="s">
        <v>52</v>
      </c>
      <c r="H1613" s="3">
        <v>5</v>
      </c>
      <c r="I1613" s="5">
        <f>VLOOKUP(F1613,'[1]Listado de Productos'!$A$4:$I$80,6,0)</f>
        <v>39</v>
      </c>
      <c r="J1613" s="5">
        <f>+I1613*H1613</f>
        <v>195</v>
      </c>
      <c r="K1613" s="2" t="s">
        <v>124</v>
      </c>
      <c r="L1613" s="2" t="s">
        <v>125</v>
      </c>
      <c r="M1613" s="2" t="s">
        <v>126</v>
      </c>
    </row>
    <row r="1614" spans="2:13" x14ac:dyDescent="0.35">
      <c r="B1614" s="2" t="s">
        <v>190</v>
      </c>
      <c r="C1614" s="4">
        <v>41332</v>
      </c>
      <c r="D1614" s="2">
        <v>1966</v>
      </c>
      <c r="E1614" s="2" t="s">
        <v>191</v>
      </c>
      <c r="F1614" s="2">
        <v>15</v>
      </c>
      <c r="G1614" s="2" t="s">
        <v>43</v>
      </c>
      <c r="H1614" s="3">
        <v>26</v>
      </c>
      <c r="I1614" s="5">
        <f>VLOOKUP(F1614,'[1]Listado de Productos'!$A$4:$I$80,6,0)</f>
        <v>15.5</v>
      </c>
      <c r="J1614" s="5">
        <f>+I1614*H1614</f>
        <v>403</v>
      </c>
      <c r="K1614" s="2" t="s">
        <v>30</v>
      </c>
      <c r="L1614" s="2" t="s">
        <v>31</v>
      </c>
      <c r="M1614" s="2" t="s">
        <v>32</v>
      </c>
    </row>
    <row r="1615" spans="2:13" x14ac:dyDescent="0.35">
      <c r="B1615" s="2" t="s">
        <v>344</v>
      </c>
      <c r="C1615" s="4">
        <v>41428</v>
      </c>
      <c r="D1615" s="2">
        <v>1966</v>
      </c>
      <c r="E1615" s="2" t="s">
        <v>191</v>
      </c>
      <c r="F1615" s="2">
        <v>68</v>
      </c>
      <c r="G1615" s="2" t="s">
        <v>49</v>
      </c>
      <c r="H1615" s="3">
        <v>7</v>
      </c>
      <c r="I1615" s="5">
        <f>VLOOKUP(F1615,'[1]Listado de Productos'!$A$4:$I$80,6,0)</f>
        <v>12.5</v>
      </c>
      <c r="J1615" s="5">
        <f>+I1615*H1615</f>
        <v>87.5</v>
      </c>
      <c r="K1615" s="2" t="s">
        <v>12</v>
      </c>
      <c r="L1615" s="2" t="s">
        <v>13</v>
      </c>
      <c r="M1615" s="2" t="s">
        <v>14</v>
      </c>
    </row>
    <row r="1616" spans="2:13" x14ac:dyDescent="0.35">
      <c r="B1616" s="2" t="s">
        <v>353</v>
      </c>
      <c r="C1616" s="4">
        <v>41444</v>
      </c>
      <c r="D1616" s="2">
        <v>1966</v>
      </c>
      <c r="E1616" s="2" t="s">
        <v>191</v>
      </c>
      <c r="F1616" s="2">
        <v>20</v>
      </c>
      <c r="G1616" s="2" t="s">
        <v>170</v>
      </c>
      <c r="H1616" s="3">
        <v>8</v>
      </c>
      <c r="I1616" s="5">
        <f>VLOOKUP(F1616,'[1]Listado de Productos'!$A$4:$I$80,6,0)</f>
        <v>81</v>
      </c>
      <c r="J1616" s="5">
        <f>+I1616*H1616</f>
        <v>648</v>
      </c>
      <c r="K1616" s="2" t="s">
        <v>56</v>
      </c>
      <c r="L1616" s="2" t="s">
        <v>57</v>
      </c>
      <c r="M1616" s="2" t="s">
        <v>58</v>
      </c>
    </row>
    <row r="1617" spans="2:13" x14ac:dyDescent="0.35">
      <c r="B1617" s="2" t="s">
        <v>552</v>
      </c>
      <c r="C1617" s="4">
        <v>41618</v>
      </c>
      <c r="D1617" s="2">
        <v>1966</v>
      </c>
      <c r="E1617" s="2" t="s">
        <v>191</v>
      </c>
      <c r="F1617" s="2">
        <v>64</v>
      </c>
      <c r="G1617" s="2" t="s">
        <v>319</v>
      </c>
      <c r="H1617" s="3">
        <v>2</v>
      </c>
      <c r="I1617" s="5">
        <f>VLOOKUP(F1617,'[1]Listado de Productos'!$A$4:$I$80,6,0)</f>
        <v>33.25</v>
      </c>
      <c r="J1617" s="5">
        <f>+I1617*H1617</f>
        <v>66.5</v>
      </c>
      <c r="K1617" s="2" t="s">
        <v>124</v>
      </c>
      <c r="L1617" s="2" t="s">
        <v>125</v>
      </c>
      <c r="M1617" s="2" t="s">
        <v>126</v>
      </c>
    </row>
    <row r="1618" spans="2:13" x14ac:dyDescent="0.35">
      <c r="B1618" s="2" t="s">
        <v>751</v>
      </c>
      <c r="C1618" s="4">
        <v>41813</v>
      </c>
      <c r="D1618" s="2">
        <v>1966</v>
      </c>
      <c r="E1618" s="2" t="s">
        <v>191</v>
      </c>
      <c r="F1618" s="2">
        <v>39</v>
      </c>
      <c r="G1618" s="2" t="s">
        <v>263</v>
      </c>
      <c r="H1618" s="3">
        <v>6</v>
      </c>
      <c r="I1618" s="5">
        <f>VLOOKUP(F1618,'[1]Listado de Productos'!$A$4:$I$80,6,0)</f>
        <v>18</v>
      </c>
      <c r="J1618" s="5">
        <f>+I1618*H1618</f>
        <v>108</v>
      </c>
      <c r="K1618" s="2" t="s">
        <v>30</v>
      </c>
      <c r="L1618" s="2" t="s">
        <v>31</v>
      </c>
      <c r="M1618" s="2" t="s">
        <v>32</v>
      </c>
    </row>
    <row r="1619" spans="2:13" x14ac:dyDescent="0.35">
      <c r="B1619" s="2" t="s">
        <v>837</v>
      </c>
      <c r="C1619" s="4">
        <v>41899</v>
      </c>
      <c r="D1619" s="2">
        <v>1966</v>
      </c>
      <c r="E1619" s="2" t="s">
        <v>191</v>
      </c>
      <c r="F1619" s="2">
        <v>5</v>
      </c>
      <c r="G1619" s="2" t="s">
        <v>40</v>
      </c>
      <c r="H1619" s="3">
        <v>35</v>
      </c>
      <c r="I1619" s="5">
        <f>VLOOKUP(F1619,'[1]Listado de Productos'!$A$4:$I$80,6,0)</f>
        <v>21.35</v>
      </c>
      <c r="J1619" s="5">
        <f>+I1619*H1619</f>
        <v>747.25</v>
      </c>
      <c r="K1619" s="2" t="s">
        <v>30</v>
      </c>
      <c r="L1619" s="2" t="s">
        <v>31</v>
      </c>
      <c r="M1619" s="2" t="s">
        <v>32</v>
      </c>
    </row>
    <row r="1620" spans="2:13" x14ac:dyDescent="0.35">
      <c r="B1620" s="2" t="s">
        <v>1079</v>
      </c>
      <c r="C1620" s="4">
        <v>42141</v>
      </c>
      <c r="D1620" s="2">
        <v>1966</v>
      </c>
      <c r="E1620" s="2" t="s">
        <v>191</v>
      </c>
      <c r="F1620" s="2">
        <v>62</v>
      </c>
      <c r="G1620" s="2" t="s">
        <v>11</v>
      </c>
      <c r="H1620" s="3">
        <v>27</v>
      </c>
      <c r="I1620" s="5">
        <f>VLOOKUP(F1620,'[1]Listado de Productos'!$A$4:$I$80,6,0)</f>
        <v>49.3</v>
      </c>
      <c r="J1620" s="5">
        <f>+I1620*H1620</f>
        <v>1331.1</v>
      </c>
      <c r="K1620" s="2" t="s">
        <v>12</v>
      </c>
      <c r="L1620" s="2" t="s">
        <v>13</v>
      </c>
      <c r="M1620" s="2" t="s">
        <v>14</v>
      </c>
    </row>
    <row r="1621" spans="2:13" x14ac:dyDescent="0.35">
      <c r="B1621" s="2" t="s">
        <v>1103</v>
      </c>
      <c r="C1621" s="4">
        <v>42165</v>
      </c>
      <c r="D1621" s="2">
        <v>1966</v>
      </c>
      <c r="E1621" s="2" t="s">
        <v>191</v>
      </c>
      <c r="F1621" s="2">
        <v>47</v>
      </c>
      <c r="G1621" s="2" t="s">
        <v>165</v>
      </c>
      <c r="H1621" s="3">
        <v>26</v>
      </c>
      <c r="I1621" s="5">
        <f>VLOOKUP(F1621,'[1]Listado de Productos'!$A$4:$I$80,6,0)</f>
        <v>9.5</v>
      </c>
      <c r="J1621" s="5">
        <f>+I1621*H1621</f>
        <v>247</v>
      </c>
      <c r="K1621" s="2" t="s">
        <v>24</v>
      </c>
      <c r="L1621" s="2" t="s">
        <v>25</v>
      </c>
      <c r="M1621" s="2" t="s">
        <v>26</v>
      </c>
    </row>
    <row r="1622" spans="2:13" x14ac:dyDescent="0.35">
      <c r="B1622" s="2" t="s">
        <v>1194</v>
      </c>
      <c r="C1622" s="4">
        <v>42256</v>
      </c>
      <c r="D1622" s="2">
        <v>1966</v>
      </c>
      <c r="E1622" s="2" t="s">
        <v>191</v>
      </c>
      <c r="F1622" s="2">
        <v>51</v>
      </c>
      <c r="G1622" s="2" t="s">
        <v>55</v>
      </c>
      <c r="H1622" s="3">
        <v>23</v>
      </c>
      <c r="I1622" s="5">
        <f>VLOOKUP(F1622,'[1]Listado de Productos'!$A$4:$I$80,6,0)</f>
        <v>53</v>
      </c>
      <c r="J1622" s="5">
        <f>+I1622*H1622</f>
        <v>1219</v>
      </c>
      <c r="K1622" s="2" t="s">
        <v>30</v>
      </c>
      <c r="L1622" s="2" t="s">
        <v>31</v>
      </c>
      <c r="M1622" s="2" t="s">
        <v>32</v>
      </c>
    </row>
    <row r="1623" spans="2:13" x14ac:dyDescent="0.35">
      <c r="B1623" s="2" t="s">
        <v>1311</v>
      </c>
      <c r="C1623" s="4">
        <v>42373</v>
      </c>
      <c r="D1623" s="2">
        <v>1966</v>
      </c>
      <c r="E1623" s="2" t="s">
        <v>191</v>
      </c>
      <c r="F1623" s="2">
        <v>37</v>
      </c>
      <c r="G1623" s="2" t="s">
        <v>67</v>
      </c>
      <c r="H1623" s="3">
        <v>25</v>
      </c>
      <c r="I1623" s="5">
        <f>VLOOKUP(F1623,'[1]Listado de Productos'!$A$4:$I$80,6,0)</f>
        <v>26</v>
      </c>
      <c r="J1623" s="5">
        <f>+I1623*H1623</f>
        <v>650</v>
      </c>
      <c r="K1623" s="2" t="s">
        <v>35</v>
      </c>
      <c r="L1623" s="2" t="s">
        <v>36</v>
      </c>
      <c r="M1623" s="2" t="s">
        <v>37</v>
      </c>
    </row>
    <row r="1624" spans="2:13" x14ac:dyDescent="0.35">
      <c r="B1624" s="2" t="s">
        <v>1361</v>
      </c>
      <c r="C1624" s="4">
        <v>42423</v>
      </c>
      <c r="D1624" s="2">
        <v>1966</v>
      </c>
      <c r="E1624" s="2" t="s">
        <v>191</v>
      </c>
      <c r="F1624" s="2">
        <v>55</v>
      </c>
      <c r="G1624" s="2" t="s">
        <v>288</v>
      </c>
      <c r="H1624" s="3">
        <v>31</v>
      </c>
      <c r="I1624" s="5">
        <f>VLOOKUP(F1624,'[1]Listado de Productos'!$A$4:$I$80,6,0)</f>
        <v>24</v>
      </c>
      <c r="J1624" s="5">
        <f>+I1624*H1624</f>
        <v>744</v>
      </c>
      <c r="K1624" s="2" t="s">
        <v>44</v>
      </c>
      <c r="L1624" s="2" t="s">
        <v>45</v>
      </c>
      <c r="M1624" s="2" t="s">
        <v>46</v>
      </c>
    </row>
    <row r="1625" spans="2:13" x14ac:dyDescent="0.35">
      <c r="B1625" s="2" t="s">
        <v>1364</v>
      </c>
      <c r="C1625" s="4">
        <v>42426</v>
      </c>
      <c r="D1625" s="2">
        <v>1966</v>
      </c>
      <c r="E1625" s="2" t="s">
        <v>191</v>
      </c>
      <c r="F1625" s="2">
        <v>23</v>
      </c>
      <c r="G1625" s="2" t="s">
        <v>278</v>
      </c>
      <c r="H1625" s="3">
        <v>1</v>
      </c>
      <c r="I1625" s="5">
        <f>VLOOKUP(F1625,'[1]Listado de Productos'!$A$4:$I$80,6,0)</f>
        <v>9</v>
      </c>
      <c r="J1625" s="5">
        <f>+I1625*H1625</f>
        <v>9</v>
      </c>
      <c r="K1625" s="2" t="s">
        <v>35</v>
      </c>
      <c r="L1625" s="2" t="s">
        <v>36</v>
      </c>
      <c r="M1625" s="2" t="s">
        <v>37</v>
      </c>
    </row>
    <row r="1626" spans="2:13" x14ac:dyDescent="0.35">
      <c r="B1626" s="2" t="s">
        <v>1602</v>
      </c>
      <c r="C1626" s="4">
        <v>42664</v>
      </c>
      <c r="D1626" s="2">
        <v>1966</v>
      </c>
      <c r="E1626" s="2" t="s">
        <v>191</v>
      </c>
      <c r="F1626" s="2">
        <v>53</v>
      </c>
      <c r="G1626" s="2" t="s">
        <v>189</v>
      </c>
      <c r="H1626" s="3">
        <v>4</v>
      </c>
      <c r="I1626" s="5">
        <f>VLOOKUP(F1626,'[1]Listado de Productos'!$A$4:$I$80,6,0)</f>
        <v>32.799999999999997</v>
      </c>
      <c r="J1626" s="5">
        <f>+I1626*H1626</f>
        <v>131.19999999999999</v>
      </c>
      <c r="K1626" s="2" t="s">
        <v>124</v>
      </c>
      <c r="L1626" s="2" t="s">
        <v>125</v>
      </c>
      <c r="M1626" s="2" t="s">
        <v>126</v>
      </c>
    </row>
    <row r="1627" spans="2:13" x14ac:dyDescent="0.35">
      <c r="B1627" s="2" t="s">
        <v>1682</v>
      </c>
      <c r="C1627" s="4">
        <v>42744</v>
      </c>
      <c r="D1627" s="2">
        <v>1966</v>
      </c>
      <c r="E1627" s="2" t="s">
        <v>191</v>
      </c>
      <c r="F1627" s="2">
        <v>5</v>
      </c>
      <c r="G1627" s="2" t="s">
        <v>40</v>
      </c>
      <c r="H1627" s="3">
        <v>32</v>
      </c>
      <c r="I1627" s="5">
        <f>VLOOKUP(F1627,'[1]Listado de Productos'!$A$4:$I$80,6,0)</f>
        <v>21.35</v>
      </c>
      <c r="J1627" s="5">
        <f>+I1627*H1627</f>
        <v>683.2</v>
      </c>
      <c r="K1627" s="2" t="s">
        <v>12</v>
      </c>
      <c r="L1627" s="2" t="s">
        <v>13</v>
      </c>
      <c r="M1627" s="2" t="s">
        <v>14</v>
      </c>
    </row>
    <row r="1628" spans="2:13" x14ac:dyDescent="0.35">
      <c r="B1628" s="2" t="s">
        <v>1831</v>
      </c>
      <c r="C1628" s="4">
        <v>42893</v>
      </c>
      <c r="D1628" s="2">
        <v>1966</v>
      </c>
      <c r="E1628" s="2" t="s">
        <v>191</v>
      </c>
      <c r="F1628" s="2">
        <v>36</v>
      </c>
      <c r="G1628" s="2" t="s">
        <v>29</v>
      </c>
      <c r="H1628" s="3">
        <v>4</v>
      </c>
      <c r="I1628" s="5">
        <f>VLOOKUP(F1628,'[1]Listado de Productos'!$A$4:$I$80,6,0)</f>
        <v>19</v>
      </c>
      <c r="J1628" s="5">
        <f>+I1628*H1628</f>
        <v>76</v>
      </c>
      <c r="K1628" s="2" t="s">
        <v>24</v>
      </c>
      <c r="L1628" s="2" t="s">
        <v>25</v>
      </c>
      <c r="M1628" s="2" t="s">
        <v>26</v>
      </c>
    </row>
    <row r="1629" spans="2:13" x14ac:dyDescent="0.35">
      <c r="B1629" s="2" t="s">
        <v>152</v>
      </c>
      <c r="C1629" s="4">
        <v>41324</v>
      </c>
      <c r="D1629" s="2">
        <v>1967</v>
      </c>
      <c r="E1629" s="2" t="s">
        <v>153</v>
      </c>
      <c r="F1629" s="2">
        <v>61</v>
      </c>
      <c r="G1629" s="2" t="s">
        <v>20</v>
      </c>
      <c r="H1629" s="3">
        <v>10</v>
      </c>
      <c r="I1629" s="5">
        <f>VLOOKUP(F1629,'[1]Listado de Productos'!$A$4:$I$80,6,0)</f>
        <v>28.5</v>
      </c>
      <c r="J1629" s="5">
        <f>+I1629*H1629</f>
        <v>285</v>
      </c>
      <c r="K1629" s="2" t="s">
        <v>35</v>
      </c>
      <c r="L1629" s="2" t="s">
        <v>36</v>
      </c>
      <c r="M1629" s="2" t="s">
        <v>37</v>
      </c>
    </row>
    <row r="1630" spans="2:13" x14ac:dyDescent="0.35">
      <c r="B1630" s="2" t="s">
        <v>208</v>
      </c>
      <c r="C1630" s="4">
        <v>41350</v>
      </c>
      <c r="D1630" s="2">
        <v>1967</v>
      </c>
      <c r="E1630" s="2" t="s">
        <v>153</v>
      </c>
      <c r="F1630" s="2">
        <v>62</v>
      </c>
      <c r="G1630" s="2" t="s">
        <v>11</v>
      </c>
      <c r="H1630" s="3">
        <v>32</v>
      </c>
      <c r="I1630" s="5">
        <f>VLOOKUP(F1630,'[1]Listado de Productos'!$A$4:$I$80,6,0)</f>
        <v>49.3</v>
      </c>
      <c r="J1630" s="5">
        <f>+I1630*H1630</f>
        <v>1577.6</v>
      </c>
      <c r="K1630" s="2" t="s">
        <v>24</v>
      </c>
      <c r="L1630" s="2" t="s">
        <v>25</v>
      </c>
      <c r="M1630" s="2" t="s">
        <v>26</v>
      </c>
    </row>
    <row r="1631" spans="2:13" x14ac:dyDescent="0.35">
      <c r="B1631" s="2" t="s">
        <v>238</v>
      </c>
      <c r="C1631" s="4">
        <v>41366</v>
      </c>
      <c r="D1631" s="2">
        <v>1967</v>
      </c>
      <c r="E1631" s="2" t="s">
        <v>153</v>
      </c>
      <c r="F1631" s="2">
        <v>17</v>
      </c>
      <c r="G1631" s="2" t="s">
        <v>52</v>
      </c>
      <c r="H1631" s="3">
        <v>10</v>
      </c>
      <c r="I1631" s="5">
        <f>VLOOKUP(F1631,'[1]Listado de Productos'!$A$4:$I$80,6,0)</f>
        <v>39</v>
      </c>
      <c r="J1631" s="5">
        <f>+I1631*H1631</f>
        <v>390</v>
      </c>
      <c r="K1631" s="2" t="s">
        <v>44</v>
      </c>
      <c r="L1631" s="2" t="s">
        <v>45</v>
      </c>
      <c r="M1631" s="2" t="s">
        <v>46</v>
      </c>
    </row>
    <row r="1632" spans="2:13" x14ac:dyDescent="0.35">
      <c r="B1632" s="2" t="s">
        <v>411</v>
      </c>
      <c r="C1632" s="4">
        <v>41491</v>
      </c>
      <c r="D1632" s="2">
        <v>1967</v>
      </c>
      <c r="E1632" s="2" t="s">
        <v>153</v>
      </c>
      <c r="F1632" s="2">
        <v>43</v>
      </c>
      <c r="G1632" s="2" t="s">
        <v>176</v>
      </c>
      <c r="H1632" s="3">
        <v>9</v>
      </c>
      <c r="I1632" s="5">
        <f>VLOOKUP(F1632,'[1]Listado de Productos'!$A$4:$I$80,6,0)</f>
        <v>46</v>
      </c>
      <c r="J1632" s="5">
        <f>+I1632*H1632</f>
        <v>414</v>
      </c>
      <c r="K1632" s="2" t="s">
        <v>35</v>
      </c>
      <c r="L1632" s="2" t="s">
        <v>36</v>
      </c>
      <c r="M1632" s="2" t="s">
        <v>37</v>
      </c>
    </row>
    <row r="1633" spans="2:13" x14ac:dyDescent="0.35">
      <c r="B1633" s="2" t="s">
        <v>549</v>
      </c>
      <c r="C1633" s="4">
        <v>41615</v>
      </c>
      <c r="D1633" s="2">
        <v>1967</v>
      </c>
      <c r="E1633" s="2" t="s">
        <v>153</v>
      </c>
      <c r="F1633" s="2">
        <v>41</v>
      </c>
      <c r="G1633" s="2" t="s">
        <v>97</v>
      </c>
      <c r="H1633" s="3">
        <v>31</v>
      </c>
      <c r="I1633" s="5">
        <f>VLOOKUP(F1633,'[1]Listado de Productos'!$A$4:$I$80,6,0)</f>
        <v>9.65</v>
      </c>
      <c r="J1633" s="5">
        <f>+I1633*H1633</f>
        <v>299.15000000000003</v>
      </c>
      <c r="K1633" s="2" t="s">
        <v>12</v>
      </c>
      <c r="L1633" s="2" t="s">
        <v>13</v>
      </c>
      <c r="M1633" s="2" t="s">
        <v>14</v>
      </c>
    </row>
    <row r="1634" spans="2:13" x14ac:dyDescent="0.35">
      <c r="B1634" s="2" t="s">
        <v>565</v>
      </c>
      <c r="C1634" s="4">
        <v>41630</v>
      </c>
      <c r="D1634" s="2">
        <v>1967</v>
      </c>
      <c r="E1634" s="2" t="s">
        <v>153</v>
      </c>
      <c r="F1634" s="2">
        <v>43</v>
      </c>
      <c r="G1634" s="2" t="s">
        <v>176</v>
      </c>
      <c r="H1634" s="3">
        <v>14</v>
      </c>
      <c r="I1634" s="5">
        <f>VLOOKUP(F1634,'[1]Listado de Productos'!$A$4:$I$80,6,0)</f>
        <v>46</v>
      </c>
      <c r="J1634" s="5">
        <f>+I1634*H1634</f>
        <v>644</v>
      </c>
      <c r="K1634" s="2" t="s">
        <v>44</v>
      </c>
      <c r="L1634" s="2" t="s">
        <v>45</v>
      </c>
      <c r="M1634" s="2" t="s">
        <v>46</v>
      </c>
    </row>
    <row r="1635" spans="2:13" x14ac:dyDescent="0.35">
      <c r="B1635" s="2" t="s">
        <v>675</v>
      </c>
      <c r="C1635" s="4">
        <v>41733</v>
      </c>
      <c r="D1635" s="2">
        <v>1967</v>
      </c>
      <c r="E1635" s="2" t="s">
        <v>153</v>
      </c>
      <c r="F1635" s="2">
        <v>9</v>
      </c>
      <c r="G1635" s="2" t="s">
        <v>17</v>
      </c>
      <c r="H1635" s="3">
        <v>18</v>
      </c>
      <c r="I1635" s="5">
        <f>VLOOKUP(F1635,'[1]Listado de Productos'!$A$4:$I$80,6,0)</f>
        <v>97</v>
      </c>
      <c r="J1635" s="5">
        <f>+I1635*H1635</f>
        <v>1746</v>
      </c>
      <c r="K1635" s="2" t="s">
        <v>24</v>
      </c>
      <c r="L1635" s="2" t="s">
        <v>25</v>
      </c>
      <c r="M1635" s="2" t="s">
        <v>26</v>
      </c>
    </row>
    <row r="1636" spans="2:13" x14ac:dyDescent="0.35">
      <c r="B1636" s="2" t="s">
        <v>711</v>
      </c>
      <c r="C1636" s="4">
        <v>41773</v>
      </c>
      <c r="D1636" s="2">
        <v>1967</v>
      </c>
      <c r="E1636" s="2" t="s">
        <v>153</v>
      </c>
      <c r="F1636" s="2">
        <v>22</v>
      </c>
      <c r="G1636" s="2" t="s">
        <v>156</v>
      </c>
      <c r="H1636" s="3">
        <v>6</v>
      </c>
      <c r="I1636" s="5">
        <f>VLOOKUP(F1636,'[1]Listado de Productos'!$A$4:$I$80,6,0)</f>
        <v>21</v>
      </c>
      <c r="J1636" s="5">
        <f>+I1636*H1636</f>
        <v>126</v>
      </c>
      <c r="K1636" s="2" t="s">
        <v>56</v>
      </c>
      <c r="L1636" s="2" t="s">
        <v>57</v>
      </c>
      <c r="M1636" s="2" t="s">
        <v>58</v>
      </c>
    </row>
    <row r="1637" spans="2:13" x14ac:dyDescent="0.35">
      <c r="B1637" s="2" t="s">
        <v>712</v>
      </c>
      <c r="C1637" s="4">
        <v>41774</v>
      </c>
      <c r="D1637" s="2">
        <v>1967</v>
      </c>
      <c r="E1637" s="2" t="s">
        <v>153</v>
      </c>
      <c r="F1637" s="2">
        <v>41</v>
      </c>
      <c r="G1637" s="2" t="s">
        <v>97</v>
      </c>
      <c r="H1637" s="3">
        <v>32</v>
      </c>
      <c r="I1637" s="5">
        <f>VLOOKUP(F1637,'[1]Listado de Productos'!$A$4:$I$80,6,0)</f>
        <v>9.65</v>
      </c>
      <c r="J1637" s="5">
        <f>+I1637*H1637</f>
        <v>308.8</v>
      </c>
      <c r="K1637" s="2" t="s">
        <v>24</v>
      </c>
      <c r="L1637" s="2" t="s">
        <v>25</v>
      </c>
      <c r="M1637" s="2" t="s">
        <v>26</v>
      </c>
    </row>
    <row r="1638" spans="2:13" x14ac:dyDescent="0.35">
      <c r="B1638" s="2" t="s">
        <v>727</v>
      </c>
      <c r="C1638" s="4">
        <v>41789</v>
      </c>
      <c r="D1638" s="2">
        <v>1967</v>
      </c>
      <c r="E1638" s="2" t="s">
        <v>153</v>
      </c>
      <c r="F1638" s="2">
        <v>40</v>
      </c>
      <c r="G1638" s="2" t="s">
        <v>158</v>
      </c>
      <c r="H1638" s="3">
        <v>20</v>
      </c>
      <c r="I1638" s="5">
        <f>VLOOKUP(F1638,'[1]Listado de Productos'!$A$4:$I$80,6,0)</f>
        <v>18.399999999999999</v>
      </c>
      <c r="J1638" s="5">
        <f>+I1638*H1638</f>
        <v>368</v>
      </c>
      <c r="K1638" s="2" t="s">
        <v>12</v>
      </c>
      <c r="L1638" s="2" t="s">
        <v>13</v>
      </c>
      <c r="M1638" s="2" t="s">
        <v>14</v>
      </c>
    </row>
    <row r="1639" spans="2:13" x14ac:dyDescent="0.35">
      <c r="B1639" s="2" t="s">
        <v>733</v>
      </c>
      <c r="C1639" s="4">
        <v>41795</v>
      </c>
      <c r="D1639" s="2">
        <v>1967</v>
      </c>
      <c r="E1639" s="2" t="s">
        <v>153</v>
      </c>
      <c r="F1639" s="2">
        <v>5</v>
      </c>
      <c r="G1639" s="2" t="s">
        <v>40</v>
      </c>
      <c r="H1639" s="3">
        <v>25</v>
      </c>
      <c r="I1639" s="5">
        <f>VLOOKUP(F1639,'[1]Listado de Productos'!$A$4:$I$80,6,0)</f>
        <v>21.35</v>
      </c>
      <c r="J1639" s="5">
        <f>+I1639*H1639</f>
        <v>533.75</v>
      </c>
      <c r="K1639" s="2" t="s">
        <v>56</v>
      </c>
      <c r="L1639" s="2" t="s">
        <v>57</v>
      </c>
      <c r="M1639" s="2" t="s">
        <v>58</v>
      </c>
    </row>
    <row r="1640" spans="2:13" x14ac:dyDescent="0.35">
      <c r="B1640" s="2" t="s">
        <v>834</v>
      </c>
      <c r="C1640" s="4">
        <v>41896</v>
      </c>
      <c r="D1640" s="2">
        <v>1967</v>
      </c>
      <c r="E1640" s="2" t="s">
        <v>153</v>
      </c>
      <c r="F1640" s="2">
        <v>22</v>
      </c>
      <c r="G1640" s="2" t="s">
        <v>156</v>
      </c>
      <c r="H1640" s="3">
        <v>11</v>
      </c>
      <c r="I1640" s="5">
        <f>VLOOKUP(F1640,'[1]Listado de Productos'!$A$4:$I$80,6,0)</f>
        <v>21</v>
      </c>
      <c r="J1640" s="5">
        <f>+I1640*H1640</f>
        <v>231</v>
      </c>
      <c r="K1640" s="2" t="s">
        <v>30</v>
      </c>
      <c r="L1640" s="2" t="s">
        <v>31</v>
      </c>
      <c r="M1640" s="2" t="s">
        <v>32</v>
      </c>
    </row>
    <row r="1641" spans="2:13" x14ac:dyDescent="0.35">
      <c r="B1641" s="2" t="s">
        <v>933</v>
      </c>
      <c r="C1641" s="4">
        <v>41995</v>
      </c>
      <c r="D1641" s="2">
        <v>1967</v>
      </c>
      <c r="E1641" s="2" t="s">
        <v>153</v>
      </c>
      <c r="F1641" s="2">
        <v>70</v>
      </c>
      <c r="G1641" s="2" t="s">
        <v>174</v>
      </c>
      <c r="H1641" s="3">
        <v>11</v>
      </c>
      <c r="I1641" s="5">
        <f>VLOOKUP(F1641,'[1]Listado de Productos'!$A$4:$I$80,6,0)</f>
        <v>15</v>
      </c>
      <c r="J1641" s="5">
        <f>+I1641*H1641</f>
        <v>165</v>
      </c>
      <c r="K1641" s="2" t="s">
        <v>124</v>
      </c>
      <c r="L1641" s="2" t="s">
        <v>125</v>
      </c>
      <c r="M1641" s="2" t="s">
        <v>126</v>
      </c>
    </row>
    <row r="1642" spans="2:13" x14ac:dyDescent="0.35">
      <c r="B1642" s="2" t="s">
        <v>1142</v>
      </c>
      <c r="C1642" s="4">
        <v>42204</v>
      </c>
      <c r="D1642" s="2">
        <v>1967</v>
      </c>
      <c r="E1642" s="2" t="s">
        <v>153</v>
      </c>
      <c r="F1642" s="2">
        <v>45</v>
      </c>
      <c r="G1642" s="2" t="s">
        <v>559</v>
      </c>
      <c r="H1642" s="3">
        <v>34</v>
      </c>
      <c r="I1642" s="5">
        <f>VLOOKUP(F1642,'[1]Listado de Productos'!$A$4:$I$80,6,0)</f>
        <v>9.5</v>
      </c>
      <c r="J1642" s="5">
        <f>+I1642*H1642</f>
        <v>323</v>
      </c>
      <c r="K1642" s="2" t="s">
        <v>12</v>
      </c>
      <c r="L1642" s="2" t="s">
        <v>13</v>
      </c>
      <c r="M1642" s="2" t="s">
        <v>14</v>
      </c>
    </row>
    <row r="1643" spans="2:13" x14ac:dyDescent="0.35">
      <c r="B1643" s="2" t="s">
        <v>1153</v>
      </c>
      <c r="C1643" s="4">
        <v>42215</v>
      </c>
      <c r="D1643" s="2">
        <v>1967</v>
      </c>
      <c r="E1643" s="2" t="s">
        <v>153</v>
      </c>
      <c r="F1643" s="2">
        <v>71</v>
      </c>
      <c r="G1643" s="2" t="s">
        <v>245</v>
      </c>
      <c r="H1643" s="3">
        <v>8</v>
      </c>
      <c r="I1643" s="5">
        <f>VLOOKUP(F1643,'[1]Listado de Productos'!$A$4:$I$80,6,0)</f>
        <v>21.5</v>
      </c>
      <c r="J1643" s="5">
        <f>+I1643*H1643</f>
        <v>172</v>
      </c>
      <c r="K1643" s="2" t="s">
        <v>24</v>
      </c>
      <c r="L1643" s="2" t="s">
        <v>25</v>
      </c>
      <c r="M1643" s="2" t="s">
        <v>26</v>
      </c>
    </row>
    <row r="1644" spans="2:13" x14ac:dyDescent="0.35">
      <c r="B1644" s="2" t="s">
        <v>1168</v>
      </c>
      <c r="C1644" s="4">
        <v>42230</v>
      </c>
      <c r="D1644" s="2">
        <v>1967</v>
      </c>
      <c r="E1644" s="2" t="s">
        <v>153</v>
      </c>
      <c r="F1644" s="2">
        <v>62</v>
      </c>
      <c r="G1644" s="2" t="s">
        <v>11</v>
      </c>
      <c r="H1644" s="3">
        <v>8</v>
      </c>
      <c r="I1644" s="5">
        <f>VLOOKUP(F1644,'[1]Listado de Productos'!$A$4:$I$80,6,0)</f>
        <v>49.3</v>
      </c>
      <c r="J1644" s="5">
        <f>+I1644*H1644</f>
        <v>394.4</v>
      </c>
      <c r="K1644" s="2" t="s">
        <v>24</v>
      </c>
      <c r="L1644" s="2" t="s">
        <v>25</v>
      </c>
      <c r="M1644" s="2" t="s">
        <v>26</v>
      </c>
    </row>
    <row r="1645" spans="2:13" x14ac:dyDescent="0.35">
      <c r="B1645" s="2" t="s">
        <v>1244</v>
      </c>
      <c r="C1645" s="4">
        <v>42306</v>
      </c>
      <c r="D1645" s="2">
        <v>1967</v>
      </c>
      <c r="E1645" s="2" t="s">
        <v>153</v>
      </c>
      <c r="F1645" s="2">
        <v>8</v>
      </c>
      <c r="G1645" s="2" t="s">
        <v>81</v>
      </c>
      <c r="H1645" s="3">
        <v>28</v>
      </c>
      <c r="I1645" s="5">
        <f>VLOOKUP(F1645,'[1]Listado de Productos'!$A$4:$I$80,6,0)</f>
        <v>40</v>
      </c>
      <c r="J1645" s="5">
        <f>+I1645*H1645</f>
        <v>1120</v>
      </c>
      <c r="K1645" s="2" t="s">
        <v>12</v>
      </c>
      <c r="L1645" s="2" t="s">
        <v>13</v>
      </c>
      <c r="M1645" s="2" t="s">
        <v>14</v>
      </c>
    </row>
    <row r="1646" spans="2:13" x14ac:dyDescent="0.35">
      <c r="B1646" s="2" t="s">
        <v>1246</v>
      </c>
      <c r="C1646" s="4">
        <v>42308</v>
      </c>
      <c r="D1646" s="2">
        <v>1967</v>
      </c>
      <c r="E1646" s="2" t="s">
        <v>153</v>
      </c>
      <c r="F1646" s="2">
        <v>50</v>
      </c>
      <c r="G1646" s="2" t="s">
        <v>219</v>
      </c>
      <c r="H1646" s="3">
        <v>29</v>
      </c>
      <c r="I1646" s="5">
        <f>VLOOKUP(F1646,'[1]Listado de Productos'!$A$4:$I$80,6,0)</f>
        <v>16.25</v>
      </c>
      <c r="J1646" s="5">
        <f>+I1646*H1646</f>
        <v>471.25</v>
      </c>
      <c r="K1646" s="2" t="s">
        <v>35</v>
      </c>
      <c r="L1646" s="2" t="s">
        <v>36</v>
      </c>
      <c r="M1646" s="2" t="s">
        <v>37</v>
      </c>
    </row>
    <row r="1647" spans="2:13" x14ac:dyDescent="0.35">
      <c r="B1647" s="2" t="s">
        <v>1444</v>
      </c>
      <c r="C1647" s="4">
        <v>42506</v>
      </c>
      <c r="D1647" s="2">
        <v>1967</v>
      </c>
      <c r="E1647" s="2" t="s">
        <v>153</v>
      </c>
      <c r="F1647" s="2">
        <v>56</v>
      </c>
      <c r="G1647" s="2" t="s">
        <v>181</v>
      </c>
      <c r="H1647" s="3">
        <v>10</v>
      </c>
      <c r="I1647" s="5">
        <f>VLOOKUP(F1647,'[1]Listado de Productos'!$A$4:$I$80,6,0)</f>
        <v>38</v>
      </c>
      <c r="J1647" s="5">
        <f>+I1647*H1647</f>
        <v>380</v>
      </c>
      <c r="K1647" s="2" t="s">
        <v>35</v>
      </c>
      <c r="L1647" s="2" t="s">
        <v>36</v>
      </c>
      <c r="M1647" s="2" t="s">
        <v>37</v>
      </c>
    </row>
    <row r="1648" spans="2:13" x14ac:dyDescent="0.35">
      <c r="B1648" s="2" t="s">
        <v>1485</v>
      </c>
      <c r="C1648" s="4">
        <v>42547</v>
      </c>
      <c r="D1648" s="2">
        <v>1967</v>
      </c>
      <c r="E1648" s="2" t="s">
        <v>153</v>
      </c>
      <c r="F1648" s="2">
        <v>17</v>
      </c>
      <c r="G1648" s="2" t="s">
        <v>52</v>
      </c>
      <c r="H1648" s="3">
        <v>10</v>
      </c>
      <c r="I1648" s="5">
        <f>VLOOKUP(F1648,'[1]Listado de Productos'!$A$4:$I$80,6,0)</f>
        <v>39</v>
      </c>
      <c r="J1648" s="5">
        <f>+I1648*H1648</f>
        <v>390</v>
      </c>
      <c r="K1648" s="2" t="s">
        <v>56</v>
      </c>
      <c r="L1648" s="2" t="s">
        <v>57</v>
      </c>
      <c r="M1648" s="2" t="s">
        <v>58</v>
      </c>
    </row>
    <row r="1649" spans="2:13" x14ac:dyDescent="0.35">
      <c r="B1649" s="2" t="s">
        <v>1627</v>
      </c>
      <c r="C1649" s="4">
        <v>42689</v>
      </c>
      <c r="D1649" s="2">
        <v>1967</v>
      </c>
      <c r="E1649" s="2" t="s">
        <v>153</v>
      </c>
      <c r="F1649" s="2">
        <v>38</v>
      </c>
      <c r="G1649" s="2" t="s">
        <v>200</v>
      </c>
      <c r="H1649" s="3">
        <v>16</v>
      </c>
      <c r="I1649" s="5">
        <f>VLOOKUP(F1649,'[1]Listado de Productos'!$A$4:$I$80,6,0)</f>
        <v>263.5</v>
      </c>
      <c r="J1649" s="5">
        <f>+I1649*H1649</f>
        <v>4216</v>
      </c>
      <c r="K1649" s="2" t="s">
        <v>56</v>
      </c>
      <c r="L1649" s="2" t="s">
        <v>57</v>
      </c>
      <c r="M1649" s="2" t="s">
        <v>58</v>
      </c>
    </row>
    <row r="1650" spans="2:13" x14ac:dyDescent="0.35">
      <c r="B1650" s="2" t="s">
        <v>1694</v>
      </c>
      <c r="C1650" s="4">
        <v>42756</v>
      </c>
      <c r="D1650" s="2">
        <v>1967</v>
      </c>
      <c r="E1650" s="2" t="s">
        <v>153</v>
      </c>
      <c r="F1650" s="2">
        <v>16</v>
      </c>
      <c r="G1650" s="2" t="s">
        <v>123</v>
      </c>
      <c r="H1650" s="3">
        <v>23</v>
      </c>
      <c r="I1650" s="5">
        <f>VLOOKUP(F1650,'[1]Listado de Productos'!$A$4:$I$80,6,0)</f>
        <v>17.45</v>
      </c>
      <c r="J1650" s="5">
        <f>+I1650*H1650</f>
        <v>401.34999999999997</v>
      </c>
      <c r="K1650" s="2" t="s">
        <v>124</v>
      </c>
      <c r="L1650" s="2" t="s">
        <v>125</v>
      </c>
      <c r="M1650" s="2" t="s">
        <v>126</v>
      </c>
    </row>
    <row r="1651" spans="2:13" x14ac:dyDescent="0.35">
      <c r="B1651" s="2" t="s">
        <v>1735</v>
      </c>
      <c r="C1651" s="4">
        <v>42797</v>
      </c>
      <c r="D1651" s="2">
        <v>1967</v>
      </c>
      <c r="E1651" s="2" t="s">
        <v>153</v>
      </c>
      <c r="F1651" s="2">
        <v>50</v>
      </c>
      <c r="G1651" s="2" t="s">
        <v>219</v>
      </c>
      <c r="H1651" s="3">
        <v>15</v>
      </c>
      <c r="I1651" s="5">
        <f>VLOOKUP(F1651,'[1]Listado de Productos'!$A$4:$I$80,6,0)</f>
        <v>16.25</v>
      </c>
      <c r="J1651" s="5">
        <f>+I1651*H1651</f>
        <v>243.75</v>
      </c>
      <c r="K1651" s="2" t="s">
        <v>30</v>
      </c>
      <c r="L1651" s="2" t="s">
        <v>31</v>
      </c>
      <c r="M1651" s="2" t="s">
        <v>32</v>
      </c>
    </row>
    <row r="1652" spans="2:13" x14ac:dyDescent="0.35">
      <c r="B1652" s="2" t="s">
        <v>1778</v>
      </c>
      <c r="C1652" s="4">
        <v>42840</v>
      </c>
      <c r="D1652" s="2">
        <v>1967</v>
      </c>
      <c r="E1652" s="2" t="s">
        <v>153</v>
      </c>
      <c r="F1652" s="2">
        <v>65</v>
      </c>
      <c r="G1652" s="2" t="s">
        <v>108</v>
      </c>
      <c r="H1652" s="3">
        <v>10</v>
      </c>
      <c r="I1652" s="5">
        <f>VLOOKUP(F1652,'[1]Listado de Productos'!$A$4:$I$80,6,0)</f>
        <v>21.05</v>
      </c>
      <c r="J1652" s="5">
        <f>+I1652*H1652</f>
        <v>210.5</v>
      </c>
      <c r="K1652" s="2" t="s">
        <v>12</v>
      </c>
      <c r="L1652" s="2" t="s">
        <v>13</v>
      </c>
      <c r="M1652" s="2" t="s">
        <v>14</v>
      </c>
    </row>
    <row r="1653" spans="2:13" x14ac:dyDescent="0.35">
      <c r="B1653" s="2" t="s">
        <v>154</v>
      </c>
      <c r="C1653" s="4">
        <v>41325</v>
      </c>
      <c r="D1653" s="2">
        <v>1968</v>
      </c>
      <c r="E1653" s="2" t="s">
        <v>155</v>
      </c>
      <c r="F1653" s="2">
        <v>22</v>
      </c>
      <c r="G1653" s="2" t="s">
        <v>156</v>
      </c>
      <c r="H1653" s="3">
        <v>32</v>
      </c>
      <c r="I1653" s="5">
        <f>VLOOKUP(F1653,'[1]Listado de Productos'!$A$4:$I$80,6,0)</f>
        <v>21</v>
      </c>
      <c r="J1653" s="5">
        <f>+I1653*H1653</f>
        <v>672</v>
      </c>
      <c r="K1653" s="2" t="s">
        <v>124</v>
      </c>
      <c r="L1653" s="2" t="s">
        <v>125</v>
      </c>
      <c r="M1653" s="2" t="s">
        <v>126</v>
      </c>
    </row>
    <row r="1654" spans="2:13" x14ac:dyDescent="0.35">
      <c r="B1654" s="2" t="s">
        <v>212</v>
      </c>
      <c r="C1654" s="4">
        <v>41351</v>
      </c>
      <c r="D1654" s="2">
        <v>1968</v>
      </c>
      <c r="E1654" s="2" t="s">
        <v>155</v>
      </c>
      <c r="F1654" s="2">
        <v>21</v>
      </c>
      <c r="G1654" s="2" t="s">
        <v>213</v>
      </c>
      <c r="H1654" s="3">
        <v>33</v>
      </c>
      <c r="I1654" s="5">
        <f>VLOOKUP(F1654,'[1]Listado de Productos'!$A$4:$I$80,6,0)</f>
        <v>10</v>
      </c>
      <c r="J1654" s="5">
        <f>+I1654*H1654</f>
        <v>330</v>
      </c>
      <c r="K1654" s="2" t="s">
        <v>24</v>
      </c>
      <c r="L1654" s="2" t="s">
        <v>25</v>
      </c>
      <c r="M1654" s="2" t="s">
        <v>26</v>
      </c>
    </row>
    <row r="1655" spans="2:13" x14ac:dyDescent="0.35">
      <c r="B1655" s="2" t="s">
        <v>310</v>
      </c>
      <c r="C1655" s="4">
        <v>41410</v>
      </c>
      <c r="D1655" s="2">
        <v>1968</v>
      </c>
      <c r="E1655" s="2" t="s">
        <v>155</v>
      </c>
      <c r="F1655" s="2">
        <v>6</v>
      </c>
      <c r="G1655" s="2" t="s">
        <v>186</v>
      </c>
      <c r="H1655" s="3">
        <v>6</v>
      </c>
      <c r="I1655" s="5">
        <f>VLOOKUP(F1655,'[1]Listado de Productos'!$A$4:$I$80,6,0)</f>
        <v>25</v>
      </c>
      <c r="J1655" s="5">
        <f>+I1655*H1655</f>
        <v>150</v>
      </c>
      <c r="K1655" s="2" t="s">
        <v>12</v>
      </c>
      <c r="L1655" s="2" t="s">
        <v>13</v>
      </c>
      <c r="M1655" s="2" t="s">
        <v>14</v>
      </c>
    </row>
    <row r="1656" spans="2:13" x14ac:dyDescent="0.35">
      <c r="B1656" s="2" t="s">
        <v>404</v>
      </c>
      <c r="C1656" s="4">
        <v>41485</v>
      </c>
      <c r="D1656" s="2">
        <v>1968</v>
      </c>
      <c r="E1656" s="2" t="s">
        <v>155</v>
      </c>
      <c r="F1656" s="2">
        <v>3</v>
      </c>
      <c r="G1656" s="2" t="s">
        <v>134</v>
      </c>
      <c r="H1656" s="3">
        <v>8</v>
      </c>
      <c r="I1656" s="5">
        <f>VLOOKUP(F1656,'[1]Listado de Productos'!$A$4:$I$80,6,0)</f>
        <v>10</v>
      </c>
      <c r="J1656" s="5">
        <f>+I1656*H1656</f>
        <v>80</v>
      </c>
      <c r="K1656" s="2" t="s">
        <v>44</v>
      </c>
      <c r="L1656" s="2" t="s">
        <v>45</v>
      </c>
      <c r="M1656" s="2" t="s">
        <v>46</v>
      </c>
    </row>
    <row r="1657" spans="2:13" x14ac:dyDescent="0.35">
      <c r="B1657" s="2" t="s">
        <v>408</v>
      </c>
      <c r="C1657" s="4">
        <v>41488</v>
      </c>
      <c r="D1657" s="2">
        <v>1968</v>
      </c>
      <c r="E1657" s="2" t="s">
        <v>155</v>
      </c>
      <c r="F1657" s="2">
        <v>77</v>
      </c>
      <c r="G1657" s="2" t="s">
        <v>256</v>
      </c>
      <c r="H1657" s="3">
        <v>3</v>
      </c>
      <c r="I1657" s="5">
        <f>VLOOKUP(F1657,'[1]Listado de Productos'!$A$4:$I$80,6,0)</f>
        <v>13</v>
      </c>
      <c r="J1657" s="5">
        <f>+I1657*H1657</f>
        <v>39</v>
      </c>
      <c r="K1657" s="2" t="s">
        <v>124</v>
      </c>
      <c r="L1657" s="2" t="s">
        <v>125</v>
      </c>
      <c r="M1657" s="2" t="s">
        <v>126</v>
      </c>
    </row>
    <row r="1658" spans="2:13" x14ac:dyDescent="0.35">
      <c r="B1658" s="2" t="s">
        <v>499</v>
      </c>
      <c r="C1658" s="4">
        <v>41570</v>
      </c>
      <c r="D1658" s="2">
        <v>1968</v>
      </c>
      <c r="E1658" s="2" t="s">
        <v>155</v>
      </c>
      <c r="F1658" s="2">
        <v>14</v>
      </c>
      <c r="G1658" s="2" t="s">
        <v>100</v>
      </c>
      <c r="H1658" s="3">
        <v>6</v>
      </c>
      <c r="I1658" s="5">
        <f>VLOOKUP(F1658,'[1]Listado de Productos'!$A$4:$I$80,6,0)</f>
        <v>23.25</v>
      </c>
      <c r="J1658" s="5">
        <f>+I1658*H1658</f>
        <v>139.5</v>
      </c>
      <c r="K1658" s="2" t="s">
        <v>35</v>
      </c>
      <c r="L1658" s="2" t="s">
        <v>36</v>
      </c>
      <c r="M1658" s="2" t="s">
        <v>37</v>
      </c>
    </row>
    <row r="1659" spans="2:13" x14ac:dyDescent="0.35">
      <c r="B1659" s="2" t="s">
        <v>578</v>
      </c>
      <c r="C1659" s="4">
        <v>41631</v>
      </c>
      <c r="D1659" s="2">
        <v>1968</v>
      </c>
      <c r="E1659" s="2" t="s">
        <v>155</v>
      </c>
      <c r="F1659" s="2">
        <v>75</v>
      </c>
      <c r="G1659" s="2" t="s">
        <v>130</v>
      </c>
      <c r="H1659" s="3">
        <v>12</v>
      </c>
      <c r="I1659" s="5">
        <f>VLOOKUP(F1659,'[1]Listado de Productos'!$A$4:$I$80,6,0)</f>
        <v>7.75</v>
      </c>
      <c r="J1659" s="5">
        <f>+I1659*H1659</f>
        <v>93</v>
      </c>
      <c r="K1659" s="2" t="s">
        <v>12</v>
      </c>
      <c r="L1659" s="2" t="s">
        <v>13</v>
      </c>
      <c r="M1659" s="2" t="s">
        <v>14</v>
      </c>
    </row>
    <row r="1660" spans="2:13" x14ac:dyDescent="0.35">
      <c r="B1660" s="2" t="s">
        <v>586</v>
      </c>
      <c r="C1660" s="4">
        <v>41632</v>
      </c>
      <c r="D1660" s="2">
        <v>1968</v>
      </c>
      <c r="E1660" s="2" t="s">
        <v>155</v>
      </c>
      <c r="F1660" s="2">
        <v>36</v>
      </c>
      <c r="G1660" s="2" t="s">
        <v>29</v>
      </c>
      <c r="H1660" s="3">
        <v>22</v>
      </c>
      <c r="I1660" s="5">
        <f>VLOOKUP(F1660,'[1]Listado de Productos'!$A$4:$I$80,6,0)</f>
        <v>19</v>
      </c>
      <c r="J1660" s="5">
        <f>+I1660*H1660</f>
        <v>418</v>
      </c>
      <c r="K1660" s="2" t="s">
        <v>30</v>
      </c>
      <c r="L1660" s="2" t="s">
        <v>31</v>
      </c>
      <c r="M1660" s="2" t="s">
        <v>32</v>
      </c>
    </row>
    <row r="1661" spans="2:13" x14ac:dyDescent="0.35">
      <c r="B1661" s="2" t="s">
        <v>659</v>
      </c>
      <c r="C1661" s="4">
        <v>41716</v>
      </c>
      <c r="D1661" s="2">
        <v>1968</v>
      </c>
      <c r="E1661" s="2" t="s">
        <v>155</v>
      </c>
      <c r="F1661" s="2">
        <v>5</v>
      </c>
      <c r="G1661" s="2" t="s">
        <v>40</v>
      </c>
      <c r="H1661" s="3">
        <v>3</v>
      </c>
      <c r="I1661" s="5">
        <f>VLOOKUP(F1661,'[1]Listado de Productos'!$A$4:$I$80,6,0)</f>
        <v>21.35</v>
      </c>
      <c r="J1661" s="5">
        <f>+I1661*H1661</f>
        <v>64.050000000000011</v>
      </c>
      <c r="K1661" s="2" t="s">
        <v>56</v>
      </c>
      <c r="L1661" s="2" t="s">
        <v>57</v>
      </c>
      <c r="M1661" s="2" t="s">
        <v>58</v>
      </c>
    </row>
    <row r="1662" spans="2:13" x14ac:dyDescent="0.35">
      <c r="B1662" s="2" t="s">
        <v>716</v>
      </c>
      <c r="C1662" s="4">
        <v>41778</v>
      </c>
      <c r="D1662" s="2">
        <v>1968</v>
      </c>
      <c r="E1662" s="2" t="s">
        <v>155</v>
      </c>
      <c r="F1662" s="2">
        <v>56</v>
      </c>
      <c r="G1662" s="2" t="s">
        <v>181</v>
      </c>
      <c r="H1662" s="3">
        <v>26</v>
      </c>
      <c r="I1662" s="5">
        <f>VLOOKUP(F1662,'[1]Listado de Productos'!$A$4:$I$80,6,0)</f>
        <v>38</v>
      </c>
      <c r="J1662" s="5">
        <f>+I1662*H1662</f>
        <v>988</v>
      </c>
      <c r="K1662" s="2" t="s">
        <v>24</v>
      </c>
      <c r="L1662" s="2" t="s">
        <v>25</v>
      </c>
      <c r="M1662" s="2" t="s">
        <v>26</v>
      </c>
    </row>
    <row r="1663" spans="2:13" x14ac:dyDescent="0.35">
      <c r="B1663" s="2" t="s">
        <v>741</v>
      </c>
      <c r="C1663" s="4">
        <v>41803</v>
      </c>
      <c r="D1663" s="2">
        <v>1968</v>
      </c>
      <c r="E1663" s="2" t="s">
        <v>155</v>
      </c>
      <c r="F1663" s="2">
        <v>25</v>
      </c>
      <c r="G1663" s="2" t="s">
        <v>161</v>
      </c>
      <c r="H1663" s="3">
        <v>26</v>
      </c>
      <c r="I1663" s="5">
        <f>VLOOKUP(F1663,'[1]Listado de Productos'!$A$4:$I$80,6,0)</f>
        <v>14</v>
      </c>
      <c r="J1663" s="5">
        <f>+I1663*H1663</f>
        <v>364</v>
      </c>
      <c r="K1663" s="2" t="s">
        <v>30</v>
      </c>
      <c r="L1663" s="2" t="s">
        <v>31</v>
      </c>
      <c r="M1663" s="2" t="s">
        <v>32</v>
      </c>
    </row>
    <row r="1664" spans="2:13" x14ac:dyDescent="0.35">
      <c r="B1664" s="2" t="s">
        <v>787</v>
      </c>
      <c r="C1664" s="4">
        <v>41849</v>
      </c>
      <c r="D1664" s="2">
        <v>1968</v>
      </c>
      <c r="E1664" s="2" t="s">
        <v>155</v>
      </c>
      <c r="F1664" s="2">
        <v>38</v>
      </c>
      <c r="G1664" s="2" t="s">
        <v>200</v>
      </c>
      <c r="H1664" s="3">
        <v>26</v>
      </c>
      <c r="I1664" s="5">
        <f>VLOOKUP(F1664,'[1]Listado de Productos'!$A$4:$I$80,6,0)</f>
        <v>263.5</v>
      </c>
      <c r="J1664" s="5">
        <f>+I1664*H1664</f>
        <v>6851</v>
      </c>
      <c r="K1664" s="2" t="s">
        <v>124</v>
      </c>
      <c r="L1664" s="2" t="s">
        <v>125</v>
      </c>
      <c r="M1664" s="2" t="s">
        <v>126</v>
      </c>
    </row>
    <row r="1665" spans="2:13" x14ac:dyDescent="0.35">
      <c r="B1665" s="2" t="s">
        <v>795</v>
      </c>
      <c r="C1665" s="4">
        <v>41852</v>
      </c>
      <c r="D1665" s="2">
        <v>1968</v>
      </c>
      <c r="E1665" s="2" t="s">
        <v>155</v>
      </c>
      <c r="F1665" s="2">
        <v>56</v>
      </c>
      <c r="G1665" s="2" t="s">
        <v>181</v>
      </c>
      <c r="H1665" s="3">
        <v>24</v>
      </c>
      <c r="I1665" s="5">
        <f>VLOOKUP(F1665,'[1]Listado de Productos'!$A$4:$I$80,6,0)</f>
        <v>38</v>
      </c>
      <c r="J1665" s="5">
        <f>+I1665*H1665</f>
        <v>912</v>
      </c>
      <c r="K1665" s="2" t="s">
        <v>12</v>
      </c>
      <c r="L1665" s="2" t="s">
        <v>13</v>
      </c>
      <c r="M1665" s="2" t="s">
        <v>14</v>
      </c>
    </row>
    <row r="1666" spans="2:13" x14ac:dyDescent="0.35">
      <c r="B1666" s="2" t="s">
        <v>822</v>
      </c>
      <c r="C1666" s="4">
        <v>41884</v>
      </c>
      <c r="D1666" s="2">
        <v>1968</v>
      </c>
      <c r="E1666" s="2" t="s">
        <v>155</v>
      </c>
      <c r="F1666" s="2">
        <v>40</v>
      </c>
      <c r="G1666" s="2" t="s">
        <v>158</v>
      </c>
      <c r="H1666" s="3">
        <v>33</v>
      </c>
      <c r="I1666" s="5">
        <f>VLOOKUP(F1666,'[1]Listado de Productos'!$A$4:$I$80,6,0)</f>
        <v>18.399999999999999</v>
      </c>
      <c r="J1666" s="5">
        <f>+I1666*H1666</f>
        <v>607.19999999999993</v>
      </c>
      <c r="K1666" s="2" t="s">
        <v>35</v>
      </c>
      <c r="L1666" s="2" t="s">
        <v>36</v>
      </c>
      <c r="M1666" s="2" t="s">
        <v>37</v>
      </c>
    </row>
    <row r="1667" spans="2:13" x14ac:dyDescent="0.35">
      <c r="B1667" s="2" t="s">
        <v>857</v>
      </c>
      <c r="C1667" s="4">
        <v>41919</v>
      </c>
      <c r="D1667" s="2">
        <v>1968</v>
      </c>
      <c r="E1667" s="2" t="s">
        <v>155</v>
      </c>
      <c r="F1667" s="2">
        <v>39</v>
      </c>
      <c r="G1667" s="2" t="s">
        <v>263</v>
      </c>
      <c r="H1667" s="3">
        <v>4</v>
      </c>
      <c r="I1667" s="5">
        <f>VLOOKUP(F1667,'[1]Listado de Productos'!$A$4:$I$80,6,0)</f>
        <v>18</v>
      </c>
      <c r="J1667" s="5">
        <f>+I1667*H1667</f>
        <v>72</v>
      </c>
      <c r="K1667" s="2" t="s">
        <v>56</v>
      </c>
      <c r="L1667" s="2" t="s">
        <v>57</v>
      </c>
      <c r="M1667" s="2" t="s">
        <v>58</v>
      </c>
    </row>
    <row r="1668" spans="2:13" x14ac:dyDescent="0.35">
      <c r="B1668" s="2" t="s">
        <v>892</v>
      </c>
      <c r="C1668" s="4">
        <v>41954</v>
      </c>
      <c r="D1668" s="2">
        <v>1968</v>
      </c>
      <c r="E1668" s="2" t="s">
        <v>155</v>
      </c>
      <c r="F1668" s="2">
        <v>43</v>
      </c>
      <c r="G1668" s="2" t="s">
        <v>176</v>
      </c>
      <c r="H1668" s="3">
        <v>14</v>
      </c>
      <c r="I1668" s="5">
        <f>VLOOKUP(F1668,'[1]Listado de Productos'!$A$4:$I$80,6,0)</f>
        <v>46</v>
      </c>
      <c r="J1668" s="5">
        <f>+I1668*H1668</f>
        <v>644</v>
      </c>
      <c r="K1668" s="2" t="s">
        <v>24</v>
      </c>
      <c r="L1668" s="2" t="s">
        <v>25</v>
      </c>
      <c r="M1668" s="2" t="s">
        <v>26</v>
      </c>
    </row>
    <row r="1669" spans="2:13" x14ac:dyDescent="0.35">
      <c r="B1669" s="2" t="s">
        <v>950</v>
      </c>
      <c r="C1669" s="4">
        <v>42012</v>
      </c>
      <c r="D1669" s="2">
        <v>1968</v>
      </c>
      <c r="E1669" s="2" t="s">
        <v>155</v>
      </c>
      <c r="F1669" s="2">
        <v>1</v>
      </c>
      <c r="G1669" s="2" t="s">
        <v>194</v>
      </c>
      <c r="H1669" s="3">
        <v>7</v>
      </c>
      <c r="I1669" s="5">
        <f>VLOOKUP(F1669,'[1]Listado de Productos'!$A$4:$I$80,6,0)</f>
        <v>18</v>
      </c>
      <c r="J1669" s="5">
        <f>+I1669*H1669</f>
        <v>126</v>
      </c>
      <c r="K1669" s="2" t="s">
        <v>12</v>
      </c>
      <c r="L1669" s="2" t="s">
        <v>13</v>
      </c>
      <c r="M1669" s="2" t="s">
        <v>14</v>
      </c>
    </row>
    <row r="1670" spans="2:13" x14ac:dyDescent="0.35">
      <c r="B1670" s="2" t="s">
        <v>993</v>
      </c>
      <c r="C1670" s="4">
        <v>42055</v>
      </c>
      <c r="D1670" s="2">
        <v>1968</v>
      </c>
      <c r="E1670" s="2" t="s">
        <v>155</v>
      </c>
      <c r="F1670" s="2">
        <v>56</v>
      </c>
      <c r="G1670" s="2" t="s">
        <v>181</v>
      </c>
      <c r="H1670" s="3">
        <v>11</v>
      </c>
      <c r="I1670" s="5">
        <f>VLOOKUP(F1670,'[1]Listado de Productos'!$A$4:$I$80,6,0)</f>
        <v>38</v>
      </c>
      <c r="J1670" s="5">
        <f>+I1670*H1670</f>
        <v>418</v>
      </c>
      <c r="K1670" s="2" t="s">
        <v>12</v>
      </c>
      <c r="L1670" s="2" t="s">
        <v>13</v>
      </c>
      <c r="M1670" s="2" t="s">
        <v>14</v>
      </c>
    </row>
    <row r="1671" spans="2:13" x14ac:dyDescent="0.35">
      <c r="B1671" s="2" t="s">
        <v>1095</v>
      </c>
      <c r="C1671" s="4">
        <v>42157</v>
      </c>
      <c r="D1671" s="2">
        <v>1968</v>
      </c>
      <c r="E1671" s="2" t="s">
        <v>155</v>
      </c>
      <c r="F1671" s="2">
        <v>23</v>
      </c>
      <c r="G1671" s="2" t="s">
        <v>278</v>
      </c>
      <c r="H1671" s="3">
        <v>24</v>
      </c>
      <c r="I1671" s="5">
        <f>VLOOKUP(F1671,'[1]Listado de Productos'!$A$4:$I$80,6,0)</f>
        <v>9</v>
      </c>
      <c r="J1671" s="5">
        <f>+I1671*H1671</f>
        <v>216</v>
      </c>
      <c r="K1671" s="2" t="s">
        <v>35</v>
      </c>
      <c r="L1671" s="2" t="s">
        <v>36</v>
      </c>
      <c r="M1671" s="2" t="s">
        <v>37</v>
      </c>
    </row>
    <row r="1672" spans="2:13" x14ac:dyDescent="0.35">
      <c r="B1672" s="2" t="s">
        <v>1278</v>
      </c>
      <c r="C1672" s="4">
        <v>42340</v>
      </c>
      <c r="D1672" s="2">
        <v>1968</v>
      </c>
      <c r="E1672" s="2" t="s">
        <v>155</v>
      </c>
      <c r="F1672" s="2">
        <v>43</v>
      </c>
      <c r="G1672" s="2" t="s">
        <v>176</v>
      </c>
      <c r="H1672" s="3">
        <v>4</v>
      </c>
      <c r="I1672" s="5">
        <f>VLOOKUP(F1672,'[1]Listado de Productos'!$A$4:$I$80,6,0)</f>
        <v>46</v>
      </c>
      <c r="J1672" s="5">
        <f>+I1672*H1672</f>
        <v>184</v>
      </c>
      <c r="K1672" s="2" t="s">
        <v>56</v>
      </c>
      <c r="L1672" s="2" t="s">
        <v>57</v>
      </c>
      <c r="M1672" s="2" t="s">
        <v>58</v>
      </c>
    </row>
    <row r="1673" spans="2:13" x14ac:dyDescent="0.35">
      <c r="B1673" s="2" t="s">
        <v>1368</v>
      </c>
      <c r="C1673" s="4">
        <v>42430</v>
      </c>
      <c r="D1673" s="2">
        <v>1968</v>
      </c>
      <c r="E1673" s="2" t="s">
        <v>155</v>
      </c>
      <c r="F1673" s="2">
        <v>47</v>
      </c>
      <c r="G1673" s="2" t="s">
        <v>165</v>
      </c>
      <c r="H1673" s="3">
        <v>16</v>
      </c>
      <c r="I1673" s="5">
        <f>VLOOKUP(F1673,'[1]Listado de Productos'!$A$4:$I$80,6,0)</f>
        <v>9.5</v>
      </c>
      <c r="J1673" s="5">
        <f>+I1673*H1673</f>
        <v>152</v>
      </c>
      <c r="K1673" s="2" t="s">
        <v>12</v>
      </c>
      <c r="L1673" s="2" t="s">
        <v>13</v>
      </c>
      <c r="M1673" s="2" t="s">
        <v>14</v>
      </c>
    </row>
    <row r="1674" spans="2:13" x14ac:dyDescent="0.35">
      <c r="B1674" s="2" t="s">
        <v>1450</v>
      </c>
      <c r="C1674" s="4">
        <v>42512</v>
      </c>
      <c r="D1674" s="2">
        <v>1968</v>
      </c>
      <c r="E1674" s="2" t="s">
        <v>155</v>
      </c>
      <c r="F1674" s="2">
        <v>66</v>
      </c>
      <c r="G1674" s="2" t="s">
        <v>84</v>
      </c>
      <c r="H1674" s="3">
        <v>32</v>
      </c>
      <c r="I1674" s="5">
        <f>VLOOKUP(F1674,'[1]Listado de Productos'!$A$4:$I$80,6,0)</f>
        <v>17</v>
      </c>
      <c r="J1674" s="5">
        <f>+I1674*H1674</f>
        <v>544</v>
      </c>
      <c r="K1674" s="2" t="s">
        <v>124</v>
      </c>
      <c r="L1674" s="2" t="s">
        <v>125</v>
      </c>
      <c r="M1674" s="2" t="s">
        <v>126</v>
      </c>
    </row>
    <row r="1675" spans="2:13" x14ac:dyDescent="0.35">
      <c r="B1675" s="2" t="s">
        <v>1592</v>
      </c>
      <c r="C1675" s="4">
        <v>42654</v>
      </c>
      <c r="D1675" s="2">
        <v>1968</v>
      </c>
      <c r="E1675" s="2" t="s">
        <v>155</v>
      </c>
      <c r="F1675" s="2">
        <v>63</v>
      </c>
      <c r="G1675" s="2" t="s">
        <v>539</v>
      </c>
      <c r="H1675" s="3">
        <v>18</v>
      </c>
      <c r="I1675" s="5">
        <f>VLOOKUP(F1675,'[1]Listado de Productos'!$A$4:$I$80,6,0)</f>
        <v>43.9</v>
      </c>
      <c r="J1675" s="5">
        <f>+I1675*H1675</f>
        <v>790.19999999999993</v>
      </c>
      <c r="K1675" s="2" t="s">
        <v>44</v>
      </c>
      <c r="L1675" s="2" t="s">
        <v>45</v>
      </c>
      <c r="M1675" s="2" t="s">
        <v>46</v>
      </c>
    </row>
    <row r="1676" spans="2:13" x14ac:dyDescent="0.35">
      <c r="B1676" s="2" t="s">
        <v>1619</v>
      </c>
      <c r="C1676" s="4">
        <v>42681</v>
      </c>
      <c r="D1676" s="2">
        <v>1968</v>
      </c>
      <c r="E1676" s="2" t="s">
        <v>155</v>
      </c>
      <c r="F1676" s="2">
        <v>5</v>
      </c>
      <c r="G1676" s="2" t="s">
        <v>40</v>
      </c>
      <c r="H1676" s="3">
        <v>26</v>
      </c>
      <c r="I1676" s="5">
        <f>VLOOKUP(F1676,'[1]Listado de Productos'!$A$4:$I$80,6,0)</f>
        <v>21.35</v>
      </c>
      <c r="J1676" s="5">
        <f>+I1676*H1676</f>
        <v>555.1</v>
      </c>
      <c r="K1676" s="2" t="s">
        <v>44</v>
      </c>
      <c r="L1676" s="2" t="s">
        <v>45</v>
      </c>
      <c r="M1676" s="2" t="s">
        <v>46</v>
      </c>
    </row>
    <row r="1677" spans="2:13" x14ac:dyDescent="0.35">
      <c r="B1677" s="2" t="s">
        <v>1666</v>
      </c>
      <c r="C1677" s="4">
        <v>42728</v>
      </c>
      <c r="D1677" s="2">
        <v>1968</v>
      </c>
      <c r="E1677" s="2" t="s">
        <v>155</v>
      </c>
      <c r="F1677" s="2">
        <v>40</v>
      </c>
      <c r="G1677" s="2" t="s">
        <v>158</v>
      </c>
      <c r="H1677" s="3">
        <v>12</v>
      </c>
      <c r="I1677" s="5">
        <f>VLOOKUP(F1677,'[1]Listado de Productos'!$A$4:$I$80,6,0)</f>
        <v>18.399999999999999</v>
      </c>
      <c r="J1677" s="5">
        <f>+I1677*H1677</f>
        <v>220.79999999999998</v>
      </c>
      <c r="K1677" s="2" t="s">
        <v>12</v>
      </c>
      <c r="L1677" s="2" t="s">
        <v>13</v>
      </c>
      <c r="M1677" s="2" t="s">
        <v>14</v>
      </c>
    </row>
    <row r="1678" spans="2:13" x14ac:dyDescent="0.35">
      <c r="B1678" s="2" t="s">
        <v>1714</v>
      </c>
      <c r="C1678" s="4">
        <v>42776</v>
      </c>
      <c r="D1678" s="2">
        <v>1968</v>
      </c>
      <c r="E1678" s="2" t="s">
        <v>155</v>
      </c>
      <c r="F1678" s="2">
        <v>51</v>
      </c>
      <c r="G1678" s="2" t="s">
        <v>55</v>
      </c>
      <c r="H1678" s="3">
        <v>19</v>
      </c>
      <c r="I1678" s="5">
        <f>VLOOKUP(F1678,'[1]Listado de Productos'!$A$4:$I$80,6,0)</f>
        <v>53</v>
      </c>
      <c r="J1678" s="5">
        <f>+I1678*H1678</f>
        <v>1007</v>
      </c>
      <c r="K1678" s="2" t="s">
        <v>35</v>
      </c>
      <c r="L1678" s="2" t="s">
        <v>36</v>
      </c>
      <c r="M1678" s="2" t="s">
        <v>37</v>
      </c>
    </row>
    <row r="1679" spans="2:13" x14ac:dyDescent="0.35">
      <c r="B1679" s="2" t="s">
        <v>1749</v>
      </c>
      <c r="C1679" s="4">
        <v>42811</v>
      </c>
      <c r="D1679" s="2">
        <v>1968</v>
      </c>
      <c r="E1679" s="2" t="s">
        <v>155</v>
      </c>
      <c r="F1679" s="2">
        <v>37</v>
      </c>
      <c r="G1679" s="2" t="s">
        <v>67</v>
      </c>
      <c r="H1679" s="3">
        <v>31</v>
      </c>
      <c r="I1679" s="5">
        <f>VLOOKUP(F1679,'[1]Listado de Productos'!$A$4:$I$80,6,0)</f>
        <v>26</v>
      </c>
      <c r="J1679" s="5">
        <f>+I1679*H1679</f>
        <v>806</v>
      </c>
      <c r="K1679" s="2" t="s">
        <v>44</v>
      </c>
      <c r="L1679" s="2" t="s">
        <v>45</v>
      </c>
      <c r="M1679" s="2" t="s">
        <v>46</v>
      </c>
    </row>
    <row r="1680" spans="2:13" x14ac:dyDescent="0.35">
      <c r="B1680" s="2" t="s">
        <v>1772</v>
      </c>
      <c r="C1680" s="4">
        <v>42834</v>
      </c>
      <c r="D1680" s="2">
        <v>1968</v>
      </c>
      <c r="E1680" s="2" t="s">
        <v>155</v>
      </c>
      <c r="F1680" s="2">
        <v>63</v>
      </c>
      <c r="G1680" s="2" t="s">
        <v>539</v>
      </c>
      <c r="H1680" s="3">
        <v>34</v>
      </c>
      <c r="I1680" s="5">
        <f>VLOOKUP(F1680,'[1]Listado de Productos'!$A$4:$I$80,6,0)</f>
        <v>43.9</v>
      </c>
      <c r="J1680" s="5">
        <f>+I1680*H1680</f>
        <v>1492.6</v>
      </c>
      <c r="K1680" s="2" t="s">
        <v>30</v>
      </c>
      <c r="L1680" s="2" t="s">
        <v>31</v>
      </c>
      <c r="M1680" s="2" t="s">
        <v>32</v>
      </c>
    </row>
    <row r="1681" spans="2:13" x14ac:dyDescent="0.35">
      <c r="B1681" s="2" t="s">
        <v>1862</v>
      </c>
      <c r="C1681" s="4">
        <v>42924</v>
      </c>
      <c r="D1681" s="2">
        <v>1968</v>
      </c>
      <c r="E1681" s="2" t="s">
        <v>155</v>
      </c>
      <c r="F1681" s="2">
        <v>9</v>
      </c>
      <c r="G1681" s="2" t="s">
        <v>17</v>
      </c>
      <c r="H1681" s="3">
        <v>26</v>
      </c>
      <c r="I1681" s="5">
        <f>VLOOKUP(F1681,'[1]Listado de Productos'!$A$4:$I$80,6,0)</f>
        <v>97</v>
      </c>
      <c r="J1681" s="5">
        <f>+I1681*H1681</f>
        <v>2522</v>
      </c>
      <c r="K1681" s="2" t="s">
        <v>124</v>
      </c>
      <c r="L1681" s="2" t="s">
        <v>125</v>
      </c>
      <c r="M1681" s="2" t="s">
        <v>126</v>
      </c>
    </row>
    <row r="1682" spans="2:13" x14ac:dyDescent="0.35">
      <c r="B1682" s="2" t="s">
        <v>1928</v>
      </c>
      <c r="C1682" s="4">
        <v>42990</v>
      </c>
      <c r="D1682" s="2">
        <v>1968</v>
      </c>
      <c r="E1682" s="2" t="s">
        <v>155</v>
      </c>
      <c r="F1682" s="2">
        <v>41</v>
      </c>
      <c r="G1682" s="2" t="s">
        <v>97</v>
      </c>
      <c r="H1682" s="3">
        <v>32</v>
      </c>
      <c r="I1682" s="5">
        <f>VLOOKUP(F1682,'[1]Listado de Productos'!$A$4:$I$80,6,0)</f>
        <v>9.65</v>
      </c>
      <c r="J1682" s="5">
        <f>+I1682*H1682</f>
        <v>308.8</v>
      </c>
      <c r="K1682" s="2" t="s">
        <v>35</v>
      </c>
      <c r="L1682" s="2" t="s">
        <v>36</v>
      </c>
      <c r="M1682" s="2" t="s">
        <v>37</v>
      </c>
    </row>
    <row r="1683" spans="2:13" x14ac:dyDescent="0.35">
      <c r="B1683" s="2" t="s">
        <v>1929</v>
      </c>
      <c r="C1683" s="4">
        <v>42991</v>
      </c>
      <c r="D1683" s="2">
        <v>1968</v>
      </c>
      <c r="E1683" s="2" t="s">
        <v>155</v>
      </c>
      <c r="F1683" s="2">
        <v>28</v>
      </c>
      <c r="G1683" s="2" t="s">
        <v>103</v>
      </c>
      <c r="H1683" s="3">
        <v>20</v>
      </c>
      <c r="I1683" s="5">
        <f>VLOOKUP(F1683,'[1]Listado de Productos'!$A$4:$I$80,6,0)</f>
        <v>45.6</v>
      </c>
      <c r="J1683" s="5">
        <f>+I1683*H1683</f>
        <v>912</v>
      </c>
      <c r="K1683" s="2" t="s">
        <v>124</v>
      </c>
      <c r="L1683" s="2" t="s">
        <v>125</v>
      </c>
      <c r="M1683" s="2" t="s">
        <v>126</v>
      </c>
    </row>
    <row r="1684" spans="2:13" x14ac:dyDescent="0.35">
      <c r="B1684" s="2" t="s">
        <v>146</v>
      </c>
      <c r="C1684" s="4">
        <v>41321</v>
      </c>
      <c r="D1684" s="2">
        <v>1969</v>
      </c>
      <c r="E1684" s="2" t="s">
        <v>147</v>
      </c>
      <c r="F1684" s="2">
        <v>2</v>
      </c>
      <c r="G1684" s="2" t="s">
        <v>78</v>
      </c>
      <c r="H1684" s="3">
        <v>17</v>
      </c>
      <c r="I1684" s="5">
        <f>VLOOKUP(F1684,'[1]Listado de Productos'!$A$4:$I$80,6,0)</f>
        <v>19</v>
      </c>
      <c r="J1684" s="5">
        <f>+I1684*H1684</f>
        <v>323</v>
      </c>
      <c r="K1684" s="2" t="s">
        <v>124</v>
      </c>
      <c r="L1684" s="2" t="s">
        <v>125</v>
      </c>
      <c r="M1684" s="2" t="s">
        <v>126</v>
      </c>
    </row>
    <row r="1685" spans="2:13" x14ac:dyDescent="0.35">
      <c r="B1685" s="2" t="s">
        <v>479</v>
      </c>
      <c r="C1685" s="4">
        <v>41553</v>
      </c>
      <c r="D1685" s="2">
        <v>1969</v>
      </c>
      <c r="E1685" s="2" t="s">
        <v>147</v>
      </c>
      <c r="F1685" s="2">
        <v>43</v>
      </c>
      <c r="G1685" s="2" t="s">
        <v>176</v>
      </c>
      <c r="H1685" s="3">
        <v>9</v>
      </c>
      <c r="I1685" s="5">
        <f>VLOOKUP(F1685,'[1]Listado de Productos'!$A$4:$I$80,6,0)</f>
        <v>46</v>
      </c>
      <c r="J1685" s="5">
        <f>+I1685*H1685</f>
        <v>414</v>
      </c>
      <c r="K1685" s="2" t="s">
        <v>124</v>
      </c>
      <c r="L1685" s="2" t="s">
        <v>125</v>
      </c>
      <c r="M1685" s="2" t="s">
        <v>126</v>
      </c>
    </row>
    <row r="1686" spans="2:13" x14ac:dyDescent="0.35">
      <c r="B1686" s="2" t="s">
        <v>635</v>
      </c>
      <c r="C1686" s="4">
        <v>41698</v>
      </c>
      <c r="D1686" s="2">
        <v>1969</v>
      </c>
      <c r="E1686" s="2" t="s">
        <v>147</v>
      </c>
      <c r="F1686" s="2">
        <v>29</v>
      </c>
      <c r="G1686" s="2" t="s">
        <v>113</v>
      </c>
      <c r="H1686" s="3">
        <v>29</v>
      </c>
      <c r="I1686" s="5">
        <f>VLOOKUP(F1686,'[1]Listado de Productos'!$A$4:$I$80,6,0)</f>
        <v>123.79</v>
      </c>
      <c r="J1686" s="5">
        <f>+I1686*H1686</f>
        <v>3589.9100000000003</v>
      </c>
      <c r="K1686" s="2" t="s">
        <v>44</v>
      </c>
      <c r="L1686" s="2" t="s">
        <v>45</v>
      </c>
      <c r="M1686" s="2" t="s">
        <v>46</v>
      </c>
    </row>
    <row r="1687" spans="2:13" x14ac:dyDescent="0.35">
      <c r="B1687" s="2" t="s">
        <v>736</v>
      </c>
      <c r="C1687" s="4">
        <v>41798</v>
      </c>
      <c r="D1687" s="2">
        <v>1969</v>
      </c>
      <c r="E1687" s="2" t="s">
        <v>147</v>
      </c>
      <c r="F1687" s="2">
        <v>66</v>
      </c>
      <c r="G1687" s="2" t="s">
        <v>84</v>
      </c>
      <c r="H1687" s="3">
        <v>9</v>
      </c>
      <c r="I1687" s="5">
        <f>VLOOKUP(F1687,'[1]Listado de Productos'!$A$4:$I$80,6,0)</f>
        <v>17</v>
      </c>
      <c r="J1687" s="5">
        <f>+I1687*H1687</f>
        <v>153</v>
      </c>
      <c r="K1687" s="2" t="s">
        <v>12</v>
      </c>
      <c r="L1687" s="2" t="s">
        <v>13</v>
      </c>
      <c r="M1687" s="2" t="s">
        <v>14</v>
      </c>
    </row>
    <row r="1688" spans="2:13" x14ac:dyDescent="0.35">
      <c r="B1688" s="2" t="s">
        <v>782</v>
      </c>
      <c r="C1688" s="4">
        <v>41844</v>
      </c>
      <c r="D1688" s="2">
        <v>1969</v>
      </c>
      <c r="E1688" s="2" t="s">
        <v>147</v>
      </c>
      <c r="F1688" s="2">
        <v>12</v>
      </c>
      <c r="G1688" s="2" t="s">
        <v>216</v>
      </c>
      <c r="H1688" s="3">
        <v>15</v>
      </c>
      <c r="I1688" s="5">
        <f>VLOOKUP(F1688,'[1]Listado de Productos'!$A$4:$I$80,6,0)</f>
        <v>38</v>
      </c>
      <c r="J1688" s="5">
        <f>+I1688*H1688</f>
        <v>570</v>
      </c>
      <c r="K1688" s="2" t="s">
        <v>124</v>
      </c>
      <c r="L1688" s="2" t="s">
        <v>125</v>
      </c>
      <c r="M1688" s="2" t="s">
        <v>126</v>
      </c>
    </row>
    <row r="1689" spans="2:13" x14ac:dyDescent="0.35">
      <c r="B1689" s="2" t="s">
        <v>929</v>
      </c>
      <c r="C1689" s="4">
        <v>41991</v>
      </c>
      <c r="D1689" s="2">
        <v>1969</v>
      </c>
      <c r="E1689" s="2" t="s">
        <v>147</v>
      </c>
      <c r="F1689" s="2">
        <v>70</v>
      </c>
      <c r="G1689" s="2" t="s">
        <v>174</v>
      </c>
      <c r="H1689" s="3">
        <v>6</v>
      </c>
      <c r="I1689" s="5">
        <f>VLOOKUP(F1689,'[1]Listado de Productos'!$A$4:$I$80,6,0)</f>
        <v>15</v>
      </c>
      <c r="J1689" s="5">
        <f>+I1689*H1689</f>
        <v>90</v>
      </c>
      <c r="K1689" s="2" t="s">
        <v>35</v>
      </c>
      <c r="L1689" s="2" t="s">
        <v>36</v>
      </c>
      <c r="M1689" s="2" t="s">
        <v>37</v>
      </c>
    </row>
    <row r="1690" spans="2:13" x14ac:dyDescent="0.35">
      <c r="B1690" s="2" t="s">
        <v>1126</v>
      </c>
      <c r="C1690" s="4">
        <v>42188</v>
      </c>
      <c r="D1690" s="2">
        <v>1969</v>
      </c>
      <c r="E1690" s="2" t="s">
        <v>147</v>
      </c>
      <c r="F1690" s="2">
        <v>53</v>
      </c>
      <c r="G1690" s="2" t="s">
        <v>189</v>
      </c>
      <c r="H1690" s="3">
        <v>35</v>
      </c>
      <c r="I1690" s="5">
        <f>VLOOKUP(F1690,'[1]Listado de Productos'!$A$4:$I$80,6,0)</f>
        <v>32.799999999999997</v>
      </c>
      <c r="J1690" s="5">
        <f>+I1690*H1690</f>
        <v>1148</v>
      </c>
      <c r="K1690" s="2" t="s">
        <v>44</v>
      </c>
      <c r="L1690" s="2" t="s">
        <v>45</v>
      </c>
      <c r="M1690" s="2" t="s">
        <v>46</v>
      </c>
    </row>
    <row r="1691" spans="2:13" x14ac:dyDescent="0.35">
      <c r="B1691" s="2" t="s">
        <v>1699</v>
      </c>
      <c r="C1691" s="4">
        <v>42761</v>
      </c>
      <c r="D1691" s="2">
        <v>1969</v>
      </c>
      <c r="E1691" s="2" t="s">
        <v>147</v>
      </c>
      <c r="F1691" s="2">
        <v>75</v>
      </c>
      <c r="G1691" s="2" t="s">
        <v>130</v>
      </c>
      <c r="H1691" s="3">
        <v>4</v>
      </c>
      <c r="I1691" s="5">
        <f>VLOOKUP(F1691,'[1]Listado de Productos'!$A$4:$I$80,6,0)</f>
        <v>7.75</v>
      </c>
      <c r="J1691" s="5">
        <f>+I1691*H1691</f>
        <v>31</v>
      </c>
      <c r="K1691" s="2" t="s">
        <v>56</v>
      </c>
      <c r="L1691" s="2" t="s">
        <v>57</v>
      </c>
      <c r="M1691" s="2" t="s">
        <v>58</v>
      </c>
    </row>
    <row r="1692" spans="2:13" x14ac:dyDescent="0.35">
      <c r="B1692" s="2" t="s">
        <v>1762</v>
      </c>
      <c r="C1692" s="4">
        <v>42824</v>
      </c>
      <c r="D1692" s="2">
        <v>1969</v>
      </c>
      <c r="E1692" s="2" t="s">
        <v>147</v>
      </c>
      <c r="F1692" s="2">
        <v>23</v>
      </c>
      <c r="G1692" s="2" t="s">
        <v>278</v>
      </c>
      <c r="H1692" s="3">
        <v>28</v>
      </c>
      <c r="I1692" s="5">
        <f>VLOOKUP(F1692,'[1]Listado de Productos'!$A$4:$I$80,6,0)</f>
        <v>9</v>
      </c>
      <c r="J1692" s="5">
        <f>+I1692*H1692</f>
        <v>252</v>
      </c>
      <c r="K1692" s="2" t="s">
        <v>35</v>
      </c>
      <c r="L1692" s="2" t="s">
        <v>36</v>
      </c>
      <c r="M1692" s="2" t="s">
        <v>37</v>
      </c>
    </row>
    <row r="1693" spans="2:13" x14ac:dyDescent="0.35">
      <c r="B1693" s="2" t="s">
        <v>217</v>
      </c>
      <c r="C1693" s="4">
        <v>41351</v>
      </c>
      <c r="D1693" s="2">
        <v>1975</v>
      </c>
      <c r="E1693" s="2" t="s">
        <v>218</v>
      </c>
      <c r="F1693" s="2">
        <v>50</v>
      </c>
      <c r="G1693" s="2" t="s">
        <v>219</v>
      </c>
      <c r="H1693" s="3">
        <v>27</v>
      </c>
      <c r="I1693" s="5">
        <f>VLOOKUP(F1693,'[1]Listado de Productos'!$A$4:$I$80,6,0)</f>
        <v>16.25</v>
      </c>
      <c r="J1693" s="5">
        <f>+I1693*H1693</f>
        <v>438.75</v>
      </c>
      <c r="K1693" s="2" t="s">
        <v>124</v>
      </c>
      <c r="L1693" s="2" t="s">
        <v>125</v>
      </c>
      <c r="M1693" s="2" t="s">
        <v>126</v>
      </c>
    </row>
    <row r="1694" spans="2:13" x14ac:dyDescent="0.35">
      <c r="B1694" s="2" t="s">
        <v>401</v>
      </c>
      <c r="C1694" s="4">
        <v>41483</v>
      </c>
      <c r="D1694" s="2">
        <v>1975</v>
      </c>
      <c r="E1694" s="2" t="s">
        <v>218</v>
      </c>
      <c r="F1694" s="2">
        <v>57</v>
      </c>
      <c r="G1694" s="2" t="s">
        <v>116</v>
      </c>
      <c r="H1694" s="3">
        <v>13</v>
      </c>
      <c r="I1694" s="5">
        <f>VLOOKUP(F1694,'[1]Listado de Productos'!$A$4:$I$80,6,0)</f>
        <v>19.5</v>
      </c>
      <c r="J1694" s="5">
        <f>+I1694*H1694</f>
        <v>253.5</v>
      </c>
      <c r="K1694" s="2" t="s">
        <v>30</v>
      </c>
      <c r="L1694" s="2" t="s">
        <v>31</v>
      </c>
      <c r="M1694" s="2" t="s">
        <v>32</v>
      </c>
    </row>
    <row r="1695" spans="2:13" x14ac:dyDescent="0.35">
      <c r="B1695" s="2" t="s">
        <v>436</v>
      </c>
      <c r="C1695" s="4">
        <v>41512</v>
      </c>
      <c r="D1695" s="2">
        <v>1975</v>
      </c>
      <c r="E1695" s="2" t="s">
        <v>218</v>
      </c>
      <c r="F1695" s="2">
        <v>56</v>
      </c>
      <c r="G1695" s="2" t="s">
        <v>181</v>
      </c>
      <c r="H1695" s="3">
        <v>18</v>
      </c>
      <c r="I1695" s="5">
        <f>VLOOKUP(F1695,'[1]Listado de Productos'!$A$4:$I$80,6,0)</f>
        <v>38</v>
      </c>
      <c r="J1695" s="5">
        <f>+I1695*H1695</f>
        <v>684</v>
      </c>
      <c r="K1695" s="2" t="s">
        <v>124</v>
      </c>
      <c r="L1695" s="2" t="s">
        <v>125</v>
      </c>
      <c r="M1695" s="2" t="s">
        <v>126</v>
      </c>
    </row>
    <row r="1696" spans="2:13" x14ac:dyDescent="0.35">
      <c r="B1696" s="2" t="s">
        <v>449</v>
      </c>
      <c r="C1696" s="4">
        <v>41520</v>
      </c>
      <c r="D1696" s="2">
        <v>1975</v>
      </c>
      <c r="E1696" s="2" t="s">
        <v>218</v>
      </c>
      <c r="F1696" s="2">
        <v>73</v>
      </c>
      <c r="G1696" s="2" t="s">
        <v>206</v>
      </c>
      <c r="H1696" s="3">
        <v>3</v>
      </c>
      <c r="I1696" s="5">
        <f>VLOOKUP(F1696,'[1]Listado de Productos'!$A$4:$I$80,6,0)</f>
        <v>15</v>
      </c>
      <c r="J1696" s="5">
        <f>+I1696*H1696</f>
        <v>45</v>
      </c>
      <c r="K1696" s="2" t="s">
        <v>124</v>
      </c>
      <c r="L1696" s="2" t="s">
        <v>125</v>
      </c>
      <c r="M1696" s="2" t="s">
        <v>126</v>
      </c>
    </row>
    <row r="1697" spans="2:13" x14ac:dyDescent="0.35">
      <c r="B1697" s="2" t="s">
        <v>516</v>
      </c>
      <c r="C1697" s="4">
        <v>41579</v>
      </c>
      <c r="D1697" s="2">
        <v>1975</v>
      </c>
      <c r="E1697" s="2" t="s">
        <v>218</v>
      </c>
      <c r="F1697" s="2">
        <v>43</v>
      </c>
      <c r="G1697" s="2" t="s">
        <v>176</v>
      </c>
      <c r="H1697" s="3">
        <v>13</v>
      </c>
      <c r="I1697" s="5">
        <f>VLOOKUP(F1697,'[1]Listado de Productos'!$A$4:$I$80,6,0)</f>
        <v>46</v>
      </c>
      <c r="J1697" s="5">
        <f>+I1697*H1697</f>
        <v>598</v>
      </c>
      <c r="K1697" s="2" t="s">
        <v>124</v>
      </c>
      <c r="L1697" s="2" t="s">
        <v>125</v>
      </c>
      <c r="M1697" s="2" t="s">
        <v>126</v>
      </c>
    </row>
    <row r="1698" spans="2:13" x14ac:dyDescent="0.35">
      <c r="B1698" s="2" t="s">
        <v>709</v>
      </c>
      <c r="C1698" s="4">
        <v>41766</v>
      </c>
      <c r="D1698" s="2">
        <v>1975</v>
      </c>
      <c r="E1698" s="2" t="s">
        <v>218</v>
      </c>
      <c r="F1698" s="2">
        <v>64</v>
      </c>
      <c r="G1698" s="2" t="s">
        <v>319</v>
      </c>
      <c r="H1698" s="3">
        <v>5</v>
      </c>
      <c r="I1698" s="5">
        <f>VLOOKUP(F1698,'[1]Listado de Productos'!$A$4:$I$80,6,0)</f>
        <v>33.25</v>
      </c>
      <c r="J1698" s="5">
        <f>+I1698*H1698</f>
        <v>166.25</v>
      </c>
      <c r="K1698" s="2" t="s">
        <v>12</v>
      </c>
      <c r="L1698" s="2" t="s">
        <v>13</v>
      </c>
      <c r="M1698" s="2" t="s">
        <v>14</v>
      </c>
    </row>
    <row r="1699" spans="2:13" x14ac:dyDescent="0.35">
      <c r="B1699" s="2" t="s">
        <v>1551</v>
      </c>
      <c r="C1699" s="4">
        <v>42613</v>
      </c>
      <c r="D1699" s="2">
        <v>1975</v>
      </c>
      <c r="E1699" s="2" t="s">
        <v>218</v>
      </c>
      <c r="F1699" s="2">
        <v>43</v>
      </c>
      <c r="G1699" s="2" t="s">
        <v>176</v>
      </c>
      <c r="H1699" s="3">
        <v>14</v>
      </c>
      <c r="I1699" s="5">
        <f>VLOOKUP(F1699,'[1]Listado de Productos'!$A$4:$I$80,6,0)</f>
        <v>46</v>
      </c>
      <c r="J1699" s="5">
        <f>+I1699*H1699</f>
        <v>644</v>
      </c>
      <c r="K1699" s="2" t="s">
        <v>56</v>
      </c>
      <c r="L1699" s="2" t="s">
        <v>57</v>
      </c>
      <c r="M1699" s="2" t="s">
        <v>58</v>
      </c>
    </row>
    <row r="1700" spans="2:13" x14ac:dyDescent="0.35">
      <c r="B1700" s="2" t="s">
        <v>1652</v>
      </c>
      <c r="C1700" s="4">
        <v>42714</v>
      </c>
      <c r="D1700" s="2">
        <v>1975</v>
      </c>
      <c r="E1700" s="2" t="s">
        <v>218</v>
      </c>
      <c r="F1700" s="2">
        <v>28</v>
      </c>
      <c r="G1700" s="2" t="s">
        <v>103</v>
      </c>
      <c r="H1700" s="3">
        <v>17</v>
      </c>
      <c r="I1700" s="5">
        <f>VLOOKUP(F1700,'[1]Listado de Productos'!$A$4:$I$80,6,0)</f>
        <v>45.6</v>
      </c>
      <c r="J1700" s="5">
        <f>+I1700*H1700</f>
        <v>775.2</v>
      </c>
      <c r="K1700" s="2" t="s">
        <v>56</v>
      </c>
      <c r="L1700" s="2" t="s">
        <v>57</v>
      </c>
      <c r="M1700" s="2" t="s">
        <v>58</v>
      </c>
    </row>
    <row r="1701" spans="2:13" x14ac:dyDescent="0.35">
      <c r="B1701" s="2" t="s">
        <v>1701</v>
      </c>
      <c r="C1701" s="4">
        <v>42763</v>
      </c>
      <c r="D1701" s="2">
        <v>1975</v>
      </c>
      <c r="E1701" s="2" t="s">
        <v>218</v>
      </c>
      <c r="F1701" s="2">
        <v>22</v>
      </c>
      <c r="G1701" s="2" t="s">
        <v>156</v>
      </c>
      <c r="H1701" s="3">
        <v>28</v>
      </c>
      <c r="I1701" s="5">
        <f>VLOOKUP(F1701,'[1]Listado de Productos'!$A$4:$I$80,6,0)</f>
        <v>21</v>
      </c>
      <c r="J1701" s="5">
        <f>+I1701*H1701</f>
        <v>588</v>
      </c>
      <c r="K1701" s="2" t="s">
        <v>44</v>
      </c>
      <c r="L1701" s="2" t="s">
        <v>45</v>
      </c>
      <c r="M1701" s="2" t="s">
        <v>46</v>
      </c>
    </row>
    <row r="1702" spans="2:13" x14ac:dyDescent="0.35">
      <c r="B1702" s="2" t="s">
        <v>1728</v>
      </c>
      <c r="C1702" s="4">
        <v>42790</v>
      </c>
      <c r="D1702" s="2">
        <v>1975</v>
      </c>
      <c r="E1702" s="2" t="s">
        <v>218</v>
      </c>
      <c r="F1702" s="2">
        <v>39</v>
      </c>
      <c r="G1702" s="2" t="s">
        <v>263</v>
      </c>
      <c r="H1702" s="3">
        <v>4</v>
      </c>
      <c r="I1702" s="5">
        <f>VLOOKUP(F1702,'[1]Listado de Productos'!$A$4:$I$80,6,0)</f>
        <v>18</v>
      </c>
      <c r="J1702" s="5">
        <f>+I1702*H1702</f>
        <v>72</v>
      </c>
      <c r="K1702" s="2" t="s">
        <v>35</v>
      </c>
      <c r="L1702" s="2" t="s">
        <v>36</v>
      </c>
      <c r="M1702" s="2" t="s">
        <v>37</v>
      </c>
    </row>
    <row r="1703" spans="2:13" x14ac:dyDescent="0.35">
      <c r="B1703" s="2" t="s">
        <v>127</v>
      </c>
      <c r="C1703" s="4">
        <v>41306</v>
      </c>
      <c r="D1703" s="2">
        <v>1976</v>
      </c>
      <c r="E1703" s="2" t="s">
        <v>128</v>
      </c>
      <c r="F1703" s="2">
        <v>37</v>
      </c>
      <c r="G1703" s="2" t="s">
        <v>67</v>
      </c>
      <c r="H1703" s="3">
        <v>29</v>
      </c>
      <c r="I1703" s="5">
        <f>VLOOKUP(F1703,'[1]Listado de Productos'!$A$4:$I$80,6,0)</f>
        <v>26</v>
      </c>
      <c r="J1703" s="5">
        <f>+I1703*H1703</f>
        <v>754</v>
      </c>
      <c r="K1703" s="2" t="s">
        <v>12</v>
      </c>
      <c r="L1703" s="2" t="s">
        <v>13</v>
      </c>
      <c r="M1703" s="2" t="s">
        <v>14</v>
      </c>
    </row>
    <row r="1704" spans="2:13" x14ac:dyDescent="0.35">
      <c r="B1704" s="2" t="s">
        <v>257</v>
      </c>
      <c r="C1704" s="4">
        <v>41375</v>
      </c>
      <c r="D1704" s="2">
        <v>1976</v>
      </c>
      <c r="E1704" s="2" t="s">
        <v>128</v>
      </c>
      <c r="F1704" s="2">
        <v>7</v>
      </c>
      <c r="G1704" s="2" t="s">
        <v>258</v>
      </c>
      <c r="H1704" s="3">
        <v>2</v>
      </c>
      <c r="I1704" s="5">
        <f>VLOOKUP(F1704,'[1]Listado de Productos'!$A$4:$I$80,6,0)</f>
        <v>30</v>
      </c>
      <c r="J1704" s="5">
        <f>+I1704*H1704</f>
        <v>60</v>
      </c>
      <c r="K1704" s="2" t="s">
        <v>12</v>
      </c>
      <c r="L1704" s="2" t="s">
        <v>13</v>
      </c>
      <c r="M1704" s="2" t="s">
        <v>14</v>
      </c>
    </row>
    <row r="1705" spans="2:13" x14ac:dyDescent="0.35">
      <c r="B1705" s="2" t="s">
        <v>343</v>
      </c>
      <c r="C1705" s="4">
        <v>41428</v>
      </c>
      <c r="D1705" s="2">
        <v>1976</v>
      </c>
      <c r="E1705" s="2" t="s">
        <v>128</v>
      </c>
      <c r="F1705" s="2">
        <v>66</v>
      </c>
      <c r="G1705" s="2" t="s">
        <v>84</v>
      </c>
      <c r="H1705" s="3">
        <v>11</v>
      </c>
      <c r="I1705" s="5">
        <f>VLOOKUP(F1705,'[1]Listado de Productos'!$A$4:$I$80,6,0)</f>
        <v>17</v>
      </c>
      <c r="J1705" s="5">
        <f>+I1705*H1705</f>
        <v>187</v>
      </c>
      <c r="K1705" s="2" t="s">
        <v>44</v>
      </c>
      <c r="L1705" s="2" t="s">
        <v>45</v>
      </c>
      <c r="M1705" s="2" t="s">
        <v>46</v>
      </c>
    </row>
    <row r="1706" spans="2:13" x14ac:dyDescent="0.35">
      <c r="B1706" s="2" t="s">
        <v>515</v>
      </c>
      <c r="C1706" s="4">
        <v>41579</v>
      </c>
      <c r="D1706" s="2">
        <v>1976</v>
      </c>
      <c r="E1706" s="2" t="s">
        <v>128</v>
      </c>
      <c r="F1706" s="2">
        <v>12</v>
      </c>
      <c r="G1706" s="2" t="s">
        <v>216</v>
      </c>
      <c r="H1706" s="3">
        <v>2</v>
      </c>
      <c r="I1706" s="5">
        <f>VLOOKUP(F1706,'[1]Listado de Productos'!$A$4:$I$80,6,0)</f>
        <v>38</v>
      </c>
      <c r="J1706" s="5">
        <f>+I1706*H1706</f>
        <v>76</v>
      </c>
      <c r="K1706" s="2" t="s">
        <v>56</v>
      </c>
      <c r="L1706" s="2" t="s">
        <v>57</v>
      </c>
      <c r="M1706" s="2" t="s">
        <v>58</v>
      </c>
    </row>
    <row r="1707" spans="2:13" x14ac:dyDescent="0.35">
      <c r="B1707" s="2" t="s">
        <v>566</v>
      </c>
      <c r="C1707" s="4">
        <v>41631</v>
      </c>
      <c r="D1707" s="2">
        <v>1976</v>
      </c>
      <c r="E1707" s="2" t="s">
        <v>128</v>
      </c>
      <c r="F1707" s="2">
        <v>6</v>
      </c>
      <c r="G1707" s="2" t="s">
        <v>186</v>
      </c>
      <c r="H1707" s="3">
        <v>11</v>
      </c>
      <c r="I1707" s="5">
        <f>VLOOKUP(F1707,'[1]Listado de Productos'!$A$4:$I$80,6,0)</f>
        <v>25</v>
      </c>
      <c r="J1707" s="5">
        <f>+I1707*H1707</f>
        <v>275</v>
      </c>
      <c r="K1707" s="2" t="s">
        <v>56</v>
      </c>
      <c r="L1707" s="2" t="s">
        <v>57</v>
      </c>
      <c r="M1707" s="2" t="s">
        <v>58</v>
      </c>
    </row>
    <row r="1708" spans="2:13" x14ac:dyDescent="0.35">
      <c r="B1708" s="2" t="s">
        <v>599</v>
      </c>
      <c r="C1708" s="4">
        <v>41639</v>
      </c>
      <c r="D1708" s="2">
        <v>1976</v>
      </c>
      <c r="E1708" s="2" t="s">
        <v>128</v>
      </c>
      <c r="F1708" s="2">
        <v>49</v>
      </c>
      <c r="G1708" s="2" t="s">
        <v>87</v>
      </c>
      <c r="H1708" s="3">
        <v>33</v>
      </c>
      <c r="I1708" s="5">
        <f>VLOOKUP(F1708,'[1]Listado de Productos'!$A$4:$I$80,6,0)</f>
        <v>20</v>
      </c>
      <c r="J1708" s="5">
        <f>+I1708*H1708</f>
        <v>660</v>
      </c>
      <c r="K1708" s="2" t="s">
        <v>12</v>
      </c>
      <c r="L1708" s="2" t="s">
        <v>13</v>
      </c>
      <c r="M1708" s="2" t="s">
        <v>14</v>
      </c>
    </row>
    <row r="1709" spans="2:13" x14ac:dyDescent="0.35">
      <c r="B1709" s="2" t="s">
        <v>684</v>
      </c>
      <c r="C1709" s="4">
        <v>41746</v>
      </c>
      <c r="D1709" s="2">
        <v>1976</v>
      </c>
      <c r="E1709" s="2" t="s">
        <v>128</v>
      </c>
      <c r="F1709" s="2">
        <v>35</v>
      </c>
      <c r="G1709" s="2" t="s">
        <v>92</v>
      </c>
      <c r="H1709" s="3">
        <v>10</v>
      </c>
      <c r="I1709" s="5">
        <f>VLOOKUP(F1709,'[1]Listado de Productos'!$A$4:$I$80,6,0)</f>
        <v>18</v>
      </c>
      <c r="J1709" s="5">
        <f>+I1709*H1709</f>
        <v>180</v>
      </c>
      <c r="K1709" s="2" t="s">
        <v>35</v>
      </c>
      <c r="L1709" s="2" t="s">
        <v>36</v>
      </c>
      <c r="M1709" s="2" t="s">
        <v>37</v>
      </c>
    </row>
    <row r="1710" spans="2:13" x14ac:dyDescent="0.35">
      <c r="B1710" s="2" t="s">
        <v>690</v>
      </c>
      <c r="C1710" s="4">
        <v>41752</v>
      </c>
      <c r="D1710" s="2">
        <v>1976</v>
      </c>
      <c r="E1710" s="2" t="s">
        <v>128</v>
      </c>
      <c r="F1710" s="2">
        <v>41</v>
      </c>
      <c r="G1710" s="2" t="s">
        <v>97</v>
      </c>
      <c r="H1710" s="3">
        <v>31</v>
      </c>
      <c r="I1710" s="5">
        <f>VLOOKUP(F1710,'[1]Listado de Productos'!$A$4:$I$80,6,0)</f>
        <v>9.65</v>
      </c>
      <c r="J1710" s="5">
        <f>+I1710*H1710</f>
        <v>299.15000000000003</v>
      </c>
      <c r="K1710" s="2" t="s">
        <v>24</v>
      </c>
      <c r="L1710" s="2" t="s">
        <v>25</v>
      </c>
      <c r="M1710" s="2" t="s">
        <v>26</v>
      </c>
    </row>
    <row r="1711" spans="2:13" x14ac:dyDescent="0.35">
      <c r="B1711" s="2" t="s">
        <v>999</v>
      </c>
      <c r="C1711" s="4">
        <v>42061</v>
      </c>
      <c r="D1711" s="2">
        <v>1976</v>
      </c>
      <c r="E1711" s="2" t="s">
        <v>128</v>
      </c>
      <c r="F1711" s="2">
        <v>65</v>
      </c>
      <c r="G1711" s="2" t="s">
        <v>108</v>
      </c>
      <c r="H1711" s="3">
        <v>16</v>
      </c>
      <c r="I1711" s="5">
        <f>VLOOKUP(F1711,'[1]Listado de Productos'!$A$4:$I$80,6,0)</f>
        <v>21.05</v>
      </c>
      <c r="J1711" s="5">
        <f>+I1711*H1711</f>
        <v>336.8</v>
      </c>
      <c r="K1711" s="2" t="s">
        <v>124</v>
      </c>
      <c r="L1711" s="2" t="s">
        <v>125</v>
      </c>
      <c r="M1711" s="2" t="s">
        <v>126</v>
      </c>
    </row>
    <row r="1712" spans="2:13" x14ac:dyDescent="0.35">
      <c r="B1712" s="2" t="s">
        <v>1220</v>
      </c>
      <c r="C1712" s="4">
        <v>42282</v>
      </c>
      <c r="D1712" s="2">
        <v>1976</v>
      </c>
      <c r="E1712" s="2" t="s">
        <v>128</v>
      </c>
      <c r="F1712" s="2">
        <v>10</v>
      </c>
      <c r="G1712" s="2" t="s">
        <v>266</v>
      </c>
      <c r="H1712" s="3">
        <v>21</v>
      </c>
      <c r="I1712" s="5">
        <f>VLOOKUP(F1712,'[1]Listado de Productos'!$A$4:$I$80,6,0)</f>
        <v>31</v>
      </c>
      <c r="J1712" s="5">
        <f>+I1712*H1712</f>
        <v>651</v>
      </c>
      <c r="K1712" s="2" t="s">
        <v>124</v>
      </c>
      <c r="L1712" s="2" t="s">
        <v>125</v>
      </c>
      <c r="M1712" s="2" t="s">
        <v>126</v>
      </c>
    </row>
    <row r="1713" spans="2:13" x14ac:dyDescent="0.35">
      <c r="B1713" s="2" t="s">
        <v>1293</v>
      </c>
      <c r="C1713" s="4">
        <v>42355</v>
      </c>
      <c r="D1713" s="2">
        <v>1976</v>
      </c>
      <c r="E1713" s="2" t="s">
        <v>128</v>
      </c>
      <c r="F1713" s="2">
        <v>28</v>
      </c>
      <c r="G1713" s="2" t="s">
        <v>103</v>
      </c>
      <c r="H1713" s="3">
        <v>10</v>
      </c>
      <c r="I1713" s="5">
        <f>VLOOKUP(F1713,'[1]Listado de Productos'!$A$4:$I$80,6,0)</f>
        <v>45.6</v>
      </c>
      <c r="J1713" s="5">
        <f>+I1713*H1713</f>
        <v>456</v>
      </c>
      <c r="K1713" s="2" t="s">
        <v>30</v>
      </c>
      <c r="L1713" s="2" t="s">
        <v>31</v>
      </c>
      <c r="M1713" s="2" t="s">
        <v>32</v>
      </c>
    </row>
    <row r="1714" spans="2:13" x14ac:dyDescent="0.35">
      <c r="B1714" s="2" t="s">
        <v>1416</v>
      </c>
      <c r="C1714" s="4">
        <v>42478</v>
      </c>
      <c r="D1714" s="2">
        <v>1976</v>
      </c>
      <c r="E1714" s="2" t="s">
        <v>128</v>
      </c>
      <c r="F1714" s="2">
        <v>25</v>
      </c>
      <c r="G1714" s="2" t="s">
        <v>161</v>
      </c>
      <c r="H1714" s="3">
        <v>4</v>
      </c>
      <c r="I1714" s="5">
        <f>VLOOKUP(F1714,'[1]Listado de Productos'!$A$4:$I$80,6,0)</f>
        <v>14</v>
      </c>
      <c r="J1714" s="5">
        <f>+I1714*H1714</f>
        <v>56</v>
      </c>
      <c r="K1714" s="2" t="s">
        <v>30</v>
      </c>
      <c r="L1714" s="2" t="s">
        <v>31</v>
      </c>
      <c r="M1714" s="2" t="s">
        <v>32</v>
      </c>
    </row>
    <row r="1715" spans="2:13" x14ac:dyDescent="0.35">
      <c r="B1715" s="2" t="s">
        <v>1499</v>
      </c>
      <c r="C1715" s="4">
        <v>42561</v>
      </c>
      <c r="D1715" s="2">
        <v>1976</v>
      </c>
      <c r="E1715" s="2" t="s">
        <v>128</v>
      </c>
      <c r="F1715" s="2">
        <v>65</v>
      </c>
      <c r="G1715" s="2" t="s">
        <v>108</v>
      </c>
      <c r="H1715" s="3">
        <v>5</v>
      </c>
      <c r="I1715" s="5">
        <f>VLOOKUP(F1715,'[1]Listado de Productos'!$A$4:$I$80,6,0)</f>
        <v>21.05</v>
      </c>
      <c r="J1715" s="5">
        <f>+I1715*H1715</f>
        <v>105.25</v>
      </c>
      <c r="K1715" s="2" t="s">
        <v>24</v>
      </c>
      <c r="L1715" s="2" t="s">
        <v>25</v>
      </c>
      <c r="M1715" s="2" t="s">
        <v>26</v>
      </c>
    </row>
    <row r="1716" spans="2:13" x14ac:dyDescent="0.35">
      <c r="B1716" s="2" t="s">
        <v>73</v>
      </c>
      <c r="C1716" s="4">
        <v>41292</v>
      </c>
      <c r="D1716" s="2">
        <v>1977</v>
      </c>
      <c r="E1716" s="2" t="s">
        <v>74</v>
      </c>
      <c r="F1716" s="2">
        <v>42</v>
      </c>
      <c r="G1716" s="2" t="s">
        <v>75</v>
      </c>
      <c r="H1716" s="3">
        <v>34</v>
      </c>
      <c r="I1716" s="5">
        <f>VLOOKUP(F1716,'[1]Listado de Productos'!$A$4:$I$80,6,0)</f>
        <v>14</v>
      </c>
      <c r="J1716" s="5">
        <f>+I1716*H1716</f>
        <v>476</v>
      </c>
      <c r="K1716" s="2" t="s">
        <v>56</v>
      </c>
      <c r="L1716" s="2" t="s">
        <v>57</v>
      </c>
      <c r="M1716" s="2" t="s">
        <v>58</v>
      </c>
    </row>
    <row r="1717" spans="2:13" x14ac:dyDescent="0.35">
      <c r="B1717" s="2" t="s">
        <v>133</v>
      </c>
      <c r="C1717" s="4">
        <v>41306</v>
      </c>
      <c r="D1717" s="2">
        <v>1977</v>
      </c>
      <c r="E1717" s="2" t="s">
        <v>74</v>
      </c>
      <c r="F1717" s="2">
        <v>3</v>
      </c>
      <c r="G1717" s="2" t="s">
        <v>134</v>
      </c>
      <c r="H1717" s="3">
        <v>24</v>
      </c>
      <c r="I1717" s="5">
        <f>VLOOKUP(F1717,'[1]Listado de Productos'!$A$4:$I$80,6,0)</f>
        <v>10</v>
      </c>
      <c r="J1717" s="5">
        <f>+I1717*H1717</f>
        <v>240</v>
      </c>
      <c r="K1717" s="2" t="s">
        <v>56</v>
      </c>
      <c r="L1717" s="2" t="s">
        <v>57</v>
      </c>
      <c r="M1717" s="2" t="s">
        <v>58</v>
      </c>
    </row>
    <row r="1718" spans="2:13" x14ac:dyDescent="0.35">
      <c r="B1718" s="2" t="s">
        <v>222</v>
      </c>
      <c r="C1718" s="4">
        <v>41351</v>
      </c>
      <c r="D1718" s="2">
        <v>1977</v>
      </c>
      <c r="E1718" s="2" t="s">
        <v>74</v>
      </c>
      <c r="F1718" s="2">
        <v>40</v>
      </c>
      <c r="G1718" s="2" t="s">
        <v>158</v>
      </c>
      <c r="H1718" s="3">
        <v>31</v>
      </c>
      <c r="I1718" s="5">
        <f>VLOOKUP(F1718,'[1]Listado de Productos'!$A$4:$I$80,6,0)</f>
        <v>18.399999999999999</v>
      </c>
      <c r="J1718" s="5">
        <f>+I1718*H1718</f>
        <v>570.4</v>
      </c>
      <c r="K1718" s="2" t="s">
        <v>56</v>
      </c>
      <c r="L1718" s="2" t="s">
        <v>57</v>
      </c>
      <c r="M1718" s="2" t="s">
        <v>58</v>
      </c>
    </row>
    <row r="1719" spans="2:13" x14ac:dyDescent="0.35">
      <c r="B1719" s="2" t="s">
        <v>303</v>
      </c>
      <c r="C1719" s="4">
        <v>41404</v>
      </c>
      <c r="D1719" s="2">
        <v>1977</v>
      </c>
      <c r="E1719" s="2" t="s">
        <v>74</v>
      </c>
      <c r="F1719" s="2">
        <v>24</v>
      </c>
      <c r="G1719" s="2" t="s">
        <v>293</v>
      </c>
      <c r="H1719" s="3">
        <v>17</v>
      </c>
      <c r="I1719" s="5">
        <f>VLOOKUP(F1719,'[1]Listado de Productos'!$A$4:$I$80,6,0)</f>
        <v>4.5</v>
      </c>
      <c r="J1719" s="5">
        <f>+I1719*H1719</f>
        <v>76.5</v>
      </c>
      <c r="K1719" s="2" t="s">
        <v>12</v>
      </c>
      <c r="L1719" s="2" t="s">
        <v>13</v>
      </c>
      <c r="M1719" s="2" t="s">
        <v>14</v>
      </c>
    </row>
    <row r="1720" spans="2:13" x14ac:dyDescent="0.35">
      <c r="B1720" s="2" t="s">
        <v>350</v>
      </c>
      <c r="C1720" s="4">
        <v>41441</v>
      </c>
      <c r="D1720" s="2">
        <v>1977</v>
      </c>
      <c r="E1720" s="2" t="s">
        <v>74</v>
      </c>
      <c r="F1720" s="2">
        <v>44</v>
      </c>
      <c r="G1720" s="2" t="s">
        <v>179</v>
      </c>
      <c r="H1720" s="3">
        <v>31</v>
      </c>
      <c r="I1720" s="5">
        <f>VLOOKUP(F1720,'[1]Listado de Productos'!$A$4:$I$80,6,0)</f>
        <v>19.45</v>
      </c>
      <c r="J1720" s="5">
        <f>+I1720*H1720</f>
        <v>602.94999999999993</v>
      </c>
      <c r="K1720" s="2" t="s">
        <v>124</v>
      </c>
      <c r="L1720" s="2" t="s">
        <v>125</v>
      </c>
      <c r="M1720" s="2" t="s">
        <v>126</v>
      </c>
    </row>
    <row r="1721" spans="2:13" x14ac:dyDescent="0.35">
      <c r="B1721" s="2" t="s">
        <v>562</v>
      </c>
      <c r="C1721" s="4">
        <v>41627</v>
      </c>
      <c r="D1721" s="2">
        <v>1977</v>
      </c>
      <c r="E1721" s="2" t="s">
        <v>74</v>
      </c>
      <c r="F1721" s="2">
        <v>54</v>
      </c>
      <c r="G1721" s="2" t="s">
        <v>340</v>
      </c>
      <c r="H1721" s="3">
        <v>18</v>
      </c>
      <c r="I1721" s="5">
        <f>VLOOKUP(F1721,'[1]Listado de Productos'!$A$4:$I$80,6,0)</f>
        <v>7.45</v>
      </c>
      <c r="J1721" s="5">
        <f>+I1721*H1721</f>
        <v>134.1</v>
      </c>
      <c r="K1721" s="2" t="s">
        <v>30</v>
      </c>
      <c r="L1721" s="2" t="s">
        <v>31</v>
      </c>
      <c r="M1721" s="2" t="s">
        <v>32</v>
      </c>
    </row>
    <row r="1722" spans="2:13" x14ac:dyDescent="0.35">
      <c r="B1722" s="2" t="s">
        <v>583</v>
      </c>
      <c r="C1722" s="4">
        <v>41632</v>
      </c>
      <c r="D1722" s="2">
        <v>1977</v>
      </c>
      <c r="E1722" s="2" t="s">
        <v>74</v>
      </c>
      <c r="F1722" s="2">
        <v>62</v>
      </c>
      <c r="G1722" s="2" t="s">
        <v>11</v>
      </c>
      <c r="H1722" s="3">
        <v>9</v>
      </c>
      <c r="I1722" s="5">
        <f>VLOOKUP(F1722,'[1]Listado de Productos'!$A$4:$I$80,6,0)</f>
        <v>49.3</v>
      </c>
      <c r="J1722" s="5">
        <f>+I1722*H1722</f>
        <v>443.7</v>
      </c>
      <c r="K1722" s="2" t="s">
        <v>44</v>
      </c>
      <c r="L1722" s="2" t="s">
        <v>45</v>
      </c>
      <c r="M1722" s="2" t="s">
        <v>46</v>
      </c>
    </row>
    <row r="1723" spans="2:13" x14ac:dyDescent="0.35">
      <c r="B1723" s="2" t="s">
        <v>628</v>
      </c>
      <c r="C1723" s="4">
        <v>41691</v>
      </c>
      <c r="D1723" s="2">
        <v>1977</v>
      </c>
      <c r="E1723" s="2" t="s">
        <v>74</v>
      </c>
      <c r="F1723" s="2">
        <v>51</v>
      </c>
      <c r="G1723" s="2" t="s">
        <v>55</v>
      </c>
      <c r="H1723" s="3">
        <v>13</v>
      </c>
      <c r="I1723" s="5">
        <f>VLOOKUP(F1723,'[1]Listado de Productos'!$A$4:$I$80,6,0)</f>
        <v>53</v>
      </c>
      <c r="J1723" s="5">
        <f>+I1723*H1723</f>
        <v>689</v>
      </c>
      <c r="K1723" s="2" t="s">
        <v>35</v>
      </c>
      <c r="L1723" s="2" t="s">
        <v>36</v>
      </c>
      <c r="M1723" s="2" t="s">
        <v>37</v>
      </c>
    </row>
    <row r="1724" spans="2:13" x14ac:dyDescent="0.35">
      <c r="B1724" s="2" t="s">
        <v>633</v>
      </c>
      <c r="C1724" s="4">
        <v>41696</v>
      </c>
      <c r="D1724" s="2">
        <v>1977</v>
      </c>
      <c r="E1724" s="2" t="s">
        <v>74</v>
      </c>
      <c r="F1724" s="2">
        <v>16</v>
      </c>
      <c r="G1724" s="2" t="s">
        <v>123</v>
      </c>
      <c r="H1724" s="3">
        <v>27</v>
      </c>
      <c r="I1724" s="5">
        <f>VLOOKUP(F1724,'[1]Listado de Productos'!$A$4:$I$80,6,0)</f>
        <v>17.45</v>
      </c>
      <c r="J1724" s="5">
        <f>+I1724*H1724</f>
        <v>471.15</v>
      </c>
      <c r="K1724" s="2" t="s">
        <v>24</v>
      </c>
      <c r="L1724" s="2" t="s">
        <v>25</v>
      </c>
      <c r="M1724" s="2" t="s">
        <v>26</v>
      </c>
    </row>
    <row r="1725" spans="2:13" x14ac:dyDescent="0.35">
      <c r="B1725" s="2" t="s">
        <v>715</v>
      </c>
      <c r="C1725" s="4">
        <v>41777</v>
      </c>
      <c r="D1725" s="2">
        <v>1977</v>
      </c>
      <c r="E1725" s="2" t="s">
        <v>74</v>
      </c>
      <c r="F1725" s="2">
        <v>20</v>
      </c>
      <c r="G1725" s="2" t="s">
        <v>170</v>
      </c>
      <c r="H1725" s="3">
        <v>1</v>
      </c>
      <c r="I1725" s="5">
        <f>VLOOKUP(F1725,'[1]Listado de Productos'!$A$4:$I$80,6,0)</f>
        <v>81</v>
      </c>
      <c r="J1725" s="5">
        <f>+I1725*H1725</f>
        <v>81</v>
      </c>
      <c r="K1725" s="2" t="s">
        <v>124</v>
      </c>
      <c r="L1725" s="2" t="s">
        <v>125</v>
      </c>
      <c r="M1725" s="2" t="s">
        <v>126</v>
      </c>
    </row>
    <row r="1726" spans="2:13" x14ac:dyDescent="0.35">
      <c r="B1726" s="2" t="s">
        <v>731</v>
      </c>
      <c r="C1726" s="4">
        <v>41793</v>
      </c>
      <c r="D1726" s="2">
        <v>1977</v>
      </c>
      <c r="E1726" s="2" t="s">
        <v>74</v>
      </c>
      <c r="F1726" s="2">
        <v>66</v>
      </c>
      <c r="G1726" s="2" t="s">
        <v>84</v>
      </c>
      <c r="H1726" s="3">
        <v>25</v>
      </c>
      <c r="I1726" s="5">
        <f>VLOOKUP(F1726,'[1]Listado de Productos'!$A$4:$I$80,6,0)</f>
        <v>17</v>
      </c>
      <c r="J1726" s="5">
        <f>+I1726*H1726</f>
        <v>425</v>
      </c>
      <c r="K1726" s="2" t="s">
        <v>24</v>
      </c>
      <c r="L1726" s="2" t="s">
        <v>25</v>
      </c>
      <c r="M1726" s="2" t="s">
        <v>26</v>
      </c>
    </row>
    <row r="1727" spans="2:13" x14ac:dyDescent="0.35">
      <c r="B1727" s="2" t="s">
        <v>750</v>
      </c>
      <c r="C1727" s="4">
        <v>41812</v>
      </c>
      <c r="D1727" s="2">
        <v>1977</v>
      </c>
      <c r="E1727" s="2" t="s">
        <v>74</v>
      </c>
      <c r="F1727" s="2">
        <v>35</v>
      </c>
      <c r="G1727" s="2" t="s">
        <v>92</v>
      </c>
      <c r="H1727" s="3">
        <v>9</v>
      </c>
      <c r="I1727" s="5">
        <f>VLOOKUP(F1727,'[1]Listado de Productos'!$A$4:$I$80,6,0)</f>
        <v>18</v>
      </c>
      <c r="J1727" s="5">
        <f>+I1727*H1727</f>
        <v>162</v>
      </c>
      <c r="K1727" s="2" t="s">
        <v>124</v>
      </c>
      <c r="L1727" s="2" t="s">
        <v>125</v>
      </c>
      <c r="M1727" s="2" t="s">
        <v>126</v>
      </c>
    </row>
    <row r="1728" spans="2:13" x14ac:dyDescent="0.35">
      <c r="B1728" s="2" t="s">
        <v>813</v>
      </c>
      <c r="C1728" s="4">
        <v>41875</v>
      </c>
      <c r="D1728" s="2">
        <v>1977</v>
      </c>
      <c r="E1728" s="2" t="s">
        <v>74</v>
      </c>
      <c r="F1728" s="2">
        <v>27</v>
      </c>
      <c r="G1728" s="2" t="s">
        <v>261</v>
      </c>
      <c r="H1728" s="3">
        <v>29</v>
      </c>
      <c r="I1728" s="5">
        <f>VLOOKUP(F1728,'[1]Listado de Productos'!$A$4:$I$80,6,0)</f>
        <v>43.9</v>
      </c>
      <c r="J1728" s="5">
        <f>+I1728*H1728</f>
        <v>1273.0999999999999</v>
      </c>
      <c r="K1728" s="2" t="s">
        <v>124</v>
      </c>
      <c r="L1728" s="2" t="s">
        <v>125</v>
      </c>
      <c r="M1728" s="2" t="s">
        <v>126</v>
      </c>
    </row>
    <row r="1729" spans="2:13" x14ac:dyDescent="0.35">
      <c r="B1729" s="2" t="s">
        <v>847</v>
      </c>
      <c r="C1729" s="4">
        <v>41909</v>
      </c>
      <c r="D1729" s="2">
        <v>1977</v>
      </c>
      <c r="E1729" s="2" t="s">
        <v>74</v>
      </c>
      <c r="F1729" s="2">
        <v>9</v>
      </c>
      <c r="G1729" s="2" t="s">
        <v>17</v>
      </c>
      <c r="H1729" s="3">
        <v>35</v>
      </c>
      <c r="I1729" s="5">
        <f>VLOOKUP(F1729,'[1]Listado de Productos'!$A$4:$I$80,6,0)</f>
        <v>97</v>
      </c>
      <c r="J1729" s="5">
        <f>+I1729*H1729</f>
        <v>3395</v>
      </c>
      <c r="K1729" s="2" t="s">
        <v>30</v>
      </c>
      <c r="L1729" s="2" t="s">
        <v>31</v>
      </c>
      <c r="M1729" s="2" t="s">
        <v>32</v>
      </c>
    </row>
    <row r="1730" spans="2:13" x14ac:dyDescent="0.35">
      <c r="B1730" s="2" t="s">
        <v>869</v>
      </c>
      <c r="C1730" s="4">
        <v>41931</v>
      </c>
      <c r="D1730" s="2">
        <v>1977</v>
      </c>
      <c r="E1730" s="2" t="s">
        <v>74</v>
      </c>
      <c r="F1730" s="2">
        <v>35</v>
      </c>
      <c r="G1730" s="2" t="s">
        <v>92</v>
      </c>
      <c r="H1730" s="3">
        <v>29</v>
      </c>
      <c r="I1730" s="5">
        <f>VLOOKUP(F1730,'[1]Listado de Productos'!$A$4:$I$80,6,0)</f>
        <v>18</v>
      </c>
      <c r="J1730" s="5">
        <f>+I1730*H1730</f>
        <v>522</v>
      </c>
      <c r="K1730" s="2" t="s">
        <v>30</v>
      </c>
      <c r="L1730" s="2" t="s">
        <v>31</v>
      </c>
      <c r="M1730" s="2" t="s">
        <v>32</v>
      </c>
    </row>
    <row r="1731" spans="2:13" x14ac:dyDescent="0.35">
      <c r="B1731" s="2" t="s">
        <v>906</v>
      </c>
      <c r="C1731" s="4">
        <v>41968</v>
      </c>
      <c r="D1731" s="2">
        <v>1977</v>
      </c>
      <c r="E1731" s="2" t="s">
        <v>74</v>
      </c>
      <c r="F1731" s="2">
        <v>68</v>
      </c>
      <c r="G1731" s="2" t="s">
        <v>49</v>
      </c>
      <c r="H1731" s="3">
        <v>13</v>
      </c>
      <c r="I1731" s="5">
        <f>VLOOKUP(F1731,'[1]Listado de Productos'!$A$4:$I$80,6,0)</f>
        <v>12.5</v>
      </c>
      <c r="J1731" s="5">
        <f>+I1731*H1731</f>
        <v>162.5</v>
      </c>
      <c r="K1731" s="2" t="s">
        <v>44</v>
      </c>
      <c r="L1731" s="2" t="s">
        <v>45</v>
      </c>
      <c r="M1731" s="2" t="s">
        <v>46</v>
      </c>
    </row>
    <row r="1732" spans="2:13" x14ac:dyDescent="0.35">
      <c r="B1732" s="2" t="s">
        <v>924</v>
      </c>
      <c r="C1732" s="4">
        <v>41986</v>
      </c>
      <c r="D1732" s="2">
        <v>1977</v>
      </c>
      <c r="E1732" s="2" t="s">
        <v>74</v>
      </c>
      <c r="F1732" s="2">
        <v>29</v>
      </c>
      <c r="G1732" s="2" t="s">
        <v>113</v>
      </c>
      <c r="H1732" s="3">
        <v>21</v>
      </c>
      <c r="I1732" s="5">
        <f>VLOOKUP(F1732,'[1]Listado de Productos'!$A$4:$I$80,6,0)</f>
        <v>123.79</v>
      </c>
      <c r="J1732" s="5">
        <f>+I1732*H1732</f>
        <v>2599.59</v>
      </c>
      <c r="K1732" s="2" t="s">
        <v>24</v>
      </c>
      <c r="L1732" s="2" t="s">
        <v>25</v>
      </c>
      <c r="M1732" s="2" t="s">
        <v>26</v>
      </c>
    </row>
    <row r="1733" spans="2:13" x14ac:dyDescent="0.35">
      <c r="B1733" s="2" t="s">
        <v>1140</v>
      </c>
      <c r="C1733" s="4">
        <v>42202</v>
      </c>
      <c r="D1733" s="2">
        <v>1977</v>
      </c>
      <c r="E1733" s="2" t="s">
        <v>74</v>
      </c>
      <c r="F1733" s="2">
        <v>29</v>
      </c>
      <c r="G1733" s="2" t="s">
        <v>113</v>
      </c>
      <c r="H1733" s="3">
        <v>20</v>
      </c>
      <c r="I1733" s="5">
        <f>VLOOKUP(F1733,'[1]Listado de Productos'!$A$4:$I$80,6,0)</f>
        <v>123.79</v>
      </c>
      <c r="J1733" s="5">
        <f>+I1733*H1733</f>
        <v>2475.8000000000002</v>
      </c>
      <c r="K1733" s="2" t="s">
        <v>35</v>
      </c>
      <c r="L1733" s="2" t="s">
        <v>36</v>
      </c>
      <c r="M1733" s="2" t="s">
        <v>37</v>
      </c>
    </row>
    <row r="1734" spans="2:13" x14ac:dyDescent="0.35">
      <c r="B1734" s="2" t="s">
        <v>1157</v>
      </c>
      <c r="C1734" s="4">
        <v>42219</v>
      </c>
      <c r="D1734" s="2">
        <v>1977</v>
      </c>
      <c r="E1734" s="2" t="s">
        <v>74</v>
      </c>
      <c r="F1734" s="2">
        <v>33</v>
      </c>
      <c r="G1734" s="2" t="s">
        <v>314</v>
      </c>
      <c r="H1734" s="3">
        <v>21</v>
      </c>
      <c r="I1734" s="5">
        <f>VLOOKUP(F1734,'[1]Listado de Productos'!$A$4:$I$80,6,0)</f>
        <v>2.5</v>
      </c>
      <c r="J1734" s="5">
        <f>+I1734*H1734</f>
        <v>52.5</v>
      </c>
      <c r="K1734" s="2" t="s">
        <v>124</v>
      </c>
      <c r="L1734" s="2" t="s">
        <v>125</v>
      </c>
      <c r="M1734" s="2" t="s">
        <v>126</v>
      </c>
    </row>
    <row r="1735" spans="2:13" x14ac:dyDescent="0.35">
      <c r="B1735" s="2" t="s">
        <v>1183</v>
      </c>
      <c r="C1735" s="4">
        <v>42245</v>
      </c>
      <c r="D1735" s="2">
        <v>1977</v>
      </c>
      <c r="E1735" s="2" t="s">
        <v>74</v>
      </c>
      <c r="F1735" s="2">
        <v>64</v>
      </c>
      <c r="G1735" s="2" t="s">
        <v>319</v>
      </c>
      <c r="H1735" s="3">
        <v>24</v>
      </c>
      <c r="I1735" s="5">
        <f>VLOOKUP(F1735,'[1]Listado de Productos'!$A$4:$I$80,6,0)</f>
        <v>33.25</v>
      </c>
      <c r="J1735" s="5">
        <f>+I1735*H1735</f>
        <v>798</v>
      </c>
      <c r="K1735" s="2" t="s">
        <v>24</v>
      </c>
      <c r="L1735" s="2" t="s">
        <v>25</v>
      </c>
      <c r="M1735" s="2" t="s">
        <v>26</v>
      </c>
    </row>
    <row r="1736" spans="2:13" x14ac:dyDescent="0.35">
      <c r="B1736" s="2" t="s">
        <v>1336</v>
      </c>
      <c r="C1736" s="4">
        <v>42398</v>
      </c>
      <c r="D1736" s="2">
        <v>1977</v>
      </c>
      <c r="E1736" s="2" t="s">
        <v>74</v>
      </c>
      <c r="F1736" s="2">
        <v>33</v>
      </c>
      <c r="G1736" s="2" t="s">
        <v>314</v>
      </c>
      <c r="H1736" s="3">
        <v>34</v>
      </c>
      <c r="I1736" s="5">
        <f>VLOOKUP(F1736,'[1]Listado de Productos'!$A$4:$I$80,6,0)</f>
        <v>2.5</v>
      </c>
      <c r="J1736" s="5">
        <f>+I1736*H1736</f>
        <v>85</v>
      </c>
      <c r="K1736" s="2" t="s">
        <v>56</v>
      </c>
      <c r="L1736" s="2" t="s">
        <v>57</v>
      </c>
      <c r="M1736" s="2" t="s">
        <v>58</v>
      </c>
    </row>
    <row r="1737" spans="2:13" x14ac:dyDescent="0.35">
      <c r="B1737" s="2" t="s">
        <v>1341</v>
      </c>
      <c r="C1737" s="4">
        <v>42403</v>
      </c>
      <c r="D1737" s="2">
        <v>1977</v>
      </c>
      <c r="E1737" s="2" t="s">
        <v>74</v>
      </c>
      <c r="F1737" s="2">
        <v>44</v>
      </c>
      <c r="G1737" s="2" t="s">
        <v>179</v>
      </c>
      <c r="H1737" s="3">
        <v>21</v>
      </c>
      <c r="I1737" s="5">
        <f>VLOOKUP(F1737,'[1]Listado de Productos'!$A$4:$I$80,6,0)</f>
        <v>19.45</v>
      </c>
      <c r="J1737" s="5">
        <f>+I1737*H1737</f>
        <v>408.45</v>
      </c>
      <c r="K1737" s="2" t="s">
        <v>24</v>
      </c>
      <c r="L1737" s="2" t="s">
        <v>25</v>
      </c>
      <c r="M1737" s="2" t="s">
        <v>26</v>
      </c>
    </row>
    <row r="1738" spans="2:13" x14ac:dyDescent="0.35">
      <c r="B1738" s="2" t="s">
        <v>1343</v>
      </c>
      <c r="C1738" s="4">
        <v>42405</v>
      </c>
      <c r="D1738" s="2">
        <v>1977</v>
      </c>
      <c r="E1738" s="2" t="s">
        <v>74</v>
      </c>
      <c r="F1738" s="2">
        <v>73</v>
      </c>
      <c r="G1738" s="2" t="s">
        <v>206</v>
      </c>
      <c r="H1738" s="3">
        <v>15</v>
      </c>
      <c r="I1738" s="5">
        <f>VLOOKUP(F1738,'[1]Listado de Productos'!$A$4:$I$80,6,0)</f>
        <v>15</v>
      </c>
      <c r="J1738" s="5">
        <f>+I1738*H1738</f>
        <v>225</v>
      </c>
      <c r="K1738" s="2" t="s">
        <v>35</v>
      </c>
      <c r="L1738" s="2" t="s">
        <v>36</v>
      </c>
      <c r="M1738" s="2" t="s">
        <v>37</v>
      </c>
    </row>
    <row r="1739" spans="2:13" x14ac:dyDescent="0.35">
      <c r="B1739" s="2" t="s">
        <v>1355</v>
      </c>
      <c r="C1739" s="4">
        <v>42417</v>
      </c>
      <c r="D1739" s="2">
        <v>1977</v>
      </c>
      <c r="E1739" s="2" t="s">
        <v>74</v>
      </c>
      <c r="F1739" s="2">
        <v>70</v>
      </c>
      <c r="G1739" s="2" t="s">
        <v>174</v>
      </c>
      <c r="H1739" s="3">
        <v>1</v>
      </c>
      <c r="I1739" s="5">
        <f>VLOOKUP(F1739,'[1]Listado de Productos'!$A$4:$I$80,6,0)</f>
        <v>15</v>
      </c>
      <c r="J1739" s="5">
        <f>+I1739*H1739</f>
        <v>15</v>
      </c>
      <c r="K1739" s="2" t="s">
        <v>56</v>
      </c>
      <c r="L1739" s="2" t="s">
        <v>57</v>
      </c>
      <c r="M1739" s="2" t="s">
        <v>58</v>
      </c>
    </row>
    <row r="1740" spans="2:13" x14ac:dyDescent="0.35">
      <c r="B1740" s="2" t="s">
        <v>1426</v>
      </c>
      <c r="C1740" s="4">
        <v>42488</v>
      </c>
      <c r="D1740" s="2">
        <v>1977</v>
      </c>
      <c r="E1740" s="2" t="s">
        <v>74</v>
      </c>
      <c r="F1740" s="2">
        <v>32</v>
      </c>
      <c r="G1740" s="2" t="s">
        <v>506</v>
      </c>
      <c r="H1740" s="3">
        <v>15</v>
      </c>
      <c r="I1740" s="5">
        <f>VLOOKUP(F1740,'[1]Listado de Productos'!$A$4:$I$80,6,0)</f>
        <v>32</v>
      </c>
      <c r="J1740" s="5">
        <f>+I1740*H1740</f>
        <v>480</v>
      </c>
      <c r="K1740" s="2" t="s">
        <v>24</v>
      </c>
      <c r="L1740" s="2" t="s">
        <v>25</v>
      </c>
      <c r="M1740" s="2" t="s">
        <v>26</v>
      </c>
    </row>
    <row r="1741" spans="2:13" x14ac:dyDescent="0.35">
      <c r="B1741" s="2" t="s">
        <v>1440</v>
      </c>
      <c r="C1741" s="4">
        <v>42502</v>
      </c>
      <c r="D1741" s="2">
        <v>1977</v>
      </c>
      <c r="E1741" s="2" t="s">
        <v>74</v>
      </c>
      <c r="F1741" s="2">
        <v>53</v>
      </c>
      <c r="G1741" s="2" t="s">
        <v>189</v>
      </c>
      <c r="H1741" s="3">
        <v>11</v>
      </c>
      <c r="I1741" s="5">
        <f>VLOOKUP(F1741,'[1]Listado de Productos'!$A$4:$I$80,6,0)</f>
        <v>32.799999999999997</v>
      </c>
      <c r="J1741" s="5">
        <f>+I1741*H1741</f>
        <v>360.79999999999995</v>
      </c>
      <c r="K1741" s="2" t="s">
        <v>44</v>
      </c>
      <c r="L1741" s="2" t="s">
        <v>45</v>
      </c>
      <c r="M1741" s="2" t="s">
        <v>46</v>
      </c>
    </row>
    <row r="1742" spans="2:13" x14ac:dyDescent="0.35">
      <c r="B1742" s="2" t="s">
        <v>1514</v>
      </c>
      <c r="C1742" s="4">
        <v>42576</v>
      </c>
      <c r="D1742" s="2">
        <v>1977</v>
      </c>
      <c r="E1742" s="2" t="s">
        <v>74</v>
      </c>
      <c r="F1742" s="2">
        <v>15</v>
      </c>
      <c r="G1742" s="2" t="s">
        <v>43</v>
      </c>
      <c r="H1742" s="3">
        <v>6</v>
      </c>
      <c r="I1742" s="5">
        <f>VLOOKUP(F1742,'[1]Listado de Productos'!$A$4:$I$80,6,0)</f>
        <v>15.5</v>
      </c>
      <c r="J1742" s="5">
        <f>+I1742*H1742</f>
        <v>93</v>
      </c>
      <c r="K1742" s="2" t="s">
        <v>30</v>
      </c>
      <c r="L1742" s="2" t="s">
        <v>31</v>
      </c>
      <c r="M1742" s="2" t="s">
        <v>32</v>
      </c>
    </row>
    <row r="1743" spans="2:13" x14ac:dyDescent="0.35">
      <c r="B1743" s="2" t="s">
        <v>1517</v>
      </c>
      <c r="C1743" s="4">
        <v>42579</v>
      </c>
      <c r="D1743" s="2">
        <v>1977</v>
      </c>
      <c r="E1743" s="2" t="s">
        <v>74</v>
      </c>
      <c r="F1743" s="2">
        <v>6</v>
      </c>
      <c r="G1743" s="2" t="s">
        <v>186</v>
      </c>
      <c r="H1743" s="3">
        <v>32</v>
      </c>
      <c r="I1743" s="5">
        <f>VLOOKUP(F1743,'[1]Listado de Productos'!$A$4:$I$80,6,0)</f>
        <v>25</v>
      </c>
      <c r="J1743" s="5">
        <f>+I1743*H1743</f>
        <v>800</v>
      </c>
      <c r="K1743" s="2" t="s">
        <v>35</v>
      </c>
      <c r="L1743" s="2" t="s">
        <v>36</v>
      </c>
      <c r="M1743" s="2" t="s">
        <v>37</v>
      </c>
    </row>
    <row r="1744" spans="2:13" x14ac:dyDescent="0.35">
      <c r="B1744" s="2" t="s">
        <v>1594</v>
      </c>
      <c r="C1744" s="4">
        <v>42656</v>
      </c>
      <c r="D1744" s="2">
        <v>1977</v>
      </c>
      <c r="E1744" s="2" t="s">
        <v>74</v>
      </c>
      <c r="F1744" s="2">
        <v>67</v>
      </c>
      <c r="G1744" s="2" t="s">
        <v>142</v>
      </c>
      <c r="H1744" s="3">
        <v>9</v>
      </c>
      <c r="I1744" s="5">
        <f>VLOOKUP(F1744,'[1]Listado de Productos'!$A$4:$I$80,6,0)</f>
        <v>14</v>
      </c>
      <c r="J1744" s="5">
        <f>+I1744*H1744</f>
        <v>126</v>
      </c>
      <c r="K1744" s="2" t="s">
        <v>44</v>
      </c>
      <c r="L1744" s="2" t="s">
        <v>45</v>
      </c>
      <c r="M1744" s="2" t="s">
        <v>46</v>
      </c>
    </row>
    <row r="1745" spans="2:13" x14ac:dyDescent="0.35">
      <c r="B1745" s="2" t="s">
        <v>1681</v>
      </c>
      <c r="C1745" s="4">
        <v>42743</v>
      </c>
      <c r="D1745" s="2">
        <v>1977</v>
      </c>
      <c r="E1745" s="2" t="s">
        <v>74</v>
      </c>
      <c r="F1745" s="2">
        <v>64</v>
      </c>
      <c r="G1745" s="2" t="s">
        <v>319</v>
      </c>
      <c r="H1745" s="3">
        <v>1</v>
      </c>
      <c r="I1745" s="5">
        <f>VLOOKUP(F1745,'[1]Listado de Productos'!$A$4:$I$80,6,0)</f>
        <v>33.25</v>
      </c>
      <c r="J1745" s="5">
        <f>+I1745*H1745</f>
        <v>33.25</v>
      </c>
      <c r="K1745" s="2" t="s">
        <v>35</v>
      </c>
      <c r="L1745" s="2" t="s">
        <v>36</v>
      </c>
      <c r="M1745" s="2" t="s">
        <v>37</v>
      </c>
    </row>
    <row r="1746" spans="2:13" x14ac:dyDescent="0.35">
      <c r="B1746" s="2" t="s">
        <v>1754</v>
      </c>
      <c r="C1746" s="4">
        <v>42816</v>
      </c>
      <c r="D1746" s="2">
        <v>1977</v>
      </c>
      <c r="E1746" s="2" t="s">
        <v>74</v>
      </c>
      <c r="F1746" s="2">
        <v>65</v>
      </c>
      <c r="G1746" s="2" t="s">
        <v>108</v>
      </c>
      <c r="H1746" s="3">
        <v>9</v>
      </c>
      <c r="I1746" s="5">
        <f>VLOOKUP(F1746,'[1]Listado de Productos'!$A$4:$I$80,6,0)</f>
        <v>21.05</v>
      </c>
      <c r="J1746" s="5">
        <f>+I1746*H1746</f>
        <v>189.45000000000002</v>
      </c>
      <c r="K1746" s="2" t="s">
        <v>44</v>
      </c>
      <c r="L1746" s="2" t="s">
        <v>45</v>
      </c>
      <c r="M1746" s="2" t="s">
        <v>46</v>
      </c>
    </row>
    <row r="1747" spans="2:13" x14ac:dyDescent="0.35">
      <c r="B1747" s="2" t="s">
        <v>1763</v>
      </c>
      <c r="C1747" s="4">
        <v>42825</v>
      </c>
      <c r="D1747" s="2">
        <v>1977</v>
      </c>
      <c r="E1747" s="2" t="s">
        <v>74</v>
      </c>
      <c r="F1747" s="2">
        <v>77</v>
      </c>
      <c r="G1747" s="2" t="s">
        <v>256</v>
      </c>
      <c r="H1747" s="3">
        <v>11</v>
      </c>
      <c r="I1747" s="5">
        <f>VLOOKUP(F1747,'[1]Listado de Productos'!$A$4:$I$80,6,0)</f>
        <v>13</v>
      </c>
      <c r="J1747" s="5">
        <f>+I1747*H1747</f>
        <v>143</v>
      </c>
      <c r="K1747" s="2" t="s">
        <v>124</v>
      </c>
      <c r="L1747" s="2" t="s">
        <v>125</v>
      </c>
      <c r="M1747" s="2" t="s">
        <v>126</v>
      </c>
    </row>
    <row r="1748" spans="2:13" x14ac:dyDescent="0.35">
      <c r="B1748" s="2" t="s">
        <v>1771</v>
      </c>
      <c r="C1748" s="4">
        <v>42833</v>
      </c>
      <c r="D1748" s="2">
        <v>1977</v>
      </c>
      <c r="E1748" s="2" t="s">
        <v>74</v>
      </c>
      <c r="F1748" s="2">
        <v>56</v>
      </c>
      <c r="G1748" s="2" t="s">
        <v>181</v>
      </c>
      <c r="H1748" s="3">
        <v>12</v>
      </c>
      <c r="I1748" s="5">
        <f>VLOOKUP(F1748,'[1]Listado de Productos'!$A$4:$I$80,6,0)</f>
        <v>38</v>
      </c>
      <c r="J1748" s="5">
        <f>+I1748*H1748</f>
        <v>456</v>
      </c>
      <c r="K1748" s="2" t="s">
        <v>24</v>
      </c>
      <c r="L1748" s="2" t="s">
        <v>25</v>
      </c>
      <c r="M1748" s="2" t="s">
        <v>26</v>
      </c>
    </row>
    <row r="1749" spans="2:13" x14ac:dyDescent="0.35">
      <c r="B1749" s="2" t="s">
        <v>1784</v>
      </c>
      <c r="C1749" s="4">
        <v>42846</v>
      </c>
      <c r="D1749" s="2">
        <v>1977</v>
      </c>
      <c r="E1749" s="2" t="s">
        <v>74</v>
      </c>
      <c r="F1749" s="2">
        <v>2</v>
      </c>
      <c r="G1749" s="2" t="s">
        <v>78</v>
      </c>
      <c r="H1749" s="3">
        <v>1</v>
      </c>
      <c r="I1749" s="5">
        <f>VLOOKUP(F1749,'[1]Listado de Productos'!$A$4:$I$80,6,0)</f>
        <v>19</v>
      </c>
      <c r="J1749" s="5">
        <f>+I1749*H1749</f>
        <v>19</v>
      </c>
      <c r="K1749" s="2" t="s">
        <v>124</v>
      </c>
      <c r="L1749" s="2" t="s">
        <v>125</v>
      </c>
      <c r="M1749" s="2" t="s">
        <v>126</v>
      </c>
    </row>
    <row r="1750" spans="2:13" x14ac:dyDescent="0.35">
      <c r="B1750" s="2" t="s">
        <v>1943</v>
      </c>
      <c r="C1750" s="4">
        <v>43005</v>
      </c>
      <c r="D1750" s="2">
        <v>1977</v>
      </c>
      <c r="E1750" s="2" t="s">
        <v>74</v>
      </c>
      <c r="F1750" s="2">
        <v>64</v>
      </c>
      <c r="G1750" s="2" t="s">
        <v>319</v>
      </c>
      <c r="H1750" s="3">
        <v>4</v>
      </c>
      <c r="I1750" s="5">
        <f>VLOOKUP(F1750,'[1]Listado de Productos'!$A$4:$I$80,6,0)</f>
        <v>33.25</v>
      </c>
      <c r="J1750" s="5">
        <f>+I1750*H1750</f>
        <v>133</v>
      </c>
      <c r="K1750" s="2" t="s">
        <v>44</v>
      </c>
      <c r="L1750" s="2" t="s">
        <v>45</v>
      </c>
      <c r="M1750" s="2" t="s">
        <v>46</v>
      </c>
    </row>
    <row r="1751" spans="2:13" x14ac:dyDescent="0.35">
      <c r="B1751" s="2" t="s">
        <v>1959</v>
      </c>
      <c r="C1751" s="4">
        <v>43021</v>
      </c>
      <c r="D1751" s="2">
        <v>1977</v>
      </c>
      <c r="E1751" s="2" t="s">
        <v>74</v>
      </c>
      <c r="F1751" s="2">
        <v>47</v>
      </c>
      <c r="G1751" s="2" t="s">
        <v>165</v>
      </c>
      <c r="H1751" s="3">
        <v>5</v>
      </c>
      <c r="I1751" s="5">
        <f>VLOOKUP(F1751,'[1]Listado de Productos'!$A$4:$I$80,6,0)</f>
        <v>9.5</v>
      </c>
      <c r="J1751" s="5">
        <f>+I1751*H1751</f>
        <v>47.5</v>
      </c>
      <c r="K1751" s="2" t="s">
        <v>12</v>
      </c>
      <c r="L1751" s="2" t="s">
        <v>13</v>
      </c>
      <c r="M1751" s="2" t="s">
        <v>14</v>
      </c>
    </row>
    <row r="1752" spans="2:13" x14ac:dyDescent="0.35">
      <c r="B1752" s="2" t="s">
        <v>135</v>
      </c>
      <c r="C1752" s="4">
        <v>41316</v>
      </c>
      <c r="D1752" s="2">
        <v>1978</v>
      </c>
      <c r="E1752" s="2" t="s">
        <v>136</v>
      </c>
      <c r="F1752" s="2">
        <v>31</v>
      </c>
      <c r="G1752" s="2" t="s">
        <v>63</v>
      </c>
      <c r="H1752" s="3">
        <v>20</v>
      </c>
      <c r="I1752" s="5">
        <f>VLOOKUP(F1752,'[1]Listado de Productos'!$A$4:$I$80,6,0)</f>
        <v>12.5</v>
      </c>
      <c r="J1752" s="5">
        <f>+I1752*H1752</f>
        <v>250</v>
      </c>
      <c r="K1752" s="2" t="s">
        <v>12</v>
      </c>
      <c r="L1752" s="2" t="s">
        <v>13</v>
      </c>
      <c r="M1752" s="2" t="s">
        <v>14</v>
      </c>
    </row>
    <row r="1753" spans="2:13" x14ac:dyDescent="0.35">
      <c r="B1753" s="2" t="s">
        <v>541</v>
      </c>
      <c r="C1753" s="4">
        <v>41584</v>
      </c>
      <c r="D1753" s="2">
        <v>1978</v>
      </c>
      <c r="E1753" s="2" t="s">
        <v>136</v>
      </c>
      <c r="F1753" s="2">
        <v>27</v>
      </c>
      <c r="G1753" s="2" t="s">
        <v>261</v>
      </c>
      <c r="H1753" s="3">
        <v>10</v>
      </c>
      <c r="I1753" s="5">
        <f>VLOOKUP(F1753,'[1]Listado de Productos'!$A$4:$I$80,6,0)</f>
        <v>43.9</v>
      </c>
      <c r="J1753" s="5">
        <f>+I1753*H1753</f>
        <v>439</v>
      </c>
      <c r="K1753" s="2" t="s">
        <v>124</v>
      </c>
      <c r="L1753" s="2" t="s">
        <v>125</v>
      </c>
      <c r="M1753" s="2" t="s">
        <v>126</v>
      </c>
    </row>
    <row r="1754" spans="2:13" x14ac:dyDescent="0.35">
      <c r="B1754" s="2" t="s">
        <v>904</v>
      </c>
      <c r="C1754" s="4">
        <v>41966</v>
      </c>
      <c r="D1754" s="2">
        <v>1978</v>
      </c>
      <c r="E1754" s="2" t="s">
        <v>136</v>
      </c>
      <c r="F1754" s="2">
        <v>46</v>
      </c>
      <c r="G1754" s="2" t="s">
        <v>269</v>
      </c>
      <c r="H1754" s="3">
        <v>34</v>
      </c>
      <c r="I1754" s="5">
        <f>VLOOKUP(F1754,'[1]Listado de Productos'!$A$4:$I$80,6,0)</f>
        <v>12</v>
      </c>
      <c r="J1754" s="5">
        <f>+I1754*H1754</f>
        <v>408</v>
      </c>
      <c r="K1754" s="2" t="s">
        <v>56</v>
      </c>
      <c r="L1754" s="2" t="s">
        <v>57</v>
      </c>
      <c r="M1754" s="2" t="s">
        <v>58</v>
      </c>
    </row>
    <row r="1755" spans="2:13" x14ac:dyDescent="0.35">
      <c r="B1755" s="2" t="s">
        <v>1029</v>
      </c>
      <c r="C1755" s="4">
        <v>42091</v>
      </c>
      <c r="D1755" s="2">
        <v>1978</v>
      </c>
      <c r="E1755" s="2" t="s">
        <v>136</v>
      </c>
      <c r="F1755" s="2">
        <v>40</v>
      </c>
      <c r="G1755" s="2" t="s">
        <v>158</v>
      </c>
      <c r="H1755" s="3">
        <v>3</v>
      </c>
      <c r="I1755" s="5">
        <f>VLOOKUP(F1755,'[1]Listado de Productos'!$A$4:$I$80,6,0)</f>
        <v>18.399999999999999</v>
      </c>
      <c r="J1755" s="5">
        <f>+I1755*H1755</f>
        <v>55.199999999999996</v>
      </c>
      <c r="K1755" s="2" t="s">
        <v>44</v>
      </c>
      <c r="L1755" s="2" t="s">
        <v>45</v>
      </c>
      <c r="M1755" s="2" t="s">
        <v>46</v>
      </c>
    </row>
    <row r="1756" spans="2:13" x14ac:dyDescent="0.35">
      <c r="B1756" s="2" t="s">
        <v>1171</v>
      </c>
      <c r="C1756" s="4">
        <v>42233</v>
      </c>
      <c r="D1756" s="2">
        <v>1978</v>
      </c>
      <c r="E1756" s="2" t="s">
        <v>136</v>
      </c>
      <c r="F1756" s="2">
        <v>69</v>
      </c>
      <c r="G1756" s="2" t="s">
        <v>151</v>
      </c>
      <c r="H1756" s="3">
        <v>18</v>
      </c>
      <c r="I1756" s="5">
        <f>VLOOKUP(F1756,'[1]Listado de Productos'!$A$4:$I$80,6,0)</f>
        <v>36</v>
      </c>
      <c r="J1756" s="5">
        <f>+I1756*H1756</f>
        <v>648</v>
      </c>
      <c r="K1756" s="2" t="s">
        <v>30</v>
      </c>
      <c r="L1756" s="2" t="s">
        <v>31</v>
      </c>
      <c r="M1756" s="2" t="s">
        <v>32</v>
      </c>
    </row>
    <row r="1757" spans="2:13" x14ac:dyDescent="0.35">
      <c r="B1757" s="2" t="s">
        <v>1190</v>
      </c>
      <c r="C1757" s="4">
        <v>42252</v>
      </c>
      <c r="D1757" s="2">
        <v>1978</v>
      </c>
      <c r="E1757" s="2" t="s">
        <v>136</v>
      </c>
      <c r="F1757" s="2">
        <v>6</v>
      </c>
      <c r="G1757" s="2" t="s">
        <v>186</v>
      </c>
      <c r="H1757" s="3">
        <v>13</v>
      </c>
      <c r="I1757" s="5">
        <f>VLOOKUP(F1757,'[1]Listado de Productos'!$A$4:$I$80,6,0)</f>
        <v>25</v>
      </c>
      <c r="J1757" s="5">
        <f>+I1757*H1757</f>
        <v>325</v>
      </c>
      <c r="K1757" s="2" t="s">
        <v>44</v>
      </c>
      <c r="L1757" s="2" t="s">
        <v>45</v>
      </c>
      <c r="M1757" s="2" t="s">
        <v>46</v>
      </c>
    </row>
    <row r="1758" spans="2:13" x14ac:dyDescent="0.35">
      <c r="B1758" s="2" t="s">
        <v>1254</v>
      </c>
      <c r="C1758" s="4">
        <v>42316</v>
      </c>
      <c r="D1758" s="2">
        <v>1978</v>
      </c>
      <c r="E1758" s="2" t="s">
        <v>136</v>
      </c>
      <c r="F1758" s="2">
        <v>13</v>
      </c>
      <c r="G1758" s="2" t="s">
        <v>203</v>
      </c>
      <c r="H1758" s="3">
        <v>17</v>
      </c>
      <c r="I1758" s="5">
        <f>VLOOKUP(F1758,'[1]Listado de Productos'!$A$4:$I$80,6,0)</f>
        <v>6</v>
      </c>
      <c r="J1758" s="5">
        <f>+I1758*H1758</f>
        <v>102</v>
      </c>
      <c r="K1758" s="2" t="s">
        <v>56</v>
      </c>
      <c r="L1758" s="2" t="s">
        <v>57</v>
      </c>
      <c r="M1758" s="2" t="s">
        <v>58</v>
      </c>
    </row>
    <row r="1759" spans="2:13" x14ac:dyDescent="0.35">
      <c r="B1759" s="2" t="s">
        <v>1301</v>
      </c>
      <c r="C1759" s="4">
        <v>42363</v>
      </c>
      <c r="D1759" s="2">
        <v>1978</v>
      </c>
      <c r="E1759" s="2" t="s">
        <v>136</v>
      </c>
      <c r="F1759" s="2">
        <v>20</v>
      </c>
      <c r="G1759" s="2" t="s">
        <v>170</v>
      </c>
      <c r="H1759" s="3">
        <v>16</v>
      </c>
      <c r="I1759" s="5">
        <f>VLOOKUP(F1759,'[1]Listado de Productos'!$A$4:$I$80,6,0)</f>
        <v>81</v>
      </c>
      <c r="J1759" s="5">
        <f>+I1759*H1759</f>
        <v>1296</v>
      </c>
      <c r="K1759" s="2" t="s">
        <v>12</v>
      </c>
      <c r="L1759" s="2" t="s">
        <v>13</v>
      </c>
      <c r="M1759" s="2" t="s">
        <v>14</v>
      </c>
    </row>
    <row r="1760" spans="2:13" x14ac:dyDescent="0.35">
      <c r="B1760" s="2" t="s">
        <v>1371</v>
      </c>
      <c r="C1760" s="4">
        <v>42433</v>
      </c>
      <c r="D1760" s="2">
        <v>1978</v>
      </c>
      <c r="E1760" s="2" t="s">
        <v>136</v>
      </c>
      <c r="F1760" s="2">
        <v>23</v>
      </c>
      <c r="G1760" s="2" t="s">
        <v>278</v>
      </c>
      <c r="H1760" s="3">
        <v>29</v>
      </c>
      <c r="I1760" s="5">
        <f>VLOOKUP(F1760,'[1]Listado de Productos'!$A$4:$I$80,6,0)</f>
        <v>9</v>
      </c>
      <c r="J1760" s="5">
        <f>+I1760*H1760</f>
        <v>261</v>
      </c>
      <c r="K1760" s="2" t="s">
        <v>12</v>
      </c>
      <c r="L1760" s="2" t="s">
        <v>13</v>
      </c>
      <c r="M1760" s="2" t="s">
        <v>14</v>
      </c>
    </row>
    <row r="1761" spans="2:13" x14ac:dyDescent="0.35">
      <c r="B1761" s="2" t="s">
        <v>1379</v>
      </c>
      <c r="C1761" s="4">
        <v>42441</v>
      </c>
      <c r="D1761" s="2">
        <v>1978</v>
      </c>
      <c r="E1761" s="2" t="s">
        <v>136</v>
      </c>
      <c r="F1761" s="2">
        <v>15</v>
      </c>
      <c r="G1761" s="2" t="s">
        <v>43</v>
      </c>
      <c r="H1761" s="3">
        <v>3</v>
      </c>
      <c r="I1761" s="5">
        <f>VLOOKUP(F1761,'[1]Listado de Productos'!$A$4:$I$80,6,0)</f>
        <v>15.5</v>
      </c>
      <c r="J1761" s="5">
        <f>+I1761*H1761</f>
        <v>46.5</v>
      </c>
      <c r="K1761" s="2" t="s">
        <v>124</v>
      </c>
      <c r="L1761" s="2" t="s">
        <v>125</v>
      </c>
      <c r="M1761" s="2" t="s">
        <v>126</v>
      </c>
    </row>
    <row r="1762" spans="2:13" x14ac:dyDescent="0.35">
      <c r="B1762" s="2" t="s">
        <v>1419</v>
      </c>
      <c r="C1762" s="4">
        <v>42481</v>
      </c>
      <c r="D1762" s="2">
        <v>1978</v>
      </c>
      <c r="E1762" s="2" t="s">
        <v>136</v>
      </c>
      <c r="F1762" s="2">
        <v>13</v>
      </c>
      <c r="G1762" s="2" t="s">
        <v>203</v>
      </c>
      <c r="H1762" s="3">
        <v>20</v>
      </c>
      <c r="I1762" s="5">
        <f>VLOOKUP(F1762,'[1]Listado de Productos'!$A$4:$I$80,6,0)</f>
        <v>6</v>
      </c>
      <c r="J1762" s="5">
        <f>+I1762*H1762</f>
        <v>120</v>
      </c>
      <c r="K1762" s="2" t="s">
        <v>35</v>
      </c>
      <c r="L1762" s="2" t="s">
        <v>36</v>
      </c>
      <c r="M1762" s="2" t="s">
        <v>37</v>
      </c>
    </row>
    <row r="1763" spans="2:13" x14ac:dyDescent="0.35">
      <c r="B1763" s="2" t="s">
        <v>1461</v>
      </c>
      <c r="C1763" s="4">
        <v>42523</v>
      </c>
      <c r="D1763" s="2">
        <v>1978</v>
      </c>
      <c r="E1763" s="2" t="s">
        <v>136</v>
      </c>
      <c r="F1763" s="2">
        <v>32</v>
      </c>
      <c r="G1763" s="2" t="s">
        <v>506</v>
      </c>
      <c r="H1763" s="3">
        <v>16</v>
      </c>
      <c r="I1763" s="5">
        <f>VLOOKUP(F1763,'[1]Listado de Productos'!$A$4:$I$80,6,0)</f>
        <v>32</v>
      </c>
      <c r="J1763" s="5">
        <f>+I1763*H1763</f>
        <v>512</v>
      </c>
      <c r="K1763" s="2" t="s">
        <v>124</v>
      </c>
      <c r="L1763" s="2" t="s">
        <v>125</v>
      </c>
      <c r="M1763" s="2" t="s">
        <v>126</v>
      </c>
    </row>
    <row r="1764" spans="2:13" x14ac:dyDescent="0.35">
      <c r="B1764" s="2" t="s">
        <v>1543</v>
      </c>
      <c r="C1764" s="4">
        <v>42605</v>
      </c>
      <c r="D1764" s="2">
        <v>1978</v>
      </c>
      <c r="E1764" s="2" t="s">
        <v>136</v>
      </c>
      <c r="F1764" s="2">
        <v>21</v>
      </c>
      <c r="G1764" s="2" t="s">
        <v>213</v>
      </c>
      <c r="H1764" s="3">
        <v>14</v>
      </c>
      <c r="I1764" s="5">
        <f>VLOOKUP(F1764,'[1]Listado de Productos'!$A$4:$I$80,6,0)</f>
        <v>10</v>
      </c>
      <c r="J1764" s="5">
        <f>+I1764*H1764</f>
        <v>140</v>
      </c>
      <c r="K1764" s="2" t="s">
        <v>30</v>
      </c>
      <c r="L1764" s="2" t="s">
        <v>31</v>
      </c>
      <c r="M1764" s="2" t="s">
        <v>32</v>
      </c>
    </row>
    <row r="1765" spans="2:13" x14ac:dyDescent="0.35">
      <c r="B1765" s="2" t="s">
        <v>1555</v>
      </c>
      <c r="C1765" s="4">
        <v>42617</v>
      </c>
      <c r="D1765" s="2">
        <v>1978</v>
      </c>
      <c r="E1765" s="2" t="s">
        <v>136</v>
      </c>
      <c r="F1765" s="2">
        <v>31</v>
      </c>
      <c r="G1765" s="2" t="s">
        <v>63</v>
      </c>
      <c r="H1765" s="3">
        <v>26</v>
      </c>
      <c r="I1765" s="5">
        <f>VLOOKUP(F1765,'[1]Listado de Productos'!$A$4:$I$80,6,0)</f>
        <v>12.5</v>
      </c>
      <c r="J1765" s="5">
        <f>+I1765*H1765</f>
        <v>325</v>
      </c>
      <c r="K1765" s="2" t="s">
        <v>30</v>
      </c>
      <c r="L1765" s="2" t="s">
        <v>31</v>
      </c>
      <c r="M1765" s="2" t="s">
        <v>32</v>
      </c>
    </row>
    <row r="1766" spans="2:13" x14ac:dyDescent="0.35">
      <c r="B1766" s="2" t="s">
        <v>1669</v>
      </c>
      <c r="C1766" s="4">
        <v>42731</v>
      </c>
      <c r="D1766" s="2">
        <v>1978</v>
      </c>
      <c r="E1766" s="2" t="s">
        <v>136</v>
      </c>
      <c r="F1766" s="2">
        <v>12</v>
      </c>
      <c r="G1766" s="2" t="s">
        <v>216</v>
      </c>
      <c r="H1766" s="3">
        <v>28</v>
      </c>
      <c r="I1766" s="5">
        <f>VLOOKUP(F1766,'[1]Listado de Productos'!$A$4:$I$80,6,0)</f>
        <v>38</v>
      </c>
      <c r="J1766" s="5">
        <f>+I1766*H1766</f>
        <v>1064</v>
      </c>
      <c r="K1766" s="2" t="s">
        <v>124</v>
      </c>
      <c r="L1766" s="2" t="s">
        <v>125</v>
      </c>
      <c r="M1766" s="2" t="s">
        <v>126</v>
      </c>
    </row>
    <row r="1767" spans="2:13" x14ac:dyDescent="0.35">
      <c r="B1767" s="2" t="s">
        <v>1711</v>
      </c>
      <c r="C1767" s="4">
        <v>42773</v>
      </c>
      <c r="D1767" s="2">
        <v>1978</v>
      </c>
      <c r="E1767" s="2" t="s">
        <v>136</v>
      </c>
      <c r="F1767" s="2">
        <v>61</v>
      </c>
      <c r="G1767" s="2" t="s">
        <v>20</v>
      </c>
      <c r="H1767" s="3">
        <v>35</v>
      </c>
      <c r="I1767" s="5">
        <f>VLOOKUP(F1767,'[1]Listado de Productos'!$A$4:$I$80,6,0)</f>
        <v>28.5</v>
      </c>
      <c r="J1767" s="5">
        <f>+I1767*H1767</f>
        <v>997.5</v>
      </c>
      <c r="K1767" s="2" t="s">
        <v>124</v>
      </c>
      <c r="L1767" s="2" t="s">
        <v>125</v>
      </c>
      <c r="M1767" s="2" t="s">
        <v>126</v>
      </c>
    </row>
    <row r="1768" spans="2:13" x14ac:dyDescent="0.35">
      <c r="B1768" s="2" t="s">
        <v>1861</v>
      </c>
      <c r="C1768" s="4">
        <v>42923</v>
      </c>
      <c r="D1768" s="2">
        <v>1978</v>
      </c>
      <c r="E1768" s="2" t="s">
        <v>136</v>
      </c>
      <c r="F1768" s="2">
        <v>73</v>
      </c>
      <c r="G1768" s="2" t="s">
        <v>206</v>
      </c>
      <c r="H1768" s="3">
        <v>24</v>
      </c>
      <c r="I1768" s="5">
        <f>VLOOKUP(F1768,'[1]Listado de Productos'!$A$4:$I$80,6,0)</f>
        <v>15</v>
      </c>
      <c r="J1768" s="5">
        <f>+I1768*H1768</f>
        <v>360</v>
      </c>
      <c r="K1768" s="2" t="s">
        <v>124</v>
      </c>
      <c r="L1768" s="2" t="s">
        <v>125</v>
      </c>
      <c r="M1768" s="2" t="s">
        <v>126</v>
      </c>
    </row>
  </sheetData>
  <autoFilter ref="B3:M1768" xr:uid="{00000000-0001-0000-0200-000000000000}">
    <sortState xmlns:xlrd2="http://schemas.microsoft.com/office/spreadsheetml/2017/richdata2" ref="B4:M1768">
      <sortCondition ref="D3:D1768"/>
    </sortState>
  </autoFilter>
  <conditionalFormatting sqref="D4:D1768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Facturacion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luisj</dc:creator>
  <cp:keywords/>
  <dc:description/>
  <cp:lastModifiedBy>Luis Alfredo Jimenez</cp:lastModifiedBy>
  <cp:revision/>
  <dcterms:created xsi:type="dcterms:W3CDTF">2018-06-13T00:23:39Z</dcterms:created>
  <dcterms:modified xsi:type="dcterms:W3CDTF">2023-05-17T00:27:43Z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e135d2b9-8a40-40ba-b40c-7e6bc2588d06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