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39F7ABF8-0EA7-4612-8685-95F1F0A87BFD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tock Adjustment List Report" sheetId="1" r:id="rId1"/>
    <sheet name="Raw Data" sheetId="3" r:id="rId2"/>
  </sheets>
  <definedNames>
    <definedName name="ExternalData_1" localSheetId="1" hidden="1">'Raw Data'!$A$1:$Y$26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DC7DF-EC90-4CB0-AA8D-7A4AA9E5A2F8}" keepAlive="1" name="Query - TStockAdjustEntry?orderby=%22StockAdjustEntryID%20desc%22&amp;ListType=Detail&amp;select" description="Connection to the 'TStockAdjustEntry?orderby=%22StockAdjustEntryID%20desc%22&amp;ListType=Detail&amp;select' query in the workbook." type="5" refreshedVersion="8" background="1" saveData="1">
    <dbPr connection="Provider=Microsoft.Mashup.OleDb.1;Data Source=$Workbook$;Location=&quot;TStockAdjustEntry?orderby=%22StockAdjustEntryID%20desc%22&amp;ListType=Detail&amp;select&quot;;Extended Properties=&quot;&quot;" command="SELECT * FROM [TStockAdjustEntry?orderby=%22StockAdjustEntryID%20desc%22&amp;ListType=Detail&amp;select]"/>
  </connection>
</connections>
</file>

<file path=xl/sharedStrings.xml><?xml version="1.0" encoding="utf-8"?>
<sst xmlns="http://schemas.openxmlformats.org/spreadsheetml/2006/main" count="356" uniqueCount="109">
  <si>
    <t>T.AccountID</t>
  </si>
  <si>
    <t>T.AccountName</t>
  </si>
  <si>
    <t>T.AdjustmentDate</t>
  </si>
  <si>
    <t>T.AdjustmentOnInStock</t>
  </si>
  <si>
    <t>T.AdjustType</t>
  </si>
  <si>
    <t>T.Approved</t>
  </si>
  <si>
    <t>T.CreationDate</t>
  </si>
  <si>
    <t>T.Deleted</t>
  </si>
  <si>
    <t>T.DoProcessonSave</t>
  </si>
  <si>
    <t>T.Employee</t>
  </si>
  <si>
    <t>T.EnforceUOM</t>
  </si>
  <si>
    <t>T.GlobalRef</t>
  </si>
  <si>
    <t>T.ID</t>
  </si>
  <si>
    <t>T.ImportGroupOriginalNo</t>
  </si>
  <si>
    <t>T.ISEmpty</t>
  </si>
  <si>
    <t>T.IsProcessed</t>
  </si>
  <si>
    <t>T.IsStockTake</t>
  </si>
  <si>
    <t>T.KeyStringFieldName</t>
  </si>
  <si>
    <t>T.KeyValue</t>
  </si>
  <si>
    <t>T.Lines</t>
  </si>
  <si>
    <t>T.MsTimeStamp</t>
  </si>
  <si>
    <t>T.MsUpdateSiteCode</t>
  </si>
  <si>
    <t>T.Notes</t>
  </si>
  <si>
    <t>T.Recno</t>
  </si>
  <si>
    <t>T.TotalCostEx</t>
  </si>
  <si>
    <t>Stock Adjustment</t>
  </si>
  <si>
    <t>2023-02-03 00:00:00</t>
  </si>
  <si>
    <t>Gen</t>
  </si>
  <si>
    <t>Dene User</t>
  </si>
  <si>
    <t>DEF64</t>
  </si>
  <si>
    <t>Globalref</t>
  </si>
  <si>
    <t>[List]</t>
  </si>
  <si>
    <t>2023-02-03 22:05:37</t>
  </si>
  <si>
    <t>DEF</t>
  </si>
  <si>
    <t>2023-01-10 00:00:00</t>
  </si>
  <si>
    <t>DEF63</t>
  </si>
  <si>
    <t>2023-01-10 22:08:59</t>
  </si>
  <si>
    <t>2022-12-14 00:00:00</t>
  </si>
  <si>
    <t>DEF62</t>
  </si>
  <si>
    <t>2022-12-14 13:44:15</t>
  </si>
  <si>
    <t>134123123</t>
  </si>
  <si>
    <t>DEF61</t>
  </si>
  <si>
    <t>2022-12-14 13:42:50</t>
  </si>
  <si>
    <t>469oik</t>
  </si>
  <si>
    <t>DEF60</t>
  </si>
  <si>
    <t>2022-12-14 13:37:42</t>
  </si>
  <si>
    <t>3r324234</t>
  </si>
  <si>
    <t>DEF59</t>
  </si>
  <si>
    <t>2022-12-14 13:36:13</t>
  </si>
  <si>
    <t>3423423</t>
  </si>
  <si>
    <t>Adjust No.</t>
  </si>
  <si>
    <t>Creation Date</t>
  </si>
  <si>
    <t>Account Name</t>
  </si>
  <si>
    <t>Adjustment Date</t>
  </si>
  <si>
    <t>Employee</t>
  </si>
  <si>
    <t>Total Cost</t>
  </si>
  <si>
    <t>Comments</t>
  </si>
  <si>
    <t>Status</t>
  </si>
  <si>
    <t>Sample Sample</t>
  </si>
  <si>
    <t>Test</t>
  </si>
  <si>
    <t/>
  </si>
  <si>
    <t>DEF58</t>
  </si>
  <si>
    <t>2022-12-14 13:33:01</t>
  </si>
  <si>
    <t>1234234</t>
  </si>
  <si>
    <t>2022-12-12 00:00:00</t>
  </si>
  <si>
    <t>DEF57</t>
  </si>
  <si>
    <t>2022-12-13 01:57:40</t>
  </si>
  <si>
    <t>2022-05-12 00:00:00</t>
  </si>
  <si>
    <t>DEF56</t>
  </si>
  <si>
    <t>2022-05-12 23:57:56</t>
  </si>
  <si>
    <t>2021-10-21 00:00:00</t>
  </si>
  <si>
    <t>DEF55</t>
  </si>
  <si>
    <t>2022-04-27 15:27:14</t>
  </si>
  <si>
    <t>DEF54</t>
  </si>
  <si>
    <t>2021-10-21 16:32:43</t>
  </si>
  <si>
    <t>2021-10-20 00:00:00</t>
  </si>
  <si>
    <t>DEF53</t>
  </si>
  <si>
    <t>2021-10-21 03:22:51</t>
  </si>
  <si>
    <t>2021-10-19 00:00:00</t>
  </si>
  <si>
    <t>DEF52</t>
  </si>
  <si>
    <t>2021-10-21 03:28:31</t>
  </si>
  <si>
    <t>2021-10-18 00:00:00</t>
  </si>
  <si>
    <t>DEF51</t>
  </si>
  <si>
    <t>2021-10-18 23:19:23</t>
  </si>
  <si>
    <t>DEF50</t>
  </si>
  <si>
    <t>2021-10-18 23:23:02</t>
  </si>
  <si>
    <t>DEF48</t>
  </si>
  <si>
    <t>2021-10-18 23:22:23</t>
  </si>
  <si>
    <t>2021-10-14 00:00:00</t>
  </si>
  <si>
    <t>DEF46</t>
  </si>
  <si>
    <t>2021-10-14 22:31:04</t>
  </si>
  <si>
    <t>DEF45</t>
  </si>
  <si>
    <t>2021-10-14 22:29:02</t>
  </si>
  <si>
    <t>DEF44</t>
  </si>
  <si>
    <t>2021-10-14 21:12:49</t>
  </si>
  <si>
    <t>DEF43</t>
  </si>
  <si>
    <t>2021-10-14 20:47:57</t>
  </si>
  <si>
    <t>2021-10-13 00:00:00</t>
  </si>
  <si>
    <t>DEF42</t>
  </si>
  <si>
    <t>2021-10-13 17:46:52</t>
  </si>
  <si>
    <t>DEF41</t>
  </si>
  <si>
    <t>2021-10-13 17:42:54</t>
  </si>
  <si>
    <t>DEF40</t>
  </si>
  <si>
    <t>2021-10-13 17:25:19</t>
  </si>
  <si>
    <t>DEF39</t>
  </si>
  <si>
    <t>2021-10-14 20:46:10</t>
  </si>
  <si>
    <t>2021-10-12 00:00:00</t>
  </si>
  <si>
    <t>DEF38</t>
  </si>
  <si>
    <t>2021-10-12 23:28:54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</si>
</sst>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072BA0-E735-4D0C-A146-089EE50C1481}" autoFormatId="16" applyNumberFormats="0" applyBorderFormats="0" applyFontFormats="0" applyPatternFormats="0" applyAlignmentFormats="0" applyWidthHeightFormats="0">
  <queryTableRefresh nextId="26">
    <queryTableFields count="25">
      <queryTableField id="1" name="T.AccountID" tableColumnId="26"/>
      <queryTableField id="2" name="T.AccountName" tableColumnId="2"/>
      <queryTableField id="3" name="T.AdjustmentDate" tableColumnId="3"/>
      <queryTableField id="4" name="T.AdjustmentOnInStock" tableColumnId="4"/>
      <queryTableField id="5" name="T.AdjustType" tableColumnId="5"/>
      <queryTableField id="6" name="T.Approved" tableColumnId="6"/>
      <queryTableField id="7" name="T.CreationDate" tableColumnId="7"/>
      <queryTableField id="8" name="T.Deleted" tableColumnId="8"/>
      <queryTableField id="9" name="T.DoProcessonSave" tableColumnId="9"/>
      <queryTableField id="10" name="T.Employee" tableColumnId="10"/>
      <queryTableField id="11" name="T.EnforceUOM" tableColumnId="11"/>
      <queryTableField id="12" name="T.GlobalRef" tableColumnId="12"/>
      <queryTableField id="13" name="T.ID" tableColumnId="13"/>
      <queryTableField id="14" name="T.ImportGroupOriginalNo" tableColumnId="14"/>
      <queryTableField id="15" name="T.ISEmpty" tableColumnId="15"/>
      <queryTableField id="16" name="T.IsProcessed" tableColumnId="16"/>
      <queryTableField id="17" name="T.IsStockTake" tableColumnId="17"/>
      <queryTableField id="18" name="T.KeyStringFieldName" tableColumnId="18"/>
      <queryTableField id="19" name="T.KeyValue" tableColumnId="19"/>
      <queryTableField id="20" name="T.Lines" tableColumnId="20"/>
      <queryTableField id="21" name="T.MsTimeStamp" tableColumnId="21"/>
      <queryTableField id="22" name="T.MsUpdateSiteCode" tableColumnId="22"/>
      <queryTableField id="23" name="T.Notes" tableColumnId="23"/>
      <queryTableField id="24" name="T.Recno" tableColumnId="24"/>
      <queryTableField id="25" name="T.TotalCostEx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2768A-5772-4955-8452-8F0DA7076457}" name="TStockAdjustEntry_orderby__22StockAdjustEntryID_20desc_22_ListType_Detail_select" displayName="TStockAdjustEntry_orderby__22StockAdjustEntryID_20desc_22_ListType_Detail_select" ref="A1:Y26" tableType="queryTable" totalsRowShown="0" headerRowDxfId="26" dataDxfId="25">
  <autoFilter ref="A1:Y26" xr:uid="{B822768A-5772-4955-8452-8F0DA7076457}"/>
  <sortState xmlns:xlrd2="http://schemas.microsoft.com/office/spreadsheetml/2017/richdata2" ref="A2:Y26">
    <sortCondition ref="A1:A26"/>
  </sortState>
  <tableColumns count="25">
    <tableColumn id="26" xr3:uid="{575C68C3-DFA0-4818-BF67-BC929350B5DA}" uniqueName="26" name="T.AccountID" queryTableFieldId="1" dataDxfId="24"/>
    <tableColumn id="2" xr3:uid="{C833F4D4-876C-45F8-9DC5-C545BA09E234}" uniqueName="2" name="T.AccountName" queryTableFieldId="2" dataDxfId="23"/>
    <tableColumn id="3" xr3:uid="{F661194D-3982-469F-BA54-73476A8110D1}" uniqueName="3" name="T.AdjustmentDate" queryTableFieldId="3" dataDxfId="22"/>
    <tableColumn id="4" xr3:uid="{9097C6F6-A76E-4D83-A64E-D338064C0C09}" uniqueName="4" name="T.AdjustmentOnInStock" queryTableFieldId="4" dataDxfId="21"/>
    <tableColumn id="5" xr3:uid="{33A3F4A5-F072-43F9-81F0-1D8344D2E249}" uniqueName="5" name="T.AdjustType" queryTableFieldId="5" dataDxfId="20"/>
    <tableColumn id="6" xr3:uid="{F6CF1DB2-8400-4FFA-BE36-33A12D31FEBE}" uniqueName="6" name="T.Approved" queryTableFieldId="6" dataDxfId="19"/>
    <tableColumn id="7" xr3:uid="{DAEA2FC1-50AB-4677-A459-068B6B7A4417}" uniqueName="7" name="T.CreationDate" queryTableFieldId="7" dataDxfId="18"/>
    <tableColumn id="8" xr3:uid="{611E667D-6226-434E-872A-AB05B81C051C}" uniqueName="8" name="T.Deleted" queryTableFieldId="8" dataDxfId="17"/>
    <tableColumn id="9" xr3:uid="{A189AED6-665D-45E8-A9E5-6164FBD87BC6}" uniqueName="9" name="T.DoProcessonSave" queryTableFieldId="9" dataDxfId="16"/>
    <tableColumn id="10" xr3:uid="{BA9EDBE6-3647-43FE-936C-4CACAAD43523}" uniqueName="10" name="T.Employee" queryTableFieldId="10" dataDxfId="15"/>
    <tableColumn id="11" xr3:uid="{35854304-2D66-42A7-BDBE-3A91BE8A4CD3}" uniqueName="11" name="T.EnforceUOM" queryTableFieldId="11" dataDxfId="14"/>
    <tableColumn id="12" xr3:uid="{3ABDFDCC-D5C3-4848-9052-A5E56A17219F}" uniqueName="12" name="T.GlobalRef" queryTableFieldId="12" dataDxfId="13"/>
    <tableColumn id="13" xr3:uid="{3ED116C6-550A-4324-AEAA-B121FF0979B5}" uniqueName="13" name="T.ID" queryTableFieldId="13" dataDxfId="12"/>
    <tableColumn id="14" xr3:uid="{08EAD6C1-563E-4010-8A9D-121D27C051C5}" uniqueName="14" name="T.ImportGroupOriginalNo" queryTableFieldId="14" dataDxfId="11"/>
    <tableColumn id="15" xr3:uid="{F5E295BC-9D6F-4D7F-B826-7E6339290953}" uniqueName="15" name="T.ISEmpty" queryTableFieldId="15" dataDxfId="10"/>
    <tableColumn id="16" xr3:uid="{40E08F98-27AB-4703-8886-3A45BC8E59CE}" uniqueName="16" name="T.IsProcessed" queryTableFieldId="16" dataDxfId="9"/>
    <tableColumn id="17" xr3:uid="{D3C7D62A-AC7B-412C-8A98-EBC352EC77B1}" uniqueName="17" name="T.IsStockTake" queryTableFieldId="17" dataDxfId="8"/>
    <tableColumn id="18" xr3:uid="{47706D81-90BE-4955-8898-F80C32E6E9DD}" uniqueName="18" name="T.KeyStringFieldName" queryTableFieldId="18" dataDxfId="7"/>
    <tableColumn id="19" xr3:uid="{93D1BFBB-EBFD-4AC3-BE61-8A7097CEA0D1}" uniqueName="19" name="T.KeyValue" queryTableFieldId="19" dataDxfId="6"/>
    <tableColumn id="20" xr3:uid="{49BCD3CA-929D-4735-BC39-15F2D61A25D2}" uniqueName="20" name="T.Lines" queryTableFieldId="20" dataDxfId="5"/>
    <tableColumn id="21" xr3:uid="{AC9646F5-5EE8-4B4F-A674-F6268293FA51}" uniqueName="21" name="T.MsTimeStamp" queryTableFieldId="21" dataDxfId="4"/>
    <tableColumn id="22" xr3:uid="{32434E4B-F64A-4EDC-B019-A8A63D171220}" uniqueName="22" name="T.MsUpdateSiteCode" queryTableFieldId="22" dataDxfId="3"/>
    <tableColumn id="23" xr3:uid="{A9F410FA-432D-441E-BE4C-246F15A56B0F}" uniqueName="23" name="T.Notes" queryTableFieldId="23" dataDxfId="2"/>
    <tableColumn id="24" xr3:uid="{34A69533-35D2-4DE5-8481-5152B3129154}" uniqueName="24" name="T.Recno" queryTableFieldId="24" dataDxfId="1"/>
    <tableColumn id="25" xr3:uid="{1D55251A-4FDA-4B70-B7EE-3883E71910F9}" uniqueName="25" name="T.TotalCostEx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17" sqref="B17"/>
    </sheetView>
  </sheetViews>
  <sheetFormatPr defaultColWidth="45.42578125" defaultRowHeight="15" x14ac:dyDescent="0.25"/>
  <cols>
    <col min="1" max="16384" width="45.42578125" style="1"/>
  </cols>
  <sheetData>
    <row r="1" spans="1:8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s="1">
        <f>TStockAdjustEntry_orderby__22StockAdjustEntryID_20desc_22_ListType_Detail_select[[#This Row],[T.ID]]</f>
        <v>64</v>
      </c>
      <c r="B2" s="2" t="str">
        <f>TStockAdjustEntry_orderby__22StockAdjustEntryID_20desc_22_ListType_Detail_select[[#This Row],[T.CreationDate]]</f>
        <v>2023-02-03 00:00:00</v>
      </c>
      <c r="C2" s="1" t="str">
        <f>TStockAdjustEntry_orderby__22StockAdjustEntryID_20desc_22_ListType_Detail_select[[#This Row],[T.AccountName]]</f>
        <v>Stock Adjustment</v>
      </c>
      <c r="D2" s="2" t="str">
        <f>TStockAdjustEntry_orderby__22StockAdjustEntryID_20desc_22_ListType_Detail_select[[#This Row],[T.AdjustmentDate]]</f>
        <v>2023-02-03 00:00:00</v>
      </c>
      <c r="E2" s="1" t="str">
        <f>TStockAdjustEntry_orderby__22StockAdjustEntryID_20desc_22_ListType_Detail_select[[#This Row],[T.Employee]]</f>
        <v>Dene User</v>
      </c>
      <c r="F2" s="3">
        <f>TStockAdjustEntry_orderby__22StockAdjustEntryID_20desc_22_ListType_Detail_select[[#This Row],[T.TotalCostEx]]</f>
        <v>0</v>
      </c>
      <c r="G2" s="1" t="str">
        <f>TStockAdjustEntry_orderby__22StockAdjustEntryID_20desc_22_ListType_Detail_select[[#This Row],[T.Notes]]</f>
        <v/>
      </c>
      <c r="H2" s="1" t="b">
        <f>TStockAdjustEntry_orderby__22StockAdjustEntryID_20desc_22_ListType_Detail_select[[#This Row],[T.IsProcessed]]</f>
        <v>1</v>
      </c>
    </row>
    <row r="3" spans="1:8" x14ac:dyDescent="0.25">
      <c r="A3" s="1">
        <f>TStockAdjustEntry_orderby__22StockAdjustEntryID_20desc_22_ListType_Detail_select[[#This Row],[T.ID]]</f>
        <v>63</v>
      </c>
      <c r="B3" s="2" t="str">
        <f>TStockAdjustEntry_orderby__22StockAdjustEntryID_20desc_22_ListType_Detail_select[[#This Row],[T.CreationDate]]</f>
        <v>2023-01-10 00:00:00</v>
      </c>
      <c r="C3" s="1" t="str">
        <f>TStockAdjustEntry_orderby__22StockAdjustEntryID_20desc_22_ListType_Detail_select[[#This Row],[T.AccountName]]</f>
        <v>Stock Adjustment</v>
      </c>
      <c r="D3" s="2" t="str">
        <f>TStockAdjustEntry_orderby__22StockAdjustEntryID_20desc_22_ListType_Detail_select[[#This Row],[T.AdjustmentDate]]</f>
        <v>2023-01-10 00:00:00</v>
      </c>
      <c r="E3" s="1" t="str">
        <f>TStockAdjustEntry_orderby__22StockAdjustEntryID_20desc_22_ListType_Detail_select[[#This Row],[T.Employee]]</f>
        <v>Dene User</v>
      </c>
      <c r="F3" s="3">
        <f>TStockAdjustEntry_orderby__22StockAdjustEntryID_20desc_22_ListType_Detail_select[[#This Row],[T.TotalCostEx]]</f>
        <v>0</v>
      </c>
      <c r="G3" s="1" t="str">
        <f>TStockAdjustEntry_orderby__22StockAdjustEntryID_20desc_22_ListType_Detail_select[[#This Row],[T.Notes]]</f>
        <v/>
      </c>
      <c r="H3" s="1" t="b">
        <f>TStockAdjustEntry_orderby__22StockAdjustEntryID_20desc_22_ListType_Detail_select[[#This Row],[T.IsProcessed]]</f>
        <v>0</v>
      </c>
    </row>
    <row r="4" spans="1:8" x14ac:dyDescent="0.25">
      <c r="A4" s="1">
        <f>TStockAdjustEntry_orderby__22StockAdjustEntryID_20desc_22_ListType_Detail_select[[#This Row],[T.ID]]</f>
        <v>62</v>
      </c>
      <c r="B4" s="2" t="str">
        <f>TStockAdjustEntry_orderby__22StockAdjustEntryID_20desc_22_ListType_Detail_select[[#This Row],[T.CreationDate]]</f>
        <v>2022-12-14 00:00:00</v>
      </c>
      <c r="C4" s="1" t="str">
        <f>TStockAdjustEntry_orderby__22StockAdjustEntryID_20desc_22_ListType_Detail_select[[#This Row],[T.AccountName]]</f>
        <v>Stock Adjustment</v>
      </c>
      <c r="D4" s="2" t="str">
        <f>TStockAdjustEntry_orderby__22StockAdjustEntryID_20desc_22_ListType_Detail_select[[#This Row],[T.AdjustmentDate]]</f>
        <v>2022-12-14 00:00:00</v>
      </c>
      <c r="E4" s="1" t="str">
        <f>TStockAdjustEntry_orderby__22StockAdjustEntryID_20desc_22_ListType_Detail_select[[#This Row],[T.Employee]]</f>
        <v>Dene User</v>
      </c>
      <c r="F4" s="3">
        <f>TStockAdjustEntry_orderby__22StockAdjustEntryID_20desc_22_ListType_Detail_select[[#This Row],[T.TotalCostEx]]</f>
        <v>0</v>
      </c>
      <c r="G4" s="1" t="str">
        <f>TStockAdjustEntry_orderby__22StockAdjustEntryID_20desc_22_ListType_Detail_select[[#This Row],[T.Notes]]</f>
        <v>134123123</v>
      </c>
      <c r="H4" s="1" t="b">
        <f>TStockAdjustEntry_orderby__22StockAdjustEntryID_20desc_22_ListType_Detail_select[[#This Row],[T.IsProcessed]]</f>
        <v>0</v>
      </c>
    </row>
    <row r="5" spans="1:8" x14ac:dyDescent="0.25">
      <c r="A5" s="1">
        <f>TStockAdjustEntry_orderby__22StockAdjustEntryID_20desc_22_ListType_Detail_select[[#This Row],[T.ID]]</f>
        <v>61</v>
      </c>
      <c r="B5" s="2" t="str">
        <f>TStockAdjustEntry_orderby__22StockAdjustEntryID_20desc_22_ListType_Detail_select[[#This Row],[T.CreationDate]]</f>
        <v>2022-12-14 00:00:00</v>
      </c>
      <c r="C5" s="1" t="str">
        <f>TStockAdjustEntry_orderby__22StockAdjustEntryID_20desc_22_ListType_Detail_select[[#This Row],[T.AccountName]]</f>
        <v>Stock Adjustment</v>
      </c>
      <c r="D5" s="2" t="str">
        <f>TStockAdjustEntry_orderby__22StockAdjustEntryID_20desc_22_ListType_Detail_select[[#This Row],[T.AdjustmentDate]]</f>
        <v>2022-12-14 00:00:00</v>
      </c>
      <c r="E5" s="1" t="str">
        <f>TStockAdjustEntry_orderby__22StockAdjustEntryID_20desc_22_ListType_Detail_select[[#This Row],[T.Employee]]</f>
        <v>Dene User</v>
      </c>
      <c r="F5" s="3">
        <f>TStockAdjustEntry_orderby__22StockAdjustEntryID_20desc_22_ListType_Detail_select[[#This Row],[T.TotalCostEx]]</f>
        <v>0</v>
      </c>
      <c r="G5" s="1" t="str">
        <f>TStockAdjustEntry_orderby__22StockAdjustEntryID_20desc_22_ListType_Detail_select[[#This Row],[T.Notes]]</f>
        <v>469oik</v>
      </c>
      <c r="H5" s="1" t="b">
        <f>TStockAdjustEntry_orderby__22StockAdjustEntryID_20desc_22_ListType_Detail_select[[#This Row],[T.IsProcessed]]</f>
        <v>1</v>
      </c>
    </row>
    <row r="6" spans="1:8" x14ac:dyDescent="0.25">
      <c r="A6" s="1">
        <f>TStockAdjustEntry_orderby__22StockAdjustEntryID_20desc_22_ListType_Detail_select[[#This Row],[T.ID]]</f>
        <v>60</v>
      </c>
      <c r="B6" s="2" t="str">
        <f>TStockAdjustEntry_orderby__22StockAdjustEntryID_20desc_22_ListType_Detail_select[[#This Row],[T.CreationDate]]</f>
        <v>2022-12-14 00:00:00</v>
      </c>
      <c r="C6" s="1" t="str">
        <f>TStockAdjustEntry_orderby__22StockAdjustEntryID_20desc_22_ListType_Detail_select[[#This Row],[T.AccountName]]</f>
        <v>Stock Adjustment</v>
      </c>
      <c r="D6" s="2" t="str">
        <f>TStockAdjustEntry_orderby__22StockAdjustEntryID_20desc_22_ListType_Detail_select[[#This Row],[T.AdjustmentDate]]</f>
        <v>2022-12-14 00:00:00</v>
      </c>
      <c r="E6" s="1" t="str">
        <f>TStockAdjustEntry_orderby__22StockAdjustEntryID_20desc_22_ListType_Detail_select[[#This Row],[T.Employee]]</f>
        <v>Dene User</v>
      </c>
      <c r="F6" s="3">
        <f>TStockAdjustEntry_orderby__22StockAdjustEntryID_20desc_22_ListType_Detail_select[[#This Row],[T.TotalCostEx]]</f>
        <v>0</v>
      </c>
      <c r="G6" s="1" t="str">
        <f>TStockAdjustEntry_orderby__22StockAdjustEntryID_20desc_22_ListType_Detail_select[[#This Row],[T.Notes]]</f>
        <v>3r324234</v>
      </c>
      <c r="H6" s="1" t="b">
        <f>TStockAdjustEntry_orderby__22StockAdjustEntryID_20desc_22_ListType_Detail_select[[#This Row],[T.IsProcessed]]</f>
        <v>1</v>
      </c>
    </row>
    <row r="7" spans="1:8" x14ac:dyDescent="0.25">
      <c r="A7" s="1">
        <f>TStockAdjustEntry_orderby__22StockAdjustEntryID_20desc_22_ListType_Detail_select[[#This Row],[T.ID]]</f>
        <v>59</v>
      </c>
      <c r="B7" s="2" t="str">
        <f>TStockAdjustEntry_orderby__22StockAdjustEntryID_20desc_22_ListType_Detail_select[[#This Row],[T.CreationDate]]</f>
        <v>2022-12-14 00:00:00</v>
      </c>
      <c r="C7" s="1" t="str">
        <f>TStockAdjustEntry_orderby__22StockAdjustEntryID_20desc_22_ListType_Detail_select[[#This Row],[T.AccountName]]</f>
        <v>Stock Adjustment</v>
      </c>
      <c r="D7" s="2" t="str">
        <f>TStockAdjustEntry_orderby__22StockAdjustEntryID_20desc_22_ListType_Detail_select[[#This Row],[T.AdjustmentDate]]</f>
        <v>2022-12-14 00:00:00</v>
      </c>
      <c r="E7" s="1" t="str">
        <f>TStockAdjustEntry_orderby__22StockAdjustEntryID_20desc_22_ListType_Detail_select[[#This Row],[T.Employee]]</f>
        <v>Dene User</v>
      </c>
      <c r="F7" s="3">
        <f>TStockAdjustEntry_orderby__22StockAdjustEntryID_20desc_22_ListType_Detail_select[[#This Row],[T.TotalCostEx]]</f>
        <v>0</v>
      </c>
      <c r="G7" s="1" t="str">
        <f>TStockAdjustEntry_orderby__22StockAdjustEntryID_20desc_22_ListType_Detail_select[[#This Row],[T.Notes]]</f>
        <v>3423423</v>
      </c>
      <c r="H7" s="1" t="b">
        <f>TStockAdjustEntry_orderby__22StockAdjustEntryID_20desc_22_ListType_Detail_select[[#This Row],[T.IsProcessed]]</f>
        <v>1</v>
      </c>
    </row>
    <row r="8" spans="1:8" x14ac:dyDescent="0.25">
      <c r="A8" s="1">
        <f>TStockAdjustEntry_orderby__22StockAdjustEntryID_20desc_22_ListType_Detail_select[[#This Row],[T.ID]]</f>
        <v>58</v>
      </c>
      <c r="B8" s="2" t="str">
        <f>TStockAdjustEntry_orderby__22StockAdjustEntryID_20desc_22_ListType_Detail_select[[#This Row],[T.CreationDate]]</f>
        <v>2022-12-14 00:00:00</v>
      </c>
      <c r="C8" s="1" t="str">
        <f>TStockAdjustEntry_orderby__22StockAdjustEntryID_20desc_22_ListType_Detail_select[[#This Row],[T.AccountName]]</f>
        <v>Stock Adjustment</v>
      </c>
      <c r="D8" s="2" t="str">
        <f>TStockAdjustEntry_orderby__22StockAdjustEntryID_20desc_22_ListType_Detail_select[[#This Row],[T.AdjustmentDate]]</f>
        <v>2022-12-14 00:00:00</v>
      </c>
      <c r="E8" s="1" t="str">
        <f>TStockAdjustEntry_orderby__22StockAdjustEntryID_20desc_22_ListType_Detail_select[[#This Row],[T.Employee]]</f>
        <v>Dene User</v>
      </c>
      <c r="F8" s="3">
        <f>TStockAdjustEntry_orderby__22StockAdjustEntryID_20desc_22_ListType_Detail_select[[#This Row],[T.TotalCostEx]]</f>
        <v>0</v>
      </c>
      <c r="G8" s="1" t="str">
        <f>TStockAdjustEntry_orderby__22StockAdjustEntryID_20desc_22_ListType_Detail_select[[#This Row],[T.Notes]]</f>
        <v>1234234</v>
      </c>
      <c r="H8" s="1" t="b">
        <f>TStockAdjustEntry_orderby__22StockAdjustEntryID_20desc_22_ListType_Detail_select[[#This Row],[T.IsProcessed]]</f>
        <v>1</v>
      </c>
    </row>
    <row r="9" spans="1:8" x14ac:dyDescent="0.25">
      <c r="A9" s="1">
        <f>TStockAdjustEntry_orderby__22StockAdjustEntryID_20desc_22_ListType_Detail_select[[#This Row],[T.ID]]</f>
        <v>57</v>
      </c>
      <c r="B9" s="2" t="str">
        <f>TStockAdjustEntry_orderby__22StockAdjustEntryID_20desc_22_ListType_Detail_select[[#This Row],[T.CreationDate]]</f>
        <v>2022-12-12 00:00:00</v>
      </c>
      <c r="C9" s="1" t="str">
        <f>TStockAdjustEntry_orderby__22StockAdjustEntryID_20desc_22_ListType_Detail_select[[#This Row],[T.AccountName]]</f>
        <v>Stock Adjustment</v>
      </c>
      <c r="D9" s="2" t="str">
        <f>TStockAdjustEntry_orderby__22StockAdjustEntryID_20desc_22_ListType_Detail_select[[#This Row],[T.AdjustmentDate]]</f>
        <v>2022-12-12 00:00:00</v>
      </c>
      <c r="E9" s="1" t="str">
        <f>TStockAdjustEntry_orderby__22StockAdjustEntryID_20desc_22_ListType_Detail_select[[#This Row],[T.Employee]]</f>
        <v>Dene User</v>
      </c>
      <c r="F9" s="3">
        <f>TStockAdjustEntry_orderby__22StockAdjustEntryID_20desc_22_ListType_Detail_select[[#This Row],[T.TotalCostEx]]</f>
        <v>0</v>
      </c>
      <c r="G9" s="1" t="str">
        <f>TStockAdjustEntry_orderby__22StockAdjustEntryID_20desc_22_ListType_Detail_select[[#This Row],[T.Notes]]</f>
        <v/>
      </c>
      <c r="H9" s="1" t="b">
        <f>TStockAdjustEntry_orderby__22StockAdjustEntryID_20desc_22_ListType_Detail_select[[#This Row],[T.IsProcessed]]</f>
        <v>1</v>
      </c>
    </row>
    <row r="10" spans="1:8" x14ac:dyDescent="0.25">
      <c r="A10" s="1">
        <f>TStockAdjustEntry_orderby__22StockAdjustEntryID_20desc_22_ListType_Detail_select[[#This Row],[T.ID]]</f>
        <v>56</v>
      </c>
      <c r="B10" s="2" t="str">
        <f>TStockAdjustEntry_orderby__22StockAdjustEntryID_20desc_22_ListType_Detail_select[[#This Row],[T.CreationDate]]</f>
        <v>2022-05-12 00:00:00</v>
      </c>
      <c r="C10" s="1" t="str">
        <f>TStockAdjustEntry_orderby__22StockAdjustEntryID_20desc_22_ListType_Detail_select[[#This Row],[T.AccountName]]</f>
        <v>Stock Adjustment</v>
      </c>
      <c r="D10" s="2" t="str">
        <f>TStockAdjustEntry_orderby__22StockAdjustEntryID_20desc_22_ListType_Detail_select[[#This Row],[T.AdjustmentDate]]</f>
        <v>2022-05-12 00:00:00</v>
      </c>
      <c r="E10" s="1" t="str">
        <f>TStockAdjustEntry_orderby__22StockAdjustEntryID_20desc_22_ListType_Detail_select[[#This Row],[T.Employee]]</f>
        <v>Sample Sample</v>
      </c>
      <c r="F10" s="3">
        <f>TStockAdjustEntry_orderby__22StockAdjustEntryID_20desc_22_ListType_Detail_select[[#This Row],[T.TotalCostEx]]</f>
        <v>400</v>
      </c>
      <c r="G10" s="1" t="str">
        <f>TStockAdjustEntry_orderby__22StockAdjustEntryID_20desc_22_ListType_Detail_select[[#This Row],[T.Notes]]</f>
        <v/>
      </c>
      <c r="H10" s="1" t="b">
        <f>TStockAdjustEntry_orderby__22StockAdjustEntryID_20desc_22_ListType_Detail_select[[#This Row],[T.IsProcessed]]</f>
        <v>1</v>
      </c>
    </row>
    <row r="11" spans="1:8" x14ac:dyDescent="0.25">
      <c r="A11" s="1">
        <f>TStockAdjustEntry_orderby__22StockAdjustEntryID_20desc_22_ListType_Detail_select[[#This Row],[T.ID]]</f>
        <v>55</v>
      </c>
      <c r="B11" s="2" t="str">
        <f>TStockAdjustEntry_orderby__22StockAdjustEntryID_20desc_22_ListType_Detail_select[[#This Row],[T.CreationDate]]</f>
        <v>2021-10-21 00:00:00</v>
      </c>
      <c r="C11" s="1" t="str">
        <f>TStockAdjustEntry_orderby__22StockAdjustEntryID_20desc_22_ListType_Detail_select[[#This Row],[T.AccountName]]</f>
        <v>Stock Adjustment</v>
      </c>
      <c r="D11" s="2" t="str">
        <f>TStockAdjustEntry_orderby__22StockAdjustEntryID_20desc_22_ListType_Detail_select[[#This Row],[T.AdjustmentDate]]</f>
        <v>2021-10-21 00:00:00</v>
      </c>
      <c r="E11" s="1" t="str">
        <f>TStockAdjustEntry_orderby__22StockAdjustEntryID_20desc_22_ListType_Detail_select[[#This Row],[T.Employee]]</f>
        <v>Sample Sample</v>
      </c>
      <c r="F11" s="3">
        <f>TStockAdjustEntry_orderby__22StockAdjustEntryID_20desc_22_ListType_Detail_select[[#This Row],[T.TotalCostEx]]</f>
        <v>1</v>
      </c>
      <c r="G11" s="1" t="str">
        <f>TStockAdjustEntry_orderby__22StockAdjustEntryID_20desc_22_ListType_Detail_select[[#This Row],[T.Notes]]</f>
        <v/>
      </c>
      <c r="H11" s="1" t="b">
        <f>TStockAdjustEntry_orderby__22StockAdjustEntryID_20desc_22_ListType_Detail_select[[#This Row],[T.IsProcessed]]</f>
        <v>1</v>
      </c>
    </row>
    <row r="12" spans="1:8" x14ac:dyDescent="0.25">
      <c r="A12" s="1">
        <f>TStockAdjustEntry_orderby__22StockAdjustEntryID_20desc_22_ListType_Detail_select[[#This Row],[T.ID]]</f>
        <v>54</v>
      </c>
      <c r="B12" s="2" t="str">
        <f>TStockAdjustEntry_orderby__22StockAdjustEntryID_20desc_22_ListType_Detail_select[[#This Row],[T.CreationDate]]</f>
        <v>2021-10-21 00:00:00</v>
      </c>
      <c r="C12" s="1" t="str">
        <f>TStockAdjustEntry_orderby__22StockAdjustEntryID_20desc_22_ListType_Detail_select[[#This Row],[T.AccountName]]</f>
        <v>Stock Adjustment</v>
      </c>
      <c r="D12" s="2" t="str">
        <f>TStockAdjustEntry_orderby__22StockAdjustEntryID_20desc_22_ListType_Detail_select[[#This Row],[T.AdjustmentDate]]</f>
        <v>2021-10-21 00:00:00</v>
      </c>
      <c r="E12" s="1" t="str">
        <f>TStockAdjustEntry_orderby__22StockAdjustEntryID_20desc_22_ListType_Detail_select[[#This Row],[T.Employee]]</f>
        <v>Sample Sample</v>
      </c>
      <c r="F12" s="3">
        <f>TStockAdjustEntry_orderby__22StockAdjustEntryID_20desc_22_ListType_Detail_select[[#This Row],[T.TotalCostEx]]</f>
        <v>0.5</v>
      </c>
      <c r="G12" s="1" t="str">
        <f>TStockAdjustEntry_orderby__22StockAdjustEntryID_20desc_22_ListType_Detail_select[[#This Row],[T.Notes]]</f>
        <v/>
      </c>
      <c r="H12" s="1" t="b">
        <f>TStockAdjustEntry_orderby__22StockAdjustEntryID_20desc_22_ListType_Detail_select[[#This Row],[T.IsProcessed]]</f>
        <v>1</v>
      </c>
    </row>
    <row r="13" spans="1:8" x14ac:dyDescent="0.25">
      <c r="A13" s="1">
        <f>TStockAdjustEntry_orderby__22StockAdjustEntryID_20desc_22_ListType_Detail_select[[#This Row],[T.ID]]</f>
        <v>53</v>
      </c>
      <c r="B13" s="2" t="str">
        <f>TStockAdjustEntry_orderby__22StockAdjustEntryID_20desc_22_ListType_Detail_select[[#This Row],[T.CreationDate]]</f>
        <v>2021-10-20 00:00:00</v>
      </c>
      <c r="C13" s="1" t="str">
        <f>TStockAdjustEntry_orderby__22StockAdjustEntryID_20desc_22_ListType_Detail_select[[#This Row],[T.AccountName]]</f>
        <v>Stock Adjustment</v>
      </c>
      <c r="D13" s="2" t="str">
        <f>TStockAdjustEntry_orderby__22StockAdjustEntryID_20desc_22_ListType_Detail_select[[#This Row],[T.AdjustmentDate]]</f>
        <v>2021-10-20 00:00:00</v>
      </c>
      <c r="E13" s="1" t="str">
        <f>TStockAdjustEntry_orderby__22StockAdjustEntryID_20desc_22_ListType_Detail_select[[#This Row],[T.Employee]]</f>
        <v>Sample Sample</v>
      </c>
      <c r="F13" s="3">
        <f>TStockAdjustEntry_orderby__22StockAdjustEntryID_20desc_22_ListType_Detail_select[[#This Row],[T.TotalCostEx]]</f>
        <v>5</v>
      </c>
      <c r="G13" s="1" t="str">
        <f>TStockAdjustEntry_orderby__22StockAdjustEntryID_20desc_22_ListType_Detail_select[[#This Row],[T.Notes]]</f>
        <v/>
      </c>
      <c r="H13" s="1" t="b">
        <f>TStockAdjustEntry_orderby__22StockAdjustEntryID_20desc_22_ListType_Detail_select[[#This Row],[T.IsProcessed]]</f>
        <v>1</v>
      </c>
    </row>
    <row r="14" spans="1:8" x14ac:dyDescent="0.25">
      <c r="A14" s="1">
        <f>TStockAdjustEntry_orderby__22StockAdjustEntryID_20desc_22_ListType_Detail_select[[#This Row],[T.ID]]</f>
        <v>52</v>
      </c>
      <c r="B14" s="2" t="str">
        <f>TStockAdjustEntry_orderby__22StockAdjustEntryID_20desc_22_ListType_Detail_select[[#This Row],[T.CreationDate]]</f>
        <v>2021-10-19 00:00:00</v>
      </c>
      <c r="C14" s="1" t="str">
        <f>TStockAdjustEntry_orderby__22StockAdjustEntryID_20desc_22_ListType_Detail_select[[#This Row],[T.AccountName]]</f>
        <v>Stock Adjustment</v>
      </c>
      <c r="D14" s="2" t="str">
        <f>TStockAdjustEntry_orderby__22StockAdjustEntryID_20desc_22_ListType_Detail_select[[#This Row],[T.AdjustmentDate]]</f>
        <v>2021-10-19 00:00:00</v>
      </c>
      <c r="E14" s="1" t="str">
        <f>TStockAdjustEntry_orderby__22StockAdjustEntryID_20desc_22_ListType_Detail_select[[#This Row],[T.Employee]]</f>
        <v>Sample Sample</v>
      </c>
      <c r="F14" s="3">
        <f>TStockAdjustEntry_orderby__22StockAdjustEntryID_20desc_22_ListType_Detail_select[[#This Row],[T.TotalCostEx]]</f>
        <v>0</v>
      </c>
      <c r="G14" s="1" t="str">
        <f>TStockAdjustEntry_orderby__22StockAdjustEntryID_20desc_22_ListType_Detail_select[[#This Row],[T.Notes]]</f>
        <v/>
      </c>
      <c r="H14" s="1" t="b">
        <f>TStockAdjustEntry_orderby__22StockAdjustEntryID_20desc_22_ListType_Detail_select[[#This Row],[T.IsProcessed]]</f>
        <v>1</v>
      </c>
    </row>
    <row r="15" spans="1:8" x14ac:dyDescent="0.25">
      <c r="A15" s="1">
        <f>TStockAdjustEntry_orderby__22StockAdjustEntryID_20desc_22_ListType_Detail_select[[#This Row],[T.ID]]</f>
        <v>51</v>
      </c>
      <c r="B15" s="2" t="str">
        <f>TStockAdjustEntry_orderby__22StockAdjustEntryID_20desc_22_ListType_Detail_select[[#This Row],[T.CreationDate]]</f>
        <v>2021-10-18 00:00:00</v>
      </c>
      <c r="C15" s="1" t="str">
        <f>TStockAdjustEntry_orderby__22StockAdjustEntryID_20desc_22_ListType_Detail_select[[#This Row],[T.AccountName]]</f>
        <v>Stock Adjustment</v>
      </c>
      <c r="D15" s="2" t="str">
        <f>TStockAdjustEntry_orderby__22StockAdjustEntryID_20desc_22_ListType_Detail_select[[#This Row],[T.AdjustmentDate]]</f>
        <v>2021-10-18 00:00:00</v>
      </c>
      <c r="E15" s="1" t="str">
        <f>TStockAdjustEntry_orderby__22StockAdjustEntryID_20desc_22_ListType_Detail_select[[#This Row],[T.Employee]]</f>
        <v>Sample Sample</v>
      </c>
      <c r="F15" s="3">
        <f>TStockAdjustEntry_orderby__22StockAdjustEntryID_20desc_22_ListType_Detail_select[[#This Row],[T.TotalCostEx]]</f>
        <v>0</v>
      </c>
      <c r="G15" s="1" t="str">
        <f>TStockAdjustEntry_orderby__22StockAdjustEntryID_20desc_22_ListType_Detail_select[[#This Row],[T.Notes]]</f>
        <v/>
      </c>
      <c r="H15" s="1" t="b">
        <f>TStockAdjustEntry_orderby__22StockAdjustEntryID_20desc_22_ListType_Detail_select[[#This Row],[T.IsProcessed]]</f>
        <v>0</v>
      </c>
    </row>
    <row r="16" spans="1:8" x14ac:dyDescent="0.25">
      <c r="A16" s="1">
        <f>TStockAdjustEntry_orderby__22StockAdjustEntryID_20desc_22_ListType_Detail_select[[#This Row],[T.ID]]</f>
        <v>50</v>
      </c>
      <c r="B16" s="2" t="str">
        <f>TStockAdjustEntry_orderby__22StockAdjustEntryID_20desc_22_ListType_Detail_select[[#This Row],[T.CreationDate]]</f>
        <v>2021-10-18 00:00:00</v>
      </c>
      <c r="C16" s="1" t="str">
        <f>TStockAdjustEntry_orderby__22StockAdjustEntryID_20desc_22_ListType_Detail_select[[#This Row],[T.AccountName]]</f>
        <v>Stock Adjustment</v>
      </c>
      <c r="D16" s="2" t="str">
        <f>TStockAdjustEntry_orderby__22StockAdjustEntryID_20desc_22_ListType_Detail_select[[#This Row],[T.AdjustmentDate]]</f>
        <v>2021-10-18 00:00:00</v>
      </c>
      <c r="E16" s="1" t="str">
        <f>TStockAdjustEntry_orderby__22StockAdjustEntryID_20desc_22_ListType_Detail_select[[#This Row],[T.Employee]]</f>
        <v>Sample Sample</v>
      </c>
      <c r="F16" s="3">
        <f>TStockAdjustEntry_orderby__22StockAdjustEntryID_20desc_22_ListType_Detail_select[[#This Row],[T.TotalCostEx]]</f>
        <v>0</v>
      </c>
      <c r="G16" s="1" t="str">
        <f>TStockAdjustEntry_orderby__22StockAdjustEntryID_20desc_22_ListType_Detail_select[[#This Row],[T.Notes]]</f>
        <v/>
      </c>
      <c r="H16" s="1" t="b">
        <f>TStockAdjustEntry_orderby__22StockAdjustEntryID_20desc_22_ListType_Detail_select[[#This Row],[T.IsProcessed]]</f>
        <v>1</v>
      </c>
    </row>
    <row r="17" spans="1:8" x14ac:dyDescent="0.25">
      <c r="A17" s="1">
        <f>TStockAdjustEntry_orderby__22StockAdjustEntryID_20desc_22_ListType_Detail_select[[#This Row],[T.ID]]</f>
        <v>48</v>
      </c>
      <c r="B17" s="2" t="str">
        <f>TStockAdjustEntry_orderby__22StockAdjustEntryID_20desc_22_ListType_Detail_select[[#This Row],[T.CreationDate]]</f>
        <v>2021-10-18 00:00:00</v>
      </c>
      <c r="C17" s="1" t="str">
        <f>TStockAdjustEntry_orderby__22StockAdjustEntryID_20desc_22_ListType_Detail_select[[#This Row],[T.AccountName]]</f>
        <v>Stock Adjustment</v>
      </c>
      <c r="D17" s="2" t="str">
        <f>TStockAdjustEntry_orderby__22StockAdjustEntryID_20desc_22_ListType_Detail_select[[#This Row],[T.AdjustmentDate]]</f>
        <v>2021-10-18 00:00:00</v>
      </c>
      <c r="E17" s="1" t="str">
        <f>TStockAdjustEntry_orderby__22StockAdjustEntryID_20desc_22_ListType_Detail_select[[#This Row],[T.Employee]]</f>
        <v>Sample Sample</v>
      </c>
      <c r="F17" s="3">
        <f>TStockAdjustEntry_orderby__22StockAdjustEntryID_20desc_22_ListType_Detail_select[[#This Row],[T.TotalCostEx]]</f>
        <v>0</v>
      </c>
      <c r="G17" s="1" t="str">
        <f>TStockAdjustEntry_orderby__22StockAdjustEntryID_20desc_22_ListType_Detail_select[[#This Row],[T.Notes]]</f>
        <v/>
      </c>
      <c r="H17" s="1" t="b">
        <f>TStockAdjustEntry_orderby__22StockAdjustEntryID_20desc_22_ListType_Detail_select[[#This Row],[T.IsProcessed]]</f>
        <v>1</v>
      </c>
    </row>
    <row r="18" spans="1:8" x14ac:dyDescent="0.25">
      <c r="A18" s="1">
        <f>TStockAdjustEntry_orderby__22StockAdjustEntryID_20desc_22_ListType_Detail_select[[#This Row],[T.ID]]</f>
        <v>46</v>
      </c>
      <c r="B18" s="2" t="str">
        <f>TStockAdjustEntry_orderby__22StockAdjustEntryID_20desc_22_ListType_Detail_select[[#This Row],[T.CreationDate]]</f>
        <v>2021-10-14 00:00:00</v>
      </c>
      <c r="C18" s="1" t="str">
        <f>TStockAdjustEntry_orderby__22StockAdjustEntryID_20desc_22_ListType_Detail_select[[#This Row],[T.AccountName]]</f>
        <v>Stock Adjustment</v>
      </c>
      <c r="D18" s="2" t="str">
        <f>TStockAdjustEntry_orderby__22StockAdjustEntryID_20desc_22_ListType_Detail_select[[#This Row],[T.AdjustmentDate]]</f>
        <v>2021-10-14 00:00:00</v>
      </c>
      <c r="E18" s="1" t="str">
        <f>TStockAdjustEntry_orderby__22StockAdjustEntryID_20desc_22_ListType_Detail_select[[#This Row],[T.Employee]]</f>
        <v>Sample Sample</v>
      </c>
      <c r="F18" s="3">
        <f>TStockAdjustEntry_orderby__22StockAdjustEntryID_20desc_22_ListType_Detail_select[[#This Row],[T.TotalCostEx]]</f>
        <v>0</v>
      </c>
      <c r="G18" s="1" t="str">
        <f>TStockAdjustEntry_orderby__22StockAdjustEntryID_20desc_22_ListType_Detail_select[[#This Row],[T.Notes]]</f>
        <v>Test</v>
      </c>
      <c r="H18" s="1" t="b">
        <f>TStockAdjustEntry_orderby__22StockAdjustEntryID_20desc_22_ListType_Detail_select[[#This Row],[T.IsProcessed]]</f>
        <v>0</v>
      </c>
    </row>
    <row r="19" spans="1:8" x14ac:dyDescent="0.25">
      <c r="A19" s="1">
        <f>TStockAdjustEntry_orderby__22StockAdjustEntryID_20desc_22_ListType_Detail_select[[#This Row],[T.ID]]</f>
        <v>45</v>
      </c>
      <c r="B19" s="2" t="str">
        <f>TStockAdjustEntry_orderby__22StockAdjustEntryID_20desc_22_ListType_Detail_select[[#This Row],[T.CreationDate]]</f>
        <v>2021-10-14 00:00:00</v>
      </c>
      <c r="C19" s="1" t="str">
        <f>TStockAdjustEntry_orderby__22StockAdjustEntryID_20desc_22_ListType_Detail_select[[#This Row],[T.AccountName]]</f>
        <v>Stock Adjustment</v>
      </c>
      <c r="D19" s="2" t="str">
        <f>TStockAdjustEntry_orderby__22StockAdjustEntryID_20desc_22_ListType_Detail_select[[#This Row],[T.AdjustmentDate]]</f>
        <v>2021-10-14 00:00:00</v>
      </c>
      <c r="E19" s="1" t="str">
        <f>TStockAdjustEntry_orderby__22StockAdjustEntryID_20desc_22_ListType_Detail_select[[#This Row],[T.Employee]]</f>
        <v>Sample Sample</v>
      </c>
      <c r="F19" s="3">
        <f>TStockAdjustEntry_orderby__22StockAdjustEntryID_20desc_22_ListType_Detail_select[[#This Row],[T.TotalCostEx]]</f>
        <v>0.5</v>
      </c>
      <c r="G19" s="1" t="str">
        <f>TStockAdjustEntry_orderby__22StockAdjustEntryID_20desc_22_ListType_Detail_select[[#This Row],[T.Notes]]</f>
        <v/>
      </c>
      <c r="H19" s="1" t="b">
        <f>TStockAdjustEntry_orderby__22StockAdjustEntryID_20desc_22_ListType_Detail_select[[#This Row],[T.IsProcessed]]</f>
        <v>0</v>
      </c>
    </row>
    <row r="20" spans="1:8" x14ac:dyDescent="0.25">
      <c r="A20" s="1">
        <f>TStockAdjustEntry_orderby__22StockAdjustEntryID_20desc_22_ListType_Detail_select[[#This Row],[T.ID]]</f>
        <v>44</v>
      </c>
      <c r="B20" s="2" t="str">
        <f>TStockAdjustEntry_orderby__22StockAdjustEntryID_20desc_22_ListType_Detail_select[[#This Row],[T.CreationDate]]</f>
        <v>2021-10-14 00:00:00</v>
      </c>
      <c r="C20" s="1" t="str">
        <f>TStockAdjustEntry_orderby__22StockAdjustEntryID_20desc_22_ListType_Detail_select[[#This Row],[T.AccountName]]</f>
        <v>Stock Adjustment</v>
      </c>
      <c r="D20" s="2" t="str">
        <f>TStockAdjustEntry_orderby__22StockAdjustEntryID_20desc_22_ListType_Detail_select[[#This Row],[T.AdjustmentDate]]</f>
        <v>2021-10-14 00:00:00</v>
      </c>
      <c r="E20" s="1" t="str">
        <f>TStockAdjustEntry_orderby__22StockAdjustEntryID_20desc_22_ListType_Detail_select[[#This Row],[T.Employee]]</f>
        <v>Sample Sample</v>
      </c>
      <c r="F20" s="3">
        <f>TStockAdjustEntry_orderby__22StockAdjustEntryID_20desc_22_ListType_Detail_select[[#This Row],[T.TotalCostEx]]</f>
        <v>75</v>
      </c>
      <c r="G20" s="1" t="str">
        <f>TStockAdjustEntry_orderby__22StockAdjustEntryID_20desc_22_ListType_Detail_select[[#This Row],[T.Notes]]</f>
        <v/>
      </c>
      <c r="H20" s="1" t="b">
        <f>TStockAdjustEntry_orderby__22StockAdjustEntryID_20desc_22_ListType_Detail_select[[#This Row],[T.IsProcessed]]</f>
        <v>0</v>
      </c>
    </row>
    <row r="21" spans="1:8" x14ac:dyDescent="0.25">
      <c r="A21" s="1">
        <f>TStockAdjustEntry_orderby__22StockAdjustEntryID_20desc_22_ListType_Detail_select[[#This Row],[T.ID]]</f>
        <v>43</v>
      </c>
      <c r="B21" s="2" t="str">
        <f>TStockAdjustEntry_orderby__22StockAdjustEntryID_20desc_22_ListType_Detail_select[[#This Row],[T.CreationDate]]</f>
        <v>2021-10-14 00:00:00</v>
      </c>
      <c r="C21" s="1" t="str">
        <f>TStockAdjustEntry_orderby__22StockAdjustEntryID_20desc_22_ListType_Detail_select[[#This Row],[T.AccountName]]</f>
        <v>Stock Adjustment</v>
      </c>
      <c r="D21" s="2" t="str">
        <f>TStockAdjustEntry_orderby__22StockAdjustEntryID_20desc_22_ListType_Detail_select[[#This Row],[T.AdjustmentDate]]</f>
        <v>2021-10-14 00:00:00</v>
      </c>
      <c r="E21" s="1" t="str">
        <f>TStockAdjustEntry_orderby__22StockAdjustEntryID_20desc_22_ListType_Detail_select[[#This Row],[T.Employee]]</f>
        <v>Sample Sample</v>
      </c>
      <c r="F21" s="3">
        <f>TStockAdjustEntry_orderby__22StockAdjustEntryID_20desc_22_ListType_Detail_select[[#This Row],[T.TotalCostEx]]</f>
        <v>0</v>
      </c>
      <c r="G21" s="1" t="str">
        <f>TStockAdjustEntry_orderby__22StockAdjustEntryID_20desc_22_ListType_Detail_select[[#This Row],[T.Notes]]</f>
        <v/>
      </c>
      <c r="H21" s="1" t="b">
        <f>TStockAdjustEntry_orderby__22StockAdjustEntryID_20desc_22_ListType_Detail_select[[#This Row],[T.IsProcessed]]</f>
        <v>0</v>
      </c>
    </row>
    <row r="22" spans="1:8" x14ac:dyDescent="0.25">
      <c r="A22" s="1">
        <f>TStockAdjustEntry_orderby__22StockAdjustEntryID_20desc_22_ListType_Detail_select[[#This Row],[T.ID]]</f>
        <v>42</v>
      </c>
      <c r="B22" s="2" t="str">
        <f>TStockAdjustEntry_orderby__22StockAdjustEntryID_20desc_22_ListType_Detail_select[[#This Row],[T.CreationDate]]</f>
        <v>2021-10-13 00:00:00</v>
      </c>
      <c r="C22" s="1" t="str">
        <f>TStockAdjustEntry_orderby__22StockAdjustEntryID_20desc_22_ListType_Detail_select[[#This Row],[T.AccountName]]</f>
        <v>Stock Adjustment</v>
      </c>
      <c r="D22" s="2" t="str">
        <f>TStockAdjustEntry_orderby__22StockAdjustEntryID_20desc_22_ListType_Detail_select[[#This Row],[T.AdjustmentDate]]</f>
        <v>2021-10-13 00:00:00</v>
      </c>
      <c r="E22" s="1" t="str">
        <f>TStockAdjustEntry_orderby__22StockAdjustEntryID_20desc_22_ListType_Detail_select[[#This Row],[T.Employee]]</f>
        <v>Sample Sample</v>
      </c>
      <c r="F22" s="3">
        <f>TStockAdjustEntry_orderby__22StockAdjustEntryID_20desc_22_ListType_Detail_select[[#This Row],[T.TotalCostEx]]</f>
        <v>0</v>
      </c>
      <c r="G22" s="1" t="str">
        <f>TStockAdjustEntry_orderby__22StockAdjustEntryID_20desc_22_ListType_Detail_select[[#This Row],[T.Notes]]</f>
        <v/>
      </c>
      <c r="H22" s="1" t="b">
        <f>TStockAdjustEntry_orderby__22StockAdjustEntryID_20desc_22_ListType_Detail_select[[#This Row],[T.IsProcessed]]</f>
        <v>1</v>
      </c>
    </row>
    <row r="23" spans="1:8" x14ac:dyDescent="0.25">
      <c r="A23" s="1">
        <f>TStockAdjustEntry_orderby__22StockAdjustEntryID_20desc_22_ListType_Detail_select[[#This Row],[T.ID]]</f>
        <v>41</v>
      </c>
      <c r="B23" s="2" t="str">
        <f>TStockAdjustEntry_orderby__22StockAdjustEntryID_20desc_22_ListType_Detail_select[[#This Row],[T.CreationDate]]</f>
        <v>2021-10-13 00:00:00</v>
      </c>
      <c r="C23" s="1" t="str">
        <f>TStockAdjustEntry_orderby__22StockAdjustEntryID_20desc_22_ListType_Detail_select[[#This Row],[T.AccountName]]</f>
        <v>Stock Adjustment</v>
      </c>
      <c r="D23" s="2" t="str">
        <f>TStockAdjustEntry_orderby__22StockAdjustEntryID_20desc_22_ListType_Detail_select[[#This Row],[T.AdjustmentDate]]</f>
        <v>2021-10-13 00:00:00</v>
      </c>
      <c r="E23" s="1" t="str">
        <f>TStockAdjustEntry_orderby__22StockAdjustEntryID_20desc_22_ListType_Detail_select[[#This Row],[T.Employee]]</f>
        <v>Sample Sample</v>
      </c>
      <c r="F23" s="3">
        <f>TStockAdjustEntry_orderby__22StockAdjustEntryID_20desc_22_ListType_Detail_select[[#This Row],[T.TotalCostEx]]</f>
        <v>0</v>
      </c>
      <c r="G23" s="1" t="str">
        <f>TStockAdjustEntry_orderby__22StockAdjustEntryID_20desc_22_ListType_Detail_select[[#This Row],[T.Notes]]</f>
        <v/>
      </c>
      <c r="H23" s="1" t="b">
        <f>TStockAdjustEntry_orderby__22StockAdjustEntryID_20desc_22_ListType_Detail_select[[#This Row],[T.IsProcessed]]</f>
        <v>0</v>
      </c>
    </row>
    <row r="24" spans="1:8" x14ac:dyDescent="0.25">
      <c r="A24" s="1">
        <f>TStockAdjustEntry_orderby__22StockAdjustEntryID_20desc_22_ListType_Detail_select[[#This Row],[T.ID]]</f>
        <v>40</v>
      </c>
      <c r="B24" s="2" t="str">
        <f>TStockAdjustEntry_orderby__22StockAdjustEntryID_20desc_22_ListType_Detail_select[[#This Row],[T.CreationDate]]</f>
        <v>2021-10-13 00:00:00</v>
      </c>
      <c r="C24" s="1" t="str">
        <f>TStockAdjustEntry_orderby__22StockAdjustEntryID_20desc_22_ListType_Detail_select[[#This Row],[T.AccountName]]</f>
        <v>Stock Adjustment</v>
      </c>
      <c r="D24" s="2" t="str">
        <f>TStockAdjustEntry_orderby__22StockAdjustEntryID_20desc_22_ListType_Detail_select[[#This Row],[T.AdjustmentDate]]</f>
        <v>2021-10-13 00:00:00</v>
      </c>
      <c r="E24" s="1" t="str">
        <f>TStockAdjustEntry_orderby__22StockAdjustEntryID_20desc_22_ListType_Detail_select[[#This Row],[T.Employee]]</f>
        <v>Sample Sample</v>
      </c>
      <c r="F24" s="3">
        <f>TStockAdjustEntry_orderby__22StockAdjustEntryID_20desc_22_ListType_Detail_select[[#This Row],[T.TotalCostEx]]</f>
        <v>0</v>
      </c>
      <c r="G24" s="1" t="str">
        <f>TStockAdjustEntry_orderby__22StockAdjustEntryID_20desc_22_ListType_Detail_select[[#This Row],[T.Notes]]</f>
        <v/>
      </c>
      <c r="H24" s="1" t="b">
        <f>TStockAdjustEntry_orderby__22StockAdjustEntryID_20desc_22_ListType_Detail_select[[#This Row],[T.IsProcessed]]</f>
        <v>1</v>
      </c>
    </row>
    <row r="25" spans="1:8" x14ac:dyDescent="0.25">
      <c r="A25" s="1">
        <f>TStockAdjustEntry_orderby__22StockAdjustEntryID_20desc_22_ListType_Detail_select[[#This Row],[T.ID]]</f>
        <v>39</v>
      </c>
      <c r="B25" s="2" t="str">
        <f>TStockAdjustEntry_orderby__22StockAdjustEntryID_20desc_22_ListType_Detail_select[[#This Row],[T.CreationDate]]</f>
        <v>2021-10-13 00:00:00</v>
      </c>
      <c r="C25" s="1" t="str">
        <f>TStockAdjustEntry_orderby__22StockAdjustEntryID_20desc_22_ListType_Detail_select[[#This Row],[T.AccountName]]</f>
        <v>Stock Adjustment</v>
      </c>
      <c r="D25" s="2" t="str">
        <f>TStockAdjustEntry_orderby__22StockAdjustEntryID_20desc_22_ListType_Detail_select[[#This Row],[T.AdjustmentDate]]</f>
        <v>2021-10-13 00:00:00</v>
      </c>
      <c r="E25" s="1" t="str">
        <f>TStockAdjustEntry_orderby__22StockAdjustEntryID_20desc_22_ListType_Detail_select[[#This Row],[T.Employee]]</f>
        <v>Sample Sample</v>
      </c>
      <c r="F25" s="3">
        <f>TStockAdjustEntry_orderby__22StockAdjustEntryID_20desc_22_ListType_Detail_select[[#This Row],[T.TotalCostEx]]</f>
        <v>25</v>
      </c>
      <c r="G25" s="1" t="str">
        <f>TStockAdjustEntry_orderby__22StockAdjustEntryID_20desc_22_ListType_Detail_select[[#This Row],[T.Notes]]</f>
        <v/>
      </c>
      <c r="H25" s="1" t="b">
        <f>TStockAdjustEntry_orderby__22StockAdjustEntryID_20desc_22_ListType_Detail_select[[#This Row],[T.IsProcessed]]</f>
        <v>0</v>
      </c>
    </row>
    <row r="26" spans="1:8" x14ac:dyDescent="0.25">
      <c r="A26" s="1">
        <f>TStockAdjustEntry_orderby__22StockAdjustEntryID_20desc_22_ListType_Detail_select[[#This Row],[T.ID]]</f>
        <v>38</v>
      </c>
      <c r="B26" s="2" t="str">
        <f>TStockAdjustEntry_orderby__22StockAdjustEntryID_20desc_22_ListType_Detail_select[[#This Row],[T.CreationDate]]</f>
        <v>2021-10-12 00:00:00</v>
      </c>
      <c r="C26" s="1" t="str">
        <f>TStockAdjustEntry_orderby__22StockAdjustEntryID_20desc_22_ListType_Detail_select[[#This Row],[T.AccountName]]</f>
        <v>Stock Adjustment</v>
      </c>
      <c r="D26" s="2" t="str">
        <f>TStockAdjustEntry_orderby__22StockAdjustEntryID_20desc_22_ListType_Detail_select[[#This Row],[T.AdjustmentDate]]</f>
        <v>2021-10-12 00:00:00</v>
      </c>
      <c r="E26" s="1" t="str">
        <f>TStockAdjustEntry_orderby__22StockAdjustEntryID_20desc_22_ListType_Detail_select[[#This Row],[T.Employee]]</f>
        <v>Sample Sample</v>
      </c>
      <c r="F26" s="3">
        <f>TStockAdjustEntry_orderby__22StockAdjustEntryID_20desc_22_ListType_Detail_select[[#This Row],[T.TotalCostEx]]</f>
        <v>0</v>
      </c>
      <c r="G26" s="1" t="str">
        <f>TStockAdjustEntry_orderby__22StockAdjustEntryID_20desc_22_ListType_Detail_select[[#This Row],[T.Notes]]</f>
        <v/>
      </c>
      <c r="H26" s="1" t="b">
        <f>TStockAdjustEntry_orderby__22StockAdjustEntryID_20desc_22_ListType_Detail_select[[#This Row],[T.IsProcessed]]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3F5F-3FCE-428C-B05D-2C44C415521E}">
  <dimension ref="A1:Y26"/>
  <sheetViews>
    <sheetView topLeftCell="K1" workbookViewId="0">
      <selection activeCell="D14" sqref="D14"/>
    </sheetView>
  </sheetViews>
  <sheetFormatPr defaultRowHeight="17.25" x14ac:dyDescent="0.3"/>
  <cols>
    <col min="1" max="1" width="17" style="4" bestFit="1" customWidth="1"/>
    <col min="2" max="2" width="21.28515625" style="4" bestFit="1" customWidth="1"/>
    <col min="3" max="3" width="23.5703125" style="4" bestFit="1" customWidth="1"/>
    <col min="4" max="4" width="30" style="4" bestFit="1" customWidth="1"/>
    <col min="5" max="5" width="17.85546875" style="4" bestFit="1" customWidth="1"/>
    <col min="6" max="6" width="16.28515625" style="4" bestFit="1" customWidth="1"/>
    <col min="7" max="7" width="22.85546875" style="4" bestFit="1" customWidth="1"/>
    <col min="8" max="8" width="14" style="4" bestFit="1" customWidth="1"/>
    <col min="9" max="9" width="25.140625" style="4" bestFit="1" customWidth="1"/>
    <col min="10" max="10" width="16.85546875" style="4" bestFit="1" customWidth="1"/>
    <col min="11" max="11" width="19.42578125" style="4" bestFit="1" customWidth="1"/>
    <col min="12" max="12" width="16.28515625" style="4" bestFit="1" customWidth="1"/>
    <col min="13" max="13" width="7.85546875" style="4" bestFit="1" customWidth="1"/>
    <col min="14" max="14" width="32.42578125" style="4" bestFit="1" customWidth="1"/>
    <col min="15" max="15" width="14.42578125" style="4" bestFit="1" customWidth="1"/>
    <col min="16" max="16" width="18.140625" style="4" bestFit="1" customWidth="1"/>
    <col min="17" max="17" width="18.42578125" style="4" bestFit="1" customWidth="1"/>
    <col min="18" max="18" width="28.42578125" style="4" bestFit="1" customWidth="1"/>
    <col min="19" max="19" width="15.85546875" style="4" bestFit="1" customWidth="1"/>
    <col min="20" max="20" width="11" style="4" bestFit="1" customWidth="1"/>
    <col min="21" max="21" width="22.85546875" style="4" bestFit="1" customWidth="1"/>
    <col min="22" max="22" width="26.7109375" style="4" bestFit="1" customWidth="1"/>
    <col min="23" max="23" width="12.85546875" style="4" bestFit="1" customWidth="1"/>
    <col min="24" max="24" width="12.140625" style="4" bestFit="1" customWidth="1"/>
    <col min="25" max="25" width="18.42578125" style="4" bestFit="1" customWidth="1"/>
    <col min="26" max="16384" width="9.140625" style="4"/>
  </cols>
  <sheetData>
    <row r="1" spans="1: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 s="4">
        <v>110</v>
      </c>
      <c r="B2" s="4" t="s">
        <v>25</v>
      </c>
      <c r="C2" s="4" t="s">
        <v>26</v>
      </c>
      <c r="D2" s="4" t="b">
        <v>1</v>
      </c>
      <c r="E2" s="4" t="s">
        <v>27</v>
      </c>
      <c r="F2" s="4" t="b">
        <v>0</v>
      </c>
      <c r="G2" s="4" t="s">
        <v>26</v>
      </c>
      <c r="H2" s="4" t="b">
        <v>0</v>
      </c>
      <c r="I2" s="4" t="b">
        <v>0</v>
      </c>
      <c r="J2" s="4" t="s">
        <v>28</v>
      </c>
      <c r="K2" s="4" t="b">
        <v>0</v>
      </c>
      <c r="L2" s="4" t="s">
        <v>29</v>
      </c>
      <c r="M2" s="4">
        <v>64</v>
      </c>
      <c r="N2" s="4" t="s">
        <v>60</v>
      </c>
      <c r="O2" s="4" t="b">
        <v>0</v>
      </c>
      <c r="P2" s="4" t="b">
        <v>1</v>
      </c>
      <c r="Q2" s="4" t="b">
        <v>0</v>
      </c>
      <c r="R2" s="4" t="s">
        <v>30</v>
      </c>
      <c r="S2" s="4" t="s">
        <v>60</v>
      </c>
      <c r="T2" s="4" t="s">
        <v>31</v>
      </c>
      <c r="U2" s="4" t="s">
        <v>32</v>
      </c>
      <c r="V2" s="4" t="s">
        <v>33</v>
      </c>
      <c r="W2" s="4" t="s">
        <v>60</v>
      </c>
      <c r="X2" s="4">
        <v>1</v>
      </c>
      <c r="Y2" s="4">
        <v>0</v>
      </c>
    </row>
    <row r="3" spans="1:25" x14ac:dyDescent="0.3">
      <c r="A3" s="4">
        <v>110</v>
      </c>
      <c r="B3" s="4" t="s">
        <v>25</v>
      </c>
      <c r="C3" s="4" t="s">
        <v>34</v>
      </c>
      <c r="D3" s="4" t="b">
        <v>1</v>
      </c>
      <c r="E3" s="4" t="s">
        <v>27</v>
      </c>
      <c r="F3" s="4" t="b">
        <v>0</v>
      </c>
      <c r="G3" s="4" t="s">
        <v>34</v>
      </c>
      <c r="H3" s="4" t="b">
        <v>0</v>
      </c>
      <c r="I3" s="4" t="b">
        <v>0</v>
      </c>
      <c r="J3" s="4" t="s">
        <v>28</v>
      </c>
      <c r="K3" s="4" t="b">
        <v>0</v>
      </c>
      <c r="L3" s="4" t="s">
        <v>35</v>
      </c>
      <c r="M3" s="4">
        <v>63</v>
      </c>
      <c r="N3" s="4" t="s">
        <v>60</v>
      </c>
      <c r="O3" s="4" t="b">
        <v>0</v>
      </c>
      <c r="P3" s="4" t="b">
        <v>0</v>
      </c>
      <c r="Q3" s="4" t="b">
        <v>0</v>
      </c>
      <c r="R3" s="4" t="s">
        <v>30</v>
      </c>
      <c r="S3" s="4" t="s">
        <v>60</v>
      </c>
      <c r="T3" s="4" t="s">
        <v>31</v>
      </c>
      <c r="U3" s="4" t="s">
        <v>36</v>
      </c>
      <c r="V3" s="4" t="s">
        <v>33</v>
      </c>
      <c r="W3" s="4" t="s">
        <v>60</v>
      </c>
      <c r="X3" s="4">
        <v>2</v>
      </c>
      <c r="Y3" s="4">
        <v>0</v>
      </c>
    </row>
    <row r="4" spans="1:25" x14ac:dyDescent="0.3">
      <c r="A4" s="4">
        <v>110</v>
      </c>
      <c r="B4" s="4" t="s">
        <v>25</v>
      </c>
      <c r="C4" s="4" t="s">
        <v>37</v>
      </c>
      <c r="D4" s="4" t="b">
        <v>1</v>
      </c>
      <c r="E4" s="4" t="s">
        <v>27</v>
      </c>
      <c r="F4" s="4" t="b">
        <v>0</v>
      </c>
      <c r="G4" s="4" t="s">
        <v>37</v>
      </c>
      <c r="H4" s="4" t="b">
        <v>0</v>
      </c>
      <c r="I4" s="4" t="b">
        <v>0</v>
      </c>
      <c r="J4" s="4" t="s">
        <v>28</v>
      </c>
      <c r="K4" s="4" t="b">
        <v>0</v>
      </c>
      <c r="L4" s="4" t="s">
        <v>38</v>
      </c>
      <c r="M4" s="4">
        <v>62</v>
      </c>
      <c r="N4" s="4" t="s">
        <v>60</v>
      </c>
      <c r="O4" s="4" t="b">
        <v>0</v>
      </c>
      <c r="P4" s="4" t="b">
        <v>0</v>
      </c>
      <c r="Q4" s="4" t="b">
        <v>0</v>
      </c>
      <c r="R4" s="4" t="s">
        <v>30</v>
      </c>
      <c r="S4" s="4" t="s">
        <v>60</v>
      </c>
      <c r="U4" s="4" t="s">
        <v>39</v>
      </c>
      <c r="V4" s="4" t="s">
        <v>33</v>
      </c>
      <c r="W4" s="4" t="s">
        <v>40</v>
      </c>
      <c r="X4" s="4">
        <v>3</v>
      </c>
      <c r="Y4" s="4">
        <v>0</v>
      </c>
    </row>
    <row r="5" spans="1:25" x14ac:dyDescent="0.3">
      <c r="A5" s="4">
        <v>110</v>
      </c>
      <c r="B5" s="4" t="s">
        <v>25</v>
      </c>
      <c r="C5" s="4" t="s">
        <v>37</v>
      </c>
      <c r="D5" s="4" t="b">
        <v>1</v>
      </c>
      <c r="E5" s="4" t="s">
        <v>27</v>
      </c>
      <c r="F5" s="4" t="b">
        <v>0</v>
      </c>
      <c r="G5" s="4" t="s">
        <v>37</v>
      </c>
      <c r="H5" s="4" t="b">
        <v>0</v>
      </c>
      <c r="I5" s="4" t="b">
        <v>0</v>
      </c>
      <c r="J5" s="4" t="s">
        <v>28</v>
      </c>
      <c r="K5" s="4" t="b">
        <v>0</v>
      </c>
      <c r="L5" s="4" t="s">
        <v>41</v>
      </c>
      <c r="M5" s="4">
        <v>61</v>
      </c>
      <c r="N5" s="4" t="s">
        <v>60</v>
      </c>
      <c r="O5" s="4" t="b">
        <v>0</v>
      </c>
      <c r="P5" s="4" t="b">
        <v>1</v>
      </c>
      <c r="Q5" s="4" t="b">
        <v>0</v>
      </c>
      <c r="R5" s="4" t="s">
        <v>30</v>
      </c>
      <c r="S5" s="4" t="s">
        <v>60</v>
      </c>
      <c r="T5" s="4" t="s">
        <v>31</v>
      </c>
      <c r="U5" s="4" t="s">
        <v>42</v>
      </c>
      <c r="V5" s="4" t="s">
        <v>33</v>
      </c>
      <c r="W5" s="4" t="s">
        <v>43</v>
      </c>
      <c r="X5" s="4">
        <v>4</v>
      </c>
      <c r="Y5" s="4">
        <v>0</v>
      </c>
    </row>
    <row r="6" spans="1:25" x14ac:dyDescent="0.3">
      <c r="A6" s="4">
        <v>110</v>
      </c>
      <c r="B6" s="4" t="s">
        <v>25</v>
      </c>
      <c r="C6" s="4" t="s">
        <v>37</v>
      </c>
      <c r="D6" s="4" t="b">
        <v>1</v>
      </c>
      <c r="E6" s="4" t="s">
        <v>27</v>
      </c>
      <c r="F6" s="4" t="b">
        <v>0</v>
      </c>
      <c r="G6" s="4" t="s">
        <v>37</v>
      </c>
      <c r="H6" s="4" t="b">
        <v>0</v>
      </c>
      <c r="I6" s="4" t="b">
        <v>0</v>
      </c>
      <c r="J6" s="4" t="s">
        <v>28</v>
      </c>
      <c r="K6" s="4" t="b">
        <v>0</v>
      </c>
      <c r="L6" s="4" t="s">
        <v>44</v>
      </c>
      <c r="M6" s="4">
        <v>60</v>
      </c>
      <c r="N6" s="4" t="s">
        <v>60</v>
      </c>
      <c r="O6" s="4" t="b">
        <v>0</v>
      </c>
      <c r="P6" s="4" t="b">
        <v>1</v>
      </c>
      <c r="Q6" s="4" t="b">
        <v>0</v>
      </c>
      <c r="R6" s="4" t="s">
        <v>30</v>
      </c>
      <c r="S6" s="4" t="s">
        <v>60</v>
      </c>
      <c r="T6" s="4" t="s">
        <v>31</v>
      </c>
      <c r="U6" s="4" t="s">
        <v>45</v>
      </c>
      <c r="V6" s="4" t="s">
        <v>33</v>
      </c>
      <c r="W6" s="4" t="s">
        <v>46</v>
      </c>
      <c r="X6" s="4">
        <v>5</v>
      </c>
      <c r="Y6" s="4">
        <v>0</v>
      </c>
    </row>
    <row r="7" spans="1:25" x14ac:dyDescent="0.3">
      <c r="A7" s="4">
        <v>110</v>
      </c>
      <c r="B7" s="4" t="s">
        <v>25</v>
      </c>
      <c r="C7" s="4" t="s">
        <v>37</v>
      </c>
      <c r="D7" s="4" t="b">
        <v>1</v>
      </c>
      <c r="E7" s="4" t="s">
        <v>27</v>
      </c>
      <c r="F7" s="4" t="b">
        <v>0</v>
      </c>
      <c r="G7" s="4" t="s">
        <v>37</v>
      </c>
      <c r="H7" s="4" t="b">
        <v>0</v>
      </c>
      <c r="I7" s="4" t="b">
        <v>0</v>
      </c>
      <c r="J7" s="4" t="s">
        <v>28</v>
      </c>
      <c r="K7" s="4" t="b">
        <v>0</v>
      </c>
      <c r="L7" s="4" t="s">
        <v>47</v>
      </c>
      <c r="M7" s="4">
        <v>59</v>
      </c>
      <c r="N7" s="4" t="s">
        <v>60</v>
      </c>
      <c r="O7" s="4" t="b">
        <v>0</v>
      </c>
      <c r="P7" s="4" t="b">
        <v>1</v>
      </c>
      <c r="Q7" s="4" t="b">
        <v>0</v>
      </c>
      <c r="R7" s="4" t="s">
        <v>30</v>
      </c>
      <c r="S7" s="4" t="s">
        <v>60</v>
      </c>
      <c r="T7" s="4" t="s">
        <v>31</v>
      </c>
      <c r="U7" s="4" t="s">
        <v>48</v>
      </c>
      <c r="V7" s="4" t="s">
        <v>33</v>
      </c>
      <c r="W7" s="4" t="s">
        <v>49</v>
      </c>
      <c r="X7" s="4">
        <v>6</v>
      </c>
      <c r="Y7" s="4">
        <v>0</v>
      </c>
    </row>
    <row r="8" spans="1:25" x14ac:dyDescent="0.3">
      <c r="A8" s="4">
        <v>110</v>
      </c>
      <c r="B8" s="4" t="s">
        <v>25</v>
      </c>
      <c r="C8" s="4" t="s">
        <v>37</v>
      </c>
      <c r="D8" s="4" t="b">
        <v>1</v>
      </c>
      <c r="E8" s="4" t="s">
        <v>27</v>
      </c>
      <c r="F8" s="4" t="b">
        <v>0</v>
      </c>
      <c r="G8" s="4" t="s">
        <v>37</v>
      </c>
      <c r="H8" s="4" t="b">
        <v>0</v>
      </c>
      <c r="I8" s="4" t="b">
        <v>0</v>
      </c>
      <c r="J8" s="4" t="s">
        <v>28</v>
      </c>
      <c r="K8" s="4" t="b">
        <v>0</v>
      </c>
      <c r="L8" s="4" t="s">
        <v>61</v>
      </c>
      <c r="M8" s="4">
        <v>58</v>
      </c>
      <c r="N8" s="4" t="s">
        <v>60</v>
      </c>
      <c r="O8" s="4" t="b">
        <v>0</v>
      </c>
      <c r="P8" s="4" t="b">
        <v>1</v>
      </c>
      <c r="Q8" s="4" t="b">
        <v>0</v>
      </c>
      <c r="R8" s="4" t="s">
        <v>30</v>
      </c>
      <c r="S8" s="4" t="s">
        <v>60</v>
      </c>
      <c r="T8" s="4" t="s">
        <v>31</v>
      </c>
      <c r="U8" s="4" t="s">
        <v>62</v>
      </c>
      <c r="V8" s="4" t="s">
        <v>33</v>
      </c>
      <c r="W8" s="4" t="s">
        <v>63</v>
      </c>
      <c r="X8" s="4">
        <v>7</v>
      </c>
      <c r="Y8" s="4">
        <v>0</v>
      </c>
    </row>
    <row r="9" spans="1:25" x14ac:dyDescent="0.3">
      <c r="A9" s="4">
        <v>110</v>
      </c>
      <c r="B9" s="4" t="s">
        <v>25</v>
      </c>
      <c r="C9" s="4" t="s">
        <v>64</v>
      </c>
      <c r="D9" s="4" t="b">
        <v>1</v>
      </c>
      <c r="E9" s="4" t="s">
        <v>27</v>
      </c>
      <c r="F9" s="4" t="b">
        <v>0</v>
      </c>
      <c r="G9" s="4" t="s">
        <v>64</v>
      </c>
      <c r="H9" s="4" t="b">
        <v>0</v>
      </c>
      <c r="I9" s="4" t="b">
        <v>0</v>
      </c>
      <c r="J9" s="4" t="s">
        <v>28</v>
      </c>
      <c r="K9" s="4" t="b">
        <v>0</v>
      </c>
      <c r="L9" s="4" t="s">
        <v>65</v>
      </c>
      <c r="M9" s="4">
        <v>57</v>
      </c>
      <c r="N9" s="4" t="s">
        <v>60</v>
      </c>
      <c r="O9" s="4" t="b">
        <v>0</v>
      </c>
      <c r="P9" s="4" t="b">
        <v>1</v>
      </c>
      <c r="Q9" s="4" t="b">
        <v>0</v>
      </c>
      <c r="R9" s="4" t="s">
        <v>30</v>
      </c>
      <c r="S9" s="4" t="s">
        <v>60</v>
      </c>
      <c r="T9" s="4" t="s">
        <v>31</v>
      </c>
      <c r="U9" s="4" t="s">
        <v>66</v>
      </c>
      <c r="V9" s="4" t="s">
        <v>33</v>
      </c>
      <c r="W9" s="4" t="s">
        <v>60</v>
      </c>
      <c r="X9" s="4">
        <v>8</v>
      </c>
      <c r="Y9" s="4">
        <v>0</v>
      </c>
    </row>
    <row r="10" spans="1:25" x14ac:dyDescent="0.3">
      <c r="A10" s="4">
        <v>110</v>
      </c>
      <c r="B10" s="4" t="s">
        <v>25</v>
      </c>
      <c r="C10" s="4" t="s">
        <v>67</v>
      </c>
      <c r="D10" s="4" t="b">
        <v>1</v>
      </c>
      <c r="E10" s="4" t="s">
        <v>27</v>
      </c>
      <c r="F10" s="4" t="b">
        <v>0</v>
      </c>
      <c r="G10" s="4" t="s">
        <v>67</v>
      </c>
      <c r="H10" s="4" t="b">
        <v>0</v>
      </c>
      <c r="I10" s="4" t="b">
        <v>0</v>
      </c>
      <c r="J10" s="4" t="s">
        <v>58</v>
      </c>
      <c r="K10" s="4" t="b">
        <v>0</v>
      </c>
      <c r="L10" s="4" t="s">
        <v>68</v>
      </c>
      <c r="M10" s="4">
        <v>56</v>
      </c>
      <c r="N10" s="4" t="s">
        <v>60</v>
      </c>
      <c r="O10" s="4" t="b">
        <v>0</v>
      </c>
      <c r="P10" s="4" t="b">
        <v>1</v>
      </c>
      <c r="Q10" s="4" t="b">
        <v>0</v>
      </c>
      <c r="R10" s="4" t="s">
        <v>30</v>
      </c>
      <c r="S10" s="4" t="s">
        <v>60</v>
      </c>
      <c r="T10" s="4" t="s">
        <v>31</v>
      </c>
      <c r="U10" s="4" t="s">
        <v>69</v>
      </c>
      <c r="V10" s="4" t="s">
        <v>33</v>
      </c>
      <c r="W10" s="4" t="s">
        <v>60</v>
      </c>
      <c r="X10" s="4">
        <v>9</v>
      </c>
      <c r="Y10" s="4">
        <v>400</v>
      </c>
    </row>
    <row r="11" spans="1:25" x14ac:dyDescent="0.3">
      <c r="A11" s="4">
        <v>110</v>
      </c>
      <c r="B11" s="4" t="s">
        <v>25</v>
      </c>
      <c r="C11" s="4" t="s">
        <v>70</v>
      </c>
      <c r="D11" s="4" t="b">
        <v>1</v>
      </c>
      <c r="E11" s="4" t="s">
        <v>27</v>
      </c>
      <c r="F11" s="4" t="b">
        <v>0</v>
      </c>
      <c r="G11" s="4" t="s">
        <v>70</v>
      </c>
      <c r="H11" s="4" t="b">
        <v>0</v>
      </c>
      <c r="I11" s="4" t="b">
        <v>0</v>
      </c>
      <c r="J11" s="4" t="s">
        <v>58</v>
      </c>
      <c r="K11" s="4" t="b">
        <v>0</v>
      </c>
      <c r="L11" s="4" t="s">
        <v>71</v>
      </c>
      <c r="M11" s="4">
        <v>55</v>
      </c>
      <c r="N11" s="4" t="s">
        <v>60</v>
      </c>
      <c r="O11" s="4" t="b">
        <v>0</v>
      </c>
      <c r="P11" s="4" t="b">
        <v>1</v>
      </c>
      <c r="Q11" s="4" t="b">
        <v>0</v>
      </c>
      <c r="R11" s="4" t="s">
        <v>30</v>
      </c>
      <c r="S11" s="4" t="s">
        <v>60</v>
      </c>
      <c r="T11" s="4" t="s">
        <v>31</v>
      </c>
      <c r="U11" s="4" t="s">
        <v>72</v>
      </c>
      <c r="V11" s="4" t="s">
        <v>33</v>
      </c>
      <c r="W11" s="4" t="s">
        <v>60</v>
      </c>
      <c r="X11" s="4">
        <v>10</v>
      </c>
      <c r="Y11" s="4">
        <v>1</v>
      </c>
    </row>
    <row r="12" spans="1:25" x14ac:dyDescent="0.3">
      <c r="A12" s="4">
        <v>110</v>
      </c>
      <c r="B12" s="4" t="s">
        <v>25</v>
      </c>
      <c r="C12" s="4" t="s">
        <v>70</v>
      </c>
      <c r="D12" s="4" t="b">
        <v>1</v>
      </c>
      <c r="E12" s="4" t="s">
        <v>27</v>
      </c>
      <c r="F12" s="4" t="b">
        <v>0</v>
      </c>
      <c r="G12" s="4" t="s">
        <v>70</v>
      </c>
      <c r="H12" s="4" t="b">
        <v>0</v>
      </c>
      <c r="I12" s="4" t="b">
        <v>0</v>
      </c>
      <c r="J12" s="4" t="s">
        <v>58</v>
      </c>
      <c r="K12" s="4" t="b">
        <v>0</v>
      </c>
      <c r="L12" s="4" t="s">
        <v>73</v>
      </c>
      <c r="M12" s="4">
        <v>54</v>
      </c>
      <c r="N12" s="4" t="s">
        <v>60</v>
      </c>
      <c r="O12" s="4" t="b">
        <v>0</v>
      </c>
      <c r="P12" s="4" t="b">
        <v>1</v>
      </c>
      <c r="Q12" s="4" t="b">
        <v>0</v>
      </c>
      <c r="R12" s="4" t="s">
        <v>30</v>
      </c>
      <c r="S12" s="4" t="s">
        <v>60</v>
      </c>
      <c r="T12" s="4" t="s">
        <v>31</v>
      </c>
      <c r="U12" s="4" t="s">
        <v>74</v>
      </c>
      <c r="V12" s="4" t="s">
        <v>33</v>
      </c>
      <c r="W12" s="4" t="s">
        <v>60</v>
      </c>
      <c r="X12" s="4">
        <v>11</v>
      </c>
      <c r="Y12" s="4">
        <v>0.5</v>
      </c>
    </row>
    <row r="13" spans="1:25" x14ac:dyDescent="0.3">
      <c r="A13" s="4">
        <v>110</v>
      </c>
      <c r="B13" s="4" t="s">
        <v>25</v>
      </c>
      <c r="C13" s="4" t="s">
        <v>75</v>
      </c>
      <c r="D13" s="4" t="b">
        <v>1</v>
      </c>
      <c r="E13" s="4" t="s">
        <v>27</v>
      </c>
      <c r="F13" s="4" t="b">
        <v>0</v>
      </c>
      <c r="G13" s="4" t="s">
        <v>75</v>
      </c>
      <c r="H13" s="4" t="b">
        <v>0</v>
      </c>
      <c r="I13" s="4" t="b">
        <v>0</v>
      </c>
      <c r="J13" s="4" t="s">
        <v>58</v>
      </c>
      <c r="K13" s="4" t="b">
        <v>0</v>
      </c>
      <c r="L13" s="4" t="s">
        <v>76</v>
      </c>
      <c r="M13" s="4">
        <v>53</v>
      </c>
      <c r="N13" s="4" t="s">
        <v>60</v>
      </c>
      <c r="O13" s="4" t="b">
        <v>0</v>
      </c>
      <c r="P13" s="4" t="b">
        <v>1</v>
      </c>
      <c r="Q13" s="4" t="b">
        <v>0</v>
      </c>
      <c r="R13" s="4" t="s">
        <v>30</v>
      </c>
      <c r="S13" s="4" t="s">
        <v>60</v>
      </c>
      <c r="T13" s="4" t="s">
        <v>31</v>
      </c>
      <c r="U13" s="4" t="s">
        <v>77</v>
      </c>
      <c r="V13" s="4" t="s">
        <v>33</v>
      </c>
      <c r="W13" s="4" t="s">
        <v>60</v>
      </c>
      <c r="X13" s="4">
        <v>12</v>
      </c>
      <c r="Y13" s="4">
        <v>5</v>
      </c>
    </row>
    <row r="14" spans="1:25" x14ac:dyDescent="0.3">
      <c r="A14" s="4">
        <v>110</v>
      </c>
      <c r="B14" s="4" t="s">
        <v>25</v>
      </c>
      <c r="C14" s="4" t="s">
        <v>78</v>
      </c>
      <c r="D14" s="4" t="b">
        <v>1</v>
      </c>
      <c r="E14" s="4" t="s">
        <v>27</v>
      </c>
      <c r="F14" s="4" t="b">
        <v>0</v>
      </c>
      <c r="G14" s="4" t="s">
        <v>78</v>
      </c>
      <c r="H14" s="4" t="b">
        <v>0</v>
      </c>
      <c r="I14" s="4" t="b">
        <v>0</v>
      </c>
      <c r="J14" s="4" t="s">
        <v>58</v>
      </c>
      <c r="K14" s="4" t="b">
        <v>0</v>
      </c>
      <c r="L14" s="4" t="s">
        <v>79</v>
      </c>
      <c r="M14" s="4">
        <v>52</v>
      </c>
      <c r="N14" s="4" t="s">
        <v>60</v>
      </c>
      <c r="O14" s="4" t="b">
        <v>0</v>
      </c>
      <c r="P14" s="4" t="b">
        <v>1</v>
      </c>
      <c r="Q14" s="4" t="b">
        <v>0</v>
      </c>
      <c r="R14" s="4" t="s">
        <v>30</v>
      </c>
      <c r="S14" s="4" t="s">
        <v>60</v>
      </c>
      <c r="T14" s="4" t="s">
        <v>31</v>
      </c>
      <c r="U14" s="4" t="s">
        <v>80</v>
      </c>
      <c r="V14" s="4" t="s">
        <v>33</v>
      </c>
      <c r="W14" s="4" t="s">
        <v>60</v>
      </c>
      <c r="X14" s="4">
        <v>13</v>
      </c>
      <c r="Y14" s="4">
        <v>0</v>
      </c>
    </row>
    <row r="15" spans="1:25" x14ac:dyDescent="0.3">
      <c r="A15" s="4">
        <v>110</v>
      </c>
      <c r="B15" s="4" t="s">
        <v>25</v>
      </c>
      <c r="C15" s="4" t="s">
        <v>81</v>
      </c>
      <c r="D15" s="4" t="b">
        <v>1</v>
      </c>
      <c r="E15" s="4" t="s">
        <v>27</v>
      </c>
      <c r="F15" s="4" t="b">
        <v>0</v>
      </c>
      <c r="G15" s="4" t="s">
        <v>81</v>
      </c>
      <c r="H15" s="4" t="b">
        <v>0</v>
      </c>
      <c r="I15" s="4" t="b">
        <v>0</v>
      </c>
      <c r="J15" s="4" t="s">
        <v>58</v>
      </c>
      <c r="K15" s="4" t="b">
        <v>0</v>
      </c>
      <c r="L15" s="4" t="s">
        <v>82</v>
      </c>
      <c r="M15" s="4">
        <v>51</v>
      </c>
      <c r="N15" s="4" t="s">
        <v>60</v>
      </c>
      <c r="O15" s="4" t="b">
        <v>0</v>
      </c>
      <c r="P15" s="4" t="b">
        <v>0</v>
      </c>
      <c r="Q15" s="4" t="b">
        <v>0</v>
      </c>
      <c r="R15" s="4" t="s">
        <v>30</v>
      </c>
      <c r="S15" s="4" t="s">
        <v>60</v>
      </c>
      <c r="T15" s="4" t="s">
        <v>31</v>
      </c>
      <c r="U15" s="4" t="s">
        <v>83</v>
      </c>
      <c r="V15" s="4" t="s">
        <v>33</v>
      </c>
      <c r="W15" s="4" t="s">
        <v>60</v>
      </c>
      <c r="X15" s="4">
        <v>14</v>
      </c>
      <c r="Y15" s="4">
        <v>0</v>
      </c>
    </row>
    <row r="16" spans="1:25" x14ac:dyDescent="0.3">
      <c r="A16" s="4">
        <v>110</v>
      </c>
      <c r="B16" s="4" t="s">
        <v>25</v>
      </c>
      <c r="C16" s="4" t="s">
        <v>81</v>
      </c>
      <c r="D16" s="4" t="b">
        <v>1</v>
      </c>
      <c r="E16" s="4" t="s">
        <v>27</v>
      </c>
      <c r="F16" s="4" t="b">
        <v>0</v>
      </c>
      <c r="G16" s="4" t="s">
        <v>81</v>
      </c>
      <c r="H16" s="4" t="b">
        <v>0</v>
      </c>
      <c r="I16" s="4" t="b">
        <v>0</v>
      </c>
      <c r="J16" s="4" t="s">
        <v>58</v>
      </c>
      <c r="K16" s="4" t="b">
        <v>0</v>
      </c>
      <c r="L16" s="4" t="s">
        <v>84</v>
      </c>
      <c r="M16" s="4">
        <v>50</v>
      </c>
      <c r="N16" s="4" t="s">
        <v>60</v>
      </c>
      <c r="O16" s="4" t="b">
        <v>0</v>
      </c>
      <c r="P16" s="4" t="b">
        <v>1</v>
      </c>
      <c r="Q16" s="4" t="b">
        <v>0</v>
      </c>
      <c r="R16" s="4" t="s">
        <v>30</v>
      </c>
      <c r="S16" s="4" t="s">
        <v>60</v>
      </c>
      <c r="T16" s="4" t="s">
        <v>31</v>
      </c>
      <c r="U16" s="4" t="s">
        <v>85</v>
      </c>
      <c r="V16" s="4" t="s">
        <v>33</v>
      </c>
      <c r="W16" s="4" t="s">
        <v>60</v>
      </c>
      <c r="X16" s="4">
        <v>15</v>
      </c>
      <c r="Y16" s="4">
        <v>0</v>
      </c>
    </row>
    <row r="17" spans="1:25" x14ac:dyDescent="0.3">
      <c r="A17" s="4">
        <v>110</v>
      </c>
      <c r="B17" s="4" t="s">
        <v>25</v>
      </c>
      <c r="C17" s="4" t="s">
        <v>81</v>
      </c>
      <c r="D17" s="4" t="b">
        <v>1</v>
      </c>
      <c r="E17" s="4" t="s">
        <v>27</v>
      </c>
      <c r="F17" s="4" t="b">
        <v>0</v>
      </c>
      <c r="G17" s="4" t="s">
        <v>81</v>
      </c>
      <c r="H17" s="4" t="b">
        <v>0</v>
      </c>
      <c r="I17" s="4" t="b">
        <v>0</v>
      </c>
      <c r="J17" s="4" t="s">
        <v>58</v>
      </c>
      <c r="K17" s="4" t="b">
        <v>0</v>
      </c>
      <c r="L17" s="4" t="s">
        <v>86</v>
      </c>
      <c r="M17" s="4">
        <v>48</v>
      </c>
      <c r="N17" s="4" t="s">
        <v>60</v>
      </c>
      <c r="O17" s="4" t="b">
        <v>0</v>
      </c>
      <c r="P17" s="4" t="b">
        <v>1</v>
      </c>
      <c r="Q17" s="4" t="b">
        <v>0</v>
      </c>
      <c r="R17" s="4" t="s">
        <v>30</v>
      </c>
      <c r="S17" s="4" t="s">
        <v>60</v>
      </c>
      <c r="T17" s="4" t="s">
        <v>31</v>
      </c>
      <c r="U17" s="4" t="s">
        <v>87</v>
      </c>
      <c r="V17" s="4" t="s">
        <v>33</v>
      </c>
      <c r="W17" s="4" t="s">
        <v>60</v>
      </c>
      <c r="X17" s="4">
        <v>16</v>
      </c>
      <c r="Y17" s="4">
        <v>0</v>
      </c>
    </row>
    <row r="18" spans="1:25" x14ac:dyDescent="0.3">
      <c r="A18" s="4">
        <v>110</v>
      </c>
      <c r="B18" s="4" t="s">
        <v>25</v>
      </c>
      <c r="C18" s="4" t="s">
        <v>88</v>
      </c>
      <c r="D18" s="4" t="b">
        <v>1</v>
      </c>
      <c r="E18" s="4" t="s">
        <v>27</v>
      </c>
      <c r="F18" s="4" t="b">
        <v>0</v>
      </c>
      <c r="G18" s="4" t="s">
        <v>88</v>
      </c>
      <c r="H18" s="4" t="b">
        <v>0</v>
      </c>
      <c r="I18" s="4" t="b">
        <v>0</v>
      </c>
      <c r="J18" s="4" t="s">
        <v>58</v>
      </c>
      <c r="K18" s="4" t="b">
        <v>0</v>
      </c>
      <c r="L18" s="4" t="s">
        <v>89</v>
      </c>
      <c r="M18" s="4">
        <v>46</v>
      </c>
      <c r="N18" s="4" t="s">
        <v>60</v>
      </c>
      <c r="O18" s="4" t="b">
        <v>0</v>
      </c>
      <c r="P18" s="4" t="b">
        <v>0</v>
      </c>
      <c r="Q18" s="4" t="b">
        <v>0</v>
      </c>
      <c r="R18" s="4" t="s">
        <v>30</v>
      </c>
      <c r="S18" s="4" t="s">
        <v>60</v>
      </c>
      <c r="U18" s="4" t="s">
        <v>90</v>
      </c>
      <c r="V18" s="4" t="s">
        <v>33</v>
      </c>
      <c r="W18" s="4" t="s">
        <v>59</v>
      </c>
      <c r="X18" s="4">
        <v>17</v>
      </c>
      <c r="Y18" s="4">
        <v>0</v>
      </c>
    </row>
    <row r="19" spans="1:25" x14ac:dyDescent="0.3">
      <c r="A19" s="4">
        <v>110</v>
      </c>
      <c r="B19" s="4" t="s">
        <v>25</v>
      </c>
      <c r="C19" s="4" t="s">
        <v>88</v>
      </c>
      <c r="D19" s="4" t="b">
        <v>1</v>
      </c>
      <c r="E19" s="4" t="s">
        <v>27</v>
      </c>
      <c r="F19" s="4" t="b">
        <v>0</v>
      </c>
      <c r="G19" s="4" t="s">
        <v>88</v>
      </c>
      <c r="H19" s="4" t="b">
        <v>0</v>
      </c>
      <c r="I19" s="4" t="b">
        <v>0</v>
      </c>
      <c r="J19" s="4" t="s">
        <v>58</v>
      </c>
      <c r="K19" s="4" t="b">
        <v>0</v>
      </c>
      <c r="L19" s="4" t="s">
        <v>91</v>
      </c>
      <c r="M19" s="4">
        <v>45</v>
      </c>
      <c r="N19" s="4" t="s">
        <v>60</v>
      </c>
      <c r="O19" s="4" t="b">
        <v>0</v>
      </c>
      <c r="P19" s="4" t="b">
        <v>0</v>
      </c>
      <c r="Q19" s="4" t="b">
        <v>0</v>
      </c>
      <c r="R19" s="4" t="s">
        <v>30</v>
      </c>
      <c r="S19" s="4" t="s">
        <v>60</v>
      </c>
      <c r="T19" s="4" t="s">
        <v>31</v>
      </c>
      <c r="U19" s="4" t="s">
        <v>92</v>
      </c>
      <c r="V19" s="4" t="s">
        <v>33</v>
      </c>
      <c r="W19" s="4" t="s">
        <v>60</v>
      </c>
      <c r="X19" s="4">
        <v>18</v>
      </c>
      <c r="Y19" s="4">
        <v>0.5</v>
      </c>
    </row>
    <row r="20" spans="1:25" x14ac:dyDescent="0.3">
      <c r="A20" s="4">
        <v>110</v>
      </c>
      <c r="B20" s="4" t="s">
        <v>25</v>
      </c>
      <c r="C20" s="4" t="s">
        <v>88</v>
      </c>
      <c r="D20" s="4" t="b">
        <v>1</v>
      </c>
      <c r="E20" s="4" t="s">
        <v>27</v>
      </c>
      <c r="F20" s="4" t="b">
        <v>0</v>
      </c>
      <c r="G20" s="4" t="s">
        <v>88</v>
      </c>
      <c r="H20" s="4" t="b">
        <v>0</v>
      </c>
      <c r="I20" s="4" t="b">
        <v>0</v>
      </c>
      <c r="J20" s="4" t="s">
        <v>58</v>
      </c>
      <c r="K20" s="4" t="b">
        <v>0</v>
      </c>
      <c r="L20" s="4" t="s">
        <v>93</v>
      </c>
      <c r="M20" s="4">
        <v>44</v>
      </c>
      <c r="N20" s="4" t="s">
        <v>60</v>
      </c>
      <c r="O20" s="4" t="b">
        <v>0</v>
      </c>
      <c r="P20" s="4" t="b">
        <v>0</v>
      </c>
      <c r="Q20" s="4" t="b">
        <v>0</v>
      </c>
      <c r="R20" s="4" t="s">
        <v>30</v>
      </c>
      <c r="S20" s="4" t="s">
        <v>60</v>
      </c>
      <c r="T20" s="4" t="s">
        <v>31</v>
      </c>
      <c r="U20" s="4" t="s">
        <v>94</v>
      </c>
      <c r="V20" s="4" t="s">
        <v>33</v>
      </c>
      <c r="W20" s="4" t="s">
        <v>60</v>
      </c>
      <c r="X20" s="4">
        <v>19</v>
      </c>
      <c r="Y20" s="4">
        <v>75</v>
      </c>
    </row>
    <row r="21" spans="1:25" x14ac:dyDescent="0.3">
      <c r="A21" s="4">
        <v>110</v>
      </c>
      <c r="B21" s="4" t="s">
        <v>25</v>
      </c>
      <c r="C21" s="4" t="s">
        <v>88</v>
      </c>
      <c r="D21" s="4" t="b">
        <v>1</v>
      </c>
      <c r="E21" s="4" t="s">
        <v>27</v>
      </c>
      <c r="F21" s="4" t="b">
        <v>0</v>
      </c>
      <c r="G21" s="4" t="s">
        <v>88</v>
      </c>
      <c r="H21" s="4" t="b">
        <v>0</v>
      </c>
      <c r="I21" s="4" t="b">
        <v>0</v>
      </c>
      <c r="J21" s="4" t="s">
        <v>58</v>
      </c>
      <c r="K21" s="4" t="b">
        <v>0</v>
      </c>
      <c r="L21" s="4" t="s">
        <v>95</v>
      </c>
      <c r="M21" s="4">
        <v>43</v>
      </c>
      <c r="N21" s="4" t="s">
        <v>60</v>
      </c>
      <c r="O21" s="4" t="b">
        <v>0</v>
      </c>
      <c r="P21" s="4" t="b">
        <v>0</v>
      </c>
      <c r="Q21" s="4" t="b">
        <v>0</v>
      </c>
      <c r="R21" s="4" t="s">
        <v>30</v>
      </c>
      <c r="S21" s="4" t="s">
        <v>60</v>
      </c>
      <c r="T21" s="4" t="s">
        <v>31</v>
      </c>
      <c r="U21" s="4" t="s">
        <v>96</v>
      </c>
      <c r="V21" s="4" t="s">
        <v>33</v>
      </c>
      <c r="W21" s="4" t="s">
        <v>60</v>
      </c>
      <c r="X21" s="4">
        <v>20</v>
      </c>
      <c r="Y21" s="4">
        <v>0</v>
      </c>
    </row>
    <row r="22" spans="1:25" x14ac:dyDescent="0.3">
      <c r="A22" s="4">
        <v>110</v>
      </c>
      <c r="B22" s="4" t="s">
        <v>25</v>
      </c>
      <c r="C22" s="4" t="s">
        <v>97</v>
      </c>
      <c r="D22" s="4" t="b">
        <v>1</v>
      </c>
      <c r="E22" s="4" t="s">
        <v>27</v>
      </c>
      <c r="F22" s="4" t="b">
        <v>0</v>
      </c>
      <c r="G22" s="4" t="s">
        <v>97</v>
      </c>
      <c r="H22" s="4" t="b">
        <v>0</v>
      </c>
      <c r="I22" s="4" t="b">
        <v>0</v>
      </c>
      <c r="J22" s="4" t="s">
        <v>58</v>
      </c>
      <c r="K22" s="4" t="b">
        <v>0</v>
      </c>
      <c r="L22" s="4" t="s">
        <v>98</v>
      </c>
      <c r="M22" s="4">
        <v>42</v>
      </c>
      <c r="N22" s="4" t="s">
        <v>60</v>
      </c>
      <c r="O22" s="4" t="b">
        <v>0</v>
      </c>
      <c r="P22" s="4" t="b">
        <v>1</v>
      </c>
      <c r="Q22" s="4" t="b">
        <v>0</v>
      </c>
      <c r="R22" s="4" t="s">
        <v>30</v>
      </c>
      <c r="S22" s="4" t="s">
        <v>60</v>
      </c>
      <c r="T22" s="4" t="s">
        <v>31</v>
      </c>
      <c r="U22" s="4" t="s">
        <v>99</v>
      </c>
      <c r="V22" s="4" t="s">
        <v>33</v>
      </c>
      <c r="W22" s="4" t="s">
        <v>60</v>
      </c>
      <c r="X22" s="4">
        <v>21</v>
      </c>
      <c r="Y22" s="4">
        <v>0</v>
      </c>
    </row>
    <row r="23" spans="1:25" x14ac:dyDescent="0.3">
      <c r="A23" s="4">
        <v>110</v>
      </c>
      <c r="B23" s="4" t="s">
        <v>25</v>
      </c>
      <c r="C23" s="4" t="s">
        <v>97</v>
      </c>
      <c r="D23" s="4" t="b">
        <v>1</v>
      </c>
      <c r="E23" s="4" t="s">
        <v>27</v>
      </c>
      <c r="F23" s="4" t="b">
        <v>0</v>
      </c>
      <c r="G23" s="4" t="s">
        <v>97</v>
      </c>
      <c r="H23" s="4" t="b">
        <v>0</v>
      </c>
      <c r="I23" s="4" t="b">
        <v>0</v>
      </c>
      <c r="J23" s="4" t="s">
        <v>58</v>
      </c>
      <c r="K23" s="4" t="b">
        <v>0</v>
      </c>
      <c r="L23" s="4" t="s">
        <v>100</v>
      </c>
      <c r="M23" s="4">
        <v>41</v>
      </c>
      <c r="N23" s="4" t="s">
        <v>60</v>
      </c>
      <c r="O23" s="4" t="b">
        <v>0</v>
      </c>
      <c r="P23" s="4" t="b">
        <v>0</v>
      </c>
      <c r="Q23" s="4" t="b">
        <v>0</v>
      </c>
      <c r="R23" s="4" t="s">
        <v>30</v>
      </c>
      <c r="S23" s="4" t="s">
        <v>60</v>
      </c>
      <c r="T23" s="4" t="s">
        <v>31</v>
      </c>
      <c r="U23" s="4" t="s">
        <v>101</v>
      </c>
      <c r="V23" s="4" t="s">
        <v>33</v>
      </c>
      <c r="W23" s="4" t="s">
        <v>60</v>
      </c>
      <c r="X23" s="4">
        <v>22</v>
      </c>
      <c r="Y23" s="4">
        <v>0</v>
      </c>
    </row>
    <row r="24" spans="1:25" x14ac:dyDescent="0.3">
      <c r="A24" s="4">
        <v>110</v>
      </c>
      <c r="B24" s="4" t="s">
        <v>25</v>
      </c>
      <c r="C24" s="4" t="s">
        <v>97</v>
      </c>
      <c r="D24" s="4" t="b">
        <v>1</v>
      </c>
      <c r="E24" s="4" t="s">
        <v>27</v>
      </c>
      <c r="F24" s="4" t="b">
        <v>0</v>
      </c>
      <c r="G24" s="4" t="s">
        <v>97</v>
      </c>
      <c r="H24" s="4" t="b">
        <v>0</v>
      </c>
      <c r="I24" s="4" t="b">
        <v>0</v>
      </c>
      <c r="J24" s="4" t="s">
        <v>58</v>
      </c>
      <c r="K24" s="4" t="b">
        <v>0</v>
      </c>
      <c r="L24" s="4" t="s">
        <v>102</v>
      </c>
      <c r="M24" s="4">
        <v>40</v>
      </c>
      <c r="N24" s="4" t="s">
        <v>60</v>
      </c>
      <c r="O24" s="4" t="b">
        <v>0</v>
      </c>
      <c r="P24" s="4" t="b">
        <v>1</v>
      </c>
      <c r="Q24" s="4" t="b">
        <v>0</v>
      </c>
      <c r="R24" s="4" t="s">
        <v>30</v>
      </c>
      <c r="S24" s="4" t="s">
        <v>60</v>
      </c>
      <c r="T24" s="4" t="s">
        <v>31</v>
      </c>
      <c r="U24" s="4" t="s">
        <v>103</v>
      </c>
      <c r="V24" s="4" t="s">
        <v>33</v>
      </c>
      <c r="W24" s="4" t="s">
        <v>60</v>
      </c>
      <c r="X24" s="4">
        <v>23</v>
      </c>
      <c r="Y24" s="4">
        <v>0</v>
      </c>
    </row>
    <row r="25" spans="1:25" x14ac:dyDescent="0.3">
      <c r="A25" s="4">
        <v>110</v>
      </c>
      <c r="B25" s="4" t="s">
        <v>25</v>
      </c>
      <c r="C25" s="4" t="s">
        <v>97</v>
      </c>
      <c r="D25" s="4" t="b">
        <v>1</v>
      </c>
      <c r="E25" s="4" t="s">
        <v>27</v>
      </c>
      <c r="F25" s="4" t="b">
        <v>0</v>
      </c>
      <c r="G25" s="4" t="s">
        <v>97</v>
      </c>
      <c r="H25" s="4" t="b">
        <v>0</v>
      </c>
      <c r="I25" s="4" t="b">
        <v>0</v>
      </c>
      <c r="J25" s="4" t="s">
        <v>58</v>
      </c>
      <c r="K25" s="4" t="b">
        <v>0</v>
      </c>
      <c r="L25" s="4" t="s">
        <v>104</v>
      </c>
      <c r="M25" s="4">
        <v>39</v>
      </c>
      <c r="N25" s="4" t="s">
        <v>60</v>
      </c>
      <c r="O25" s="4" t="b">
        <v>0</v>
      </c>
      <c r="P25" s="4" t="b">
        <v>0</v>
      </c>
      <c r="Q25" s="4" t="b">
        <v>0</v>
      </c>
      <c r="R25" s="4" t="s">
        <v>30</v>
      </c>
      <c r="S25" s="4" t="s">
        <v>60</v>
      </c>
      <c r="T25" s="4" t="s">
        <v>31</v>
      </c>
      <c r="U25" s="4" t="s">
        <v>105</v>
      </c>
      <c r="V25" s="4" t="s">
        <v>33</v>
      </c>
      <c r="W25" s="4" t="s">
        <v>60</v>
      </c>
      <c r="X25" s="4">
        <v>24</v>
      </c>
      <c r="Y25" s="4">
        <v>25</v>
      </c>
    </row>
    <row r="26" spans="1:25" x14ac:dyDescent="0.3">
      <c r="A26" s="4">
        <v>110</v>
      </c>
      <c r="B26" s="4" t="s">
        <v>25</v>
      </c>
      <c r="C26" s="4" t="s">
        <v>106</v>
      </c>
      <c r="D26" s="4" t="b">
        <v>1</v>
      </c>
      <c r="E26" s="4" t="s">
        <v>27</v>
      </c>
      <c r="F26" s="4" t="b">
        <v>0</v>
      </c>
      <c r="G26" s="4" t="s">
        <v>106</v>
      </c>
      <c r="H26" s="4" t="b">
        <v>0</v>
      </c>
      <c r="I26" s="4" t="b">
        <v>0</v>
      </c>
      <c r="J26" s="4" t="s">
        <v>58</v>
      </c>
      <c r="K26" s="4" t="b">
        <v>0</v>
      </c>
      <c r="L26" s="4" t="s">
        <v>107</v>
      </c>
      <c r="M26" s="4">
        <v>38</v>
      </c>
      <c r="N26" s="4" t="s">
        <v>60</v>
      </c>
      <c r="O26" s="4" t="b">
        <v>0</v>
      </c>
      <c r="P26" s="4" t="b">
        <v>0</v>
      </c>
      <c r="Q26" s="4" t="b">
        <v>0</v>
      </c>
      <c r="R26" s="4" t="s">
        <v>30</v>
      </c>
      <c r="S26" s="4" t="s">
        <v>60</v>
      </c>
      <c r="T26" s="4" t="s">
        <v>31</v>
      </c>
      <c r="U26" s="4" t="s">
        <v>108</v>
      </c>
      <c r="V26" s="4" t="s">
        <v>33</v>
      </c>
      <c r="W26" s="4" t="s">
        <v>60</v>
      </c>
      <c r="X26" s="4">
        <v>25</v>
      </c>
      <c r="Y26" s="4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9BAC-CF39-4908-896D-21FB0C4D5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Adjustment List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2023-02-07T21:29:51Z</dcterms:modified>
</cp:coreProperties>
</file>