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bookViews>
    <workbookView xWindow="0" yWindow="0" windowWidth="28710" windowHeight="9495" activeTab="2"/>
  </bookViews>
  <sheets>
    <sheet name="Profit and Loss Report Result" sheetId="1" r:id="rId1"/>
    <sheet name="Sheet5" sheetId="6" state="hidden" r:id="rId2"/>
    <sheet name="Raw Data" sheetId="3" r:id="rId3"/>
  </sheets>
  <externalReferences>
    <externalReference r:id="rId4"/>
  </externalReferences>
  <definedNames>
    <definedName name="ExternalData_1" localSheetId="2" hidden="1">'Raw Data'!$A$1:$AD$13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B15" i="1"/>
  <c r="A15" i="1"/>
  <c r="J14" i="1"/>
  <c r="H14" i="1"/>
  <c r="F14" i="1"/>
  <c r="E14" i="1"/>
  <c r="D14" i="1"/>
  <c r="B14" i="1"/>
  <c r="A14" i="1"/>
  <c r="J13" i="1"/>
  <c r="H13" i="1"/>
  <c r="F13" i="1"/>
  <c r="E13" i="1"/>
  <c r="D13" i="1"/>
  <c r="B13" i="1"/>
  <c r="A13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F10" i="1"/>
  <c r="E10" i="1"/>
  <c r="D10" i="1"/>
  <c r="B10" i="1"/>
  <c r="A10" i="1"/>
  <c r="J9" i="1"/>
  <c r="I9" i="1"/>
  <c r="H9" i="1"/>
  <c r="F9" i="1"/>
  <c r="E9" i="1"/>
  <c r="D9" i="1"/>
  <c r="B9" i="1"/>
  <c r="A9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F6" i="1"/>
  <c r="D6" i="1"/>
  <c r="B6" i="1"/>
  <c r="A6" i="1"/>
  <c r="J5" i="1"/>
  <c r="I5" i="1"/>
  <c r="H5" i="1"/>
  <c r="G5" i="1"/>
  <c r="F5" i="1"/>
  <c r="E5" i="1"/>
  <c r="D5" i="1"/>
  <c r="C5" i="1"/>
  <c r="B5" i="1"/>
  <c r="A5" i="1"/>
  <c r="J4" i="1"/>
  <c r="H4" i="1"/>
  <c r="F4" i="1"/>
  <c r="D4" i="1"/>
  <c r="C4" i="1"/>
  <c r="B4" i="1"/>
  <c r="A4" i="1"/>
  <c r="J3" i="1"/>
  <c r="I3" i="1"/>
  <c r="H3" i="1"/>
  <c r="F3" i="1"/>
  <c r="E3" i="1"/>
  <c r="D3" i="1"/>
  <c r="B3" i="1"/>
  <c r="A3" i="1"/>
  <c r="B2" i="1"/>
  <c r="J1" i="1"/>
  <c r="I1" i="1"/>
  <c r="H1" i="1"/>
  <c r="G1" i="1"/>
  <c r="F1" i="1"/>
  <c r="E1" i="1"/>
  <c r="D1" i="1"/>
  <c r="C1" i="1"/>
  <c r="B1" i="1"/>
</calcChain>
</file>

<file path=xl/connections.xml><?xml version="1.0" encoding="utf-8"?>
<connections xmlns="http://schemas.openxmlformats.org/spreadsheetml/2006/main">
  <connection id="1" keepAlive="1" name="Query - TProfitAndLossPeriodCompareReport?IgnoreDates=false&amp;DateFrom=%222022-10-27%22&amp;Da" description="Connection to the 'TProfitAndLossPeriodCompareReport?IgnoreDates=false&amp;DateFrom=%222022-10-27%22&amp;Da' query in the workbook." type="5" refreshedVersion="6" background="1" saveData="1">
    <dbPr connection="Provider=Microsoft.Mashup.OleDb.1;Data Source=$Workbook$;Location=&quot;TProfitAndLossPeriodCompareReport?IgnoreDates=false&amp;DateFrom=%222022-10-27%22&amp;Da&quot;;Extended Properties=&quot;&quot;" command="SELECT * FROM [TProfitAndLossPeriodCompareReport?IgnoreDates=false&amp;DateFrom=%222022-10-27%22&amp;Da]"/>
  </connection>
  <connection id="2" keepAlive="1" name="Query - TProfitAndLossReport?standardLayout=&amp;ListType=%27Detail%27" description="Connection to the 'TProfitAndLossReport?standardLayout=&amp;ListType=%27Detail%27' query in the workbook." type="5" refreshedVersion="6" background="1" saveData="1">
    <dbPr connection="Provider=Microsoft.Mashup.OleDb.1;Data Source=$Workbook$;Location=&quot;TProfitAndLossReport?standardLayout=&amp;ListType=%27Detail%27&quot;;Extended Properties=&quot;&quot;" command="SELECT * FROM [TProfitAndLossReport?standardLayout=&amp;ListType=%27Detail%27]"/>
  </connection>
</connections>
</file>

<file path=xl/sharedStrings.xml><?xml version="1.0" encoding="utf-8"?>
<sst xmlns="http://schemas.openxmlformats.org/spreadsheetml/2006/main" count="138" uniqueCount="42">
  <si>
    <t>INC</t>
  </si>
  <si>
    <t>Income</t>
  </si>
  <si>
    <t>Total Income</t>
  </si>
  <si>
    <t>COGS</t>
  </si>
  <si>
    <t>Cost of Goods Sold</t>
  </si>
  <si>
    <t/>
  </si>
  <si>
    <t>Total COGS</t>
  </si>
  <si>
    <t>EXP</t>
  </si>
  <si>
    <t>Expense</t>
  </si>
  <si>
    <t>Total Expense</t>
  </si>
  <si>
    <t>Gross Profit</t>
  </si>
  <si>
    <t>Net Income</t>
  </si>
  <si>
    <t>seqno</t>
  </si>
  <si>
    <t>AccountID</t>
  </si>
  <si>
    <t>IsRoot</t>
  </si>
  <si>
    <t>AccountNo</t>
  </si>
  <si>
    <t>AccountName</t>
  </si>
  <si>
    <t>FinalOrder</t>
  </si>
  <si>
    <t>AccountHeaderOrder</t>
  </si>
  <si>
    <t>AccountSub1Order</t>
  </si>
  <si>
    <t>AccountSub2Order</t>
  </si>
  <si>
    <t>AccountSub3Order</t>
  </si>
  <si>
    <t>AccountType</t>
  </si>
  <si>
    <t>Level1</t>
  </si>
  <si>
    <t>Account Type</t>
  </si>
  <si>
    <t>Default_AmountColumnInc</t>
  </si>
  <si>
    <t>Warehouse_AmountColumnInc</t>
  </si>
  <si>
    <t>Head Office_AmountColumnInc</t>
  </si>
  <si>
    <t>Dept 2_AmountColumnInc</t>
  </si>
  <si>
    <t>Storage Room 2_AmountColumnInc</t>
  </si>
  <si>
    <t>Test Dept 1_AmountColumnInc</t>
  </si>
  <si>
    <t>Default_AmountColumnEx</t>
  </si>
  <si>
    <t>Warehouse_AmountColumnEx</t>
  </si>
  <si>
    <t>Head Office_AmountColumnEx</t>
  </si>
  <si>
    <t>Dept 2_AmountColumnEx</t>
  </si>
  <si>
    <t>Storage Room 2_AmountColumnEx</t>
  </si>
  <si>
    <t>Test Dept 1_AmountColumnEx</t>
  </si>
  <si>
    <t>TotalAmountInc</t>
  </si>
  <si>
    <t>TotalAmountEx</t>
  </si>
  <si>
    <t>SubTotalInc</t>
  </si>
  <si>
    <t>SubTotalEx</t>
  </si>
  <si>
    <t>HideTotal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</si>
</sst>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G/Documents/NormanScott/1-26~Excel%20Link/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Export"/>
      <sheetName val="Raw Data"/>
    </sheetNames>
    <sheetDataSet>
      <sheetData sheetId="0" refreshError="1"/>
      <sheetData sheetId="1">
        <row r="1">
          <cell r="B1">
            <v>44835.000196759262</v>
          </cell>
          <cell r="C1" t="str">
            <v>Oct 2022 Percentage</v>
          </cell>
          <cell r="D1">
            <v>44866.000196759262</v>
          </cell>
          <cell r="E1" t="str">
            <v>Nov 2022 Percentage</v>
          </cell>
          <cell r="F1">
            <v>44896.000196759262</v>
          </cell>
          <cell r="G1" t="str">
            <v>Dec 2022 Percentage</v>
          </cell>
          <cell r="H1" t="str">
            <v>Jan 2023</v>
          </cell>
          <cell r="I1" t="str">
            <v>Jan 2023 Percentage</v>
          </cell>
          <cell r="J1" t="str">
            <v>Running Total</v>
          </cell>
        </row>
        <row r="2">
          <cell r="B2" t="str">
            <v>Income</v>
          </cell>
        </row>
        <row r="3">
          <cell r="A3" t="str">
            <v>179 -Acc Income</v>
          </cell>
          <cell r="B3">
            <v>0</v>
          </cell>
          <cell r="D3">
            <v>-50</v>
          </cell>
          <cell r="E3">
            <v>-0.12300000000000001</v>
          </cell>
          <cell r="F3">
            <v>0</v>
          </cell>
          <cell r="H3">
            <v>-23.2</v>
          </cell>
          <cell r="I3">
            <v>-9.0000000000000011E-3</v>
          </cell>
          <cell r="J3">
            <v>-73.2</v>
          </cell>
        </row>
        <row r="4">
          <cell r="A4" t="str">
            <v>230 -Acc Income test</v>
          </cell>
          <cell r="B4">
            <v>0.5</v>
          </cell>
          <cell r="C4">
            <v>0</v>
          </cell>
          <cell r="D4">
            <v>0</v>
          </cell>
          <cell r="F4">
            <v>0</v>
          </cell>
          <cell r="H4">
            <v>0</v>
          </cell>
          <cell r="J4">
            <v>0.5</v>
          </cell>
        </row>
        <row r="5">
          <cell r="A5" t="str">
            <v>7 -Sales</v>
          </cell>
          <cell r="B5">
            <v>4375.1400000000003</v>
          </cell>
          <cell r="C5">
            <v>1</v>
          </cell>
          <cell r="D5">
            <v>455.22</v>
          </cell>
          <cell r="E5">
            <v>1.123</v>
          </cell>
          <cell r="F5">
            <v>373</v>
          </cell>
          <cell r="G5">
            <v>1</v>
          </cell>
          <cell r="H5">
            <v>1652.78</v>
          </cell>
          <cell r="I5">
            <v>0.63300000000000001</v>
          </cell>
          <cell r="J5">
            <v>6856.14</v>
          </cell>
        </row>
        <row r="6">
          <cell r="A6" t="str">
            <v>33 -UnInvoiced SO</v>
          </cell>
          <cell r="B6">
            <v>0</v>
          </cell>
          <cell r="D6">
            <v>0</v>
          </cell>
          <cell r="F6">
            <v>0</v>
          </cell>
          <cell r="H6">
            <v>980.89</v>
          </cell>
          <cell r="I6">
            <v>0.376</v>
          </cell>
          <cell r="J6">
            <v>980.89</v>
          </cell>
        </row>
        <row r="7">
          <cell r="A7" t="str">
            <v>Total Income</v>
          </cell>
          <cell r="B7">
            <v>4375.6400000000003</v>
          </cell>
          <cell r="C7">
            <v>1</v>
          </cell>
          <cell r="D7">
            <v>405.22</v>
          </cell>
          <cell r="E7">
            <v>1</v>
          </cell>
          <cell r="F7">
            <v>373</v>
          </cell>
          <cell r="G7">
            <v>1</v>
          </cell>
          <cell r="H7">
            <v>2610.4699999999998</v>
          </cell>
          <cell r="I7">
            <v>1</v>
          </cell>
          <cell r="J7">
            <v>7764.33</v>
          </cell>
        </row>
        <row r="8">
          <cell r="A8" t="str">
            <v>Cost of Goods Sold</v>
          </cell>
        </row>
        <row r="9">
          <cell r="A9" t="str">
            <v>4 -Cost of Goods Sold</v>
          </cell>
          <cell r="B9">
            <v>0</v>
          </cell>
          <cell r="D9">
            <v>-710.14</v>
          </cell>
          <cell r="E9">
            <v>1</v>
          </cell>
          <cell r="F9">
            <v>0</v>
          </cell>
          <cell r="H9">
            <v>-714.21</v>
          </cell>
          <cell r="I9">
            <v>1</v>
          </cell>
          <cell r="J9">
            <v>-1424.35</v>
          </cell>
        </row>
        <row r="10">
          <cell r="A10" t="str">
            <v>Total COGS</v>
          </cell>
          <cell r="B10">
            <v>0</v>
          </cell>
          <cell r="D10">
            <v>-710.14</v>
          </cell>
          <cell r="E10">
            <v>1</v>
          </cell>
          <cell r="F10">
            <v>0</v>
          </cell>
          <cell r="H10">
            <v>-714.21</v>
          </cell>
          <cell r="I10">
            <v>1</v>
          </cell>
          <cell r="J10">
            <v>-1424.35</v>
          </cell>
        </row>
        <row r="11">
          <cell r="A11" t="str">
            <v>Gross Profit</v>
          </cell>
          <cell r="B11">
            <v>4375.6400000000003</v>
          </cell>
          <cell r="C11">
            <v>1</v>
          </cell>
          <cell r="D11">
            <v>-304.92</v>
          </cell>
          <cell r="E11">
            <v>1</v>
          </cell>
          <cell r="F11">
            <v>373</v>
          </cell>
          <cell r="G11">
            <v>1</v>
          </cell>
          <cell r="H11">
            <v>1896.26</v>
          </cell>
          <cell r="I11">
            <v>1</v>
          </cell>
          <cell r="J11">
            <v>6339.98</v>
          </cell>
        </row>
        <row r="12">
          <cell r="A12" t="str">
            <v>Expense</v>
          </cell>
        </row>
        <row r="13">
          <cell r="A13" t="str">
            <v>48 -Admin Fee (Credit Card)</v>
          </cell>
          <cell r="B13">
            <v>0</v>
          </cell>
          <cell r="D13">
            <v>-10</v>
          </cell>
          <cell r="E13">
            <v>1</v>
          </cell>
          <cell r="F13">
            <v>0</v>
          </cell>
          <cell r="H13">
            <v>0</v>
          </cell>
          <cell r="J13">
            <v>-10</v>
          </cell>
        </row>
        <row r="14">
          <cell r="A14" t="str">
            <v>Total Expenses</v>
          </cell>
          <cell r="B14">
            <v>0</v>
          </cell>
          <cell r="D14">
            <v>-10</v>
          </cell>
          <cell r="E14">
            <v>1</v>
          </cell>
          <cell r="F14">
            <v>0</v>
          </cell>
          <cell r="H14">
            <v>0</v>
          </cell>
          <cell r="J14">
            <v>-10</v>
          </cell>
        </row>
        <row r="15">
          <cell r="A15" t="str">
            <v>Net Income</v>
          </cell>
          <cell r="B15">
            <v>4375.6400000000003</v>
          </cell>
          <cell r="C15">
            <v>1</v>
          </cell>
          <cell r="D15">
            <v>-314.92</v>
          </cell>
          <cell r="E15">
            <v>1</v>
          </cell>
          <cell r="F15">
            <v>373</v>
          </cell>
          <cell r="G15">
            <v>1</v>
          </cell>
          <cell r="H15">
            <v>1896.26</v>
          </cell>
          <cell r="I15">
            <v>1</v>
          </cell>
          <cell r="J15">
            <v>6329.98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1">
    <queryTableFields count="30">
      <queryTableField id="31" name="seqno" tableColumnId="32"/>
      <queryTableField id="32" name="AccountID" tableColumnId="33"/>
      <queryTableField id="33" name="IsRoot" tableColumnId="34"/>
      <queryTableField id="34" name="AccountNo" tableColumnId="35"/>
      <queryTableField id="35" name="AccountName" tableColumnId="36"/>
      <queryTableField id="36" name="FinalOrder" tableColumnId="37"/>
      <queryTableField id="37" name="AccountHeaderOrder" tableColumnId="38"/>
      <queryTableField id="38" name="AccountSub1Order" tableColumnId="39"/>
      <queryTableField id="39" name="AccountSub2Order" tableColumnId="40"/>
      <queryTableField id="40" name="AccountSub3Order" tableColumnId="41"/>
      <queryTableField id="41" name="AccountType" tableColumnId="42"/>
      <queryTableField id="42" name="Level1" tableColumnId="43"/>
      <queryTableField id="43" name="Account Type" tableColumnId="44"/>
      <queryTableField id="44" name="Default_AmountColumnInc" tableColumnId="45"/>
      <queryTableField id="45" name="Warehouse_AmountColumnInc" tableColumnId="46"/>
      <queryTableField id="46" name="Head Office_AmountColumnInc" tableColumnId="47"/>
      <queryTableField id="47" name="Dept 2_AmountColumnInc" tableColumnId="48"/>
      <queryTableField id="48" name="Storage Room 2_AmountColumnInc" tableColumnId="49"/>
      <queryTableField id="49" name="Test Dept 1_AmountColumnInc" tableColumnId="50"/>
      <queryTableField id="50" name="Default_AmountColumnEx" tableColumnId="51"/>
      <queryTableField id="51" name="Warehouse_AmountColumnEx" tableColumnId="52"/>
      <queryTableField id="52" name="Head Office_AmountColumnEx" tableColumnId="53"/>
      <queryTableField id="53" name="Dept 2_AmountColumnEx" tableColumnId="54"/>
      <queryTableField id="54" name="Storage Room 2_AmountColumnEx" tableColumnId="55"/>
      <queryTableField id="55" name="Test Dept 1_AmountColumnEx" tableColumnId="56"/>
      <queryTableField id="56" name="TotalAmountInc" tableColumnId="57"/>
      <queryTableField id="57" name="TotalAmountEx" tableColumnId="58"/>
      <queryTableField id="58" name="SubTotalInc" tableColumnId="59"/>
      <queryTableField id="59" name="SubTotalEx" tableColumnId="60"/>
      <queryTableField id="60" name="HideTotal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ProfitAndLossReport_standardLayout__ListType__27Detail_27" displayName="TProfitAndLossReport_standardLayout__ListType__27Detail_27" ref="A1:AD13" tableType="queryTable" totalsRowShown="0" headerRowDxfId="31" dataDxfId="30">
  <autoFilter ref="A1:AD13"/>
  <tableColumns count="30">
    <tableColumn id="32" uniqueName="32" name="seqno" queryTableFieldId="31" dataDxfId="29"/>
    <tableColumn id="33" uniqueName="33" name="AccountID" queryTableFieldId="32" dataDxfId="28"/>
    <tableColumn id="34" uniqueName="34" name="IsRoot" queryTableFieldId="33" dataDxfId="27"/>
    <tableColumn id="35" uniqueName="35" name="AccountNo" queryTableFieldId="34" dataDxfId="26"/>
    <tableColumn id="36" uniqueName="36" name="AccountName" queryTableFieldId="35" dataDxfId="25"/>
    <tableColumn id="37" uniqueName="37" name="FinalOrder" queryTableFieldId="36" dataDxfId="24"/>
    <tableColumn id="38" uniqueName="38" name="AccountHeaderOrder" queryTableFieldId="37" dataDxfId="23"/>
    <tableColumn id="39" uniqueName="39" name="AccountSub1Order" queryTableFieldId="38" dataDxfId="22"/>
    <tableColumn id="40" uniqueName="40" name="AccountSub2Order" queryTableFieldId="39" dataDxfId="21"/>
    <tableColumn id="41" uniqueName="41" name="AccountSub3Order" queryTableFieldId="40" dataDxfId="20"/>
    <tableColumn id="42" uniqueName="42" name="AccountType" queryTableFieldId="41" dataDxfId="19"/>
    <tableColumn id="43" uniqueName="43" name="Level1" queryTableFieldId="42" dataDxfId="18"/>
    <tableColumn id="44" uniqueName="44" name="Account Type" queryTableFieldId="43" dataDxfId="17"/>
    <tableColumn id="45" uniqueName="45" name="Default_AmountColumnInc" queryTableFieldId="44" dataDxfId="16"/>
    <tableColumn id="46" uniqueName="46" name="Warehouse_AmountColumnInc" queryTableFieldId="45" dataDxfId="15"/>
    <tableColumn id="47" uniqueName="47" name="Head Office_AmountColumnInc" queryTableFieldId="46" dataDxfId="14"/>
    <tableColumn id="48" uniqueName="48" name="Dept 2_AmountColumnInc" queryTableFieldId="47" dataDxfId="13"/>
    <tableColumn id="49" uniqueName="49" name="Storage Room 2_AmountColumnInc" queryTableFieldId="48" dataDxfId="12"/>
    <tableColumn id="50" uniqueName="50" name="Test Dept 1_AmountColumnInc" queryTableFieldId="49" dataDxfId="11"/>
    <tableColumn id="51" uniqueName="51" name="Default_AmountColumnEx" queryTableFieldId="50" dataDxfId="10"/>
    <tableColumn id="52" uniqueName="52" name="Warehouse_AmountColumnEx" queryTableFieldId="51" dataDxfId="9"/>
    <tableColumn id="53" uniqueName="53" name="Head Office_AmountColumnEx" queryTableFieldId="52" dataDxfId="8"/>
    <tableColumn id="54" uniqueName="54" name="Dept 2_AmountColumnEx" queryTableFieldId="53" dataDxfId="7"/>
    <tableColumn id="55" uniqueName="55" name="Storage Room 2_AmountColumnEx" queryTableFieldId="54" dataDxfId="6"/>
    <tableColumn id="56" uniqueName="56" name="Test Dept 1_AmountColumnEx" queryTableFieldId="55" dataDxfId="5"/>
    <tableColumn id="57" uniqueName="57" name="TotalAmountInc" queryTableFieldId="56" dataDxfId="4"/>
    <tableColumn id="58" uniqueName="58" name="TotalAmountEx" queryTableFieldId="57" dataDxfId="3"/>
    <tableColumn id="59" uniqueName="59" name="SubTotalInc" queryTableFieldId="58" dataDxfId="2"/>
    <tableColumn id="60" uniqueName="60" name="SubTotalEx" queryTableFieldId="59" dataDxfId="1"/>
    <tableColumn id="61" uniqueName="61" name="HideTotal" queryTableFieldId="60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7" sqref="D7"/>
    </sheetView>
  </sheetViews>
  <sheetFormatPr defaultRowHeight="15" x14ac:dyDescent="0.25"/>
  <cols>
    <col min="1" max="1" width="26" bestFit="1" customWidth="1"/>
    <col min="2" max="2" width="9.7109375" bestFit="1" customWidth="1"/>
    <col min="3" max="3" width="19.140625" bestFit="1" customWidth="1"/>
    <col min="4" max="4" width="9.7109375" bestFit="1" customWidth="1"/>
    <col min="5" max="5" width="19.7109375" bestFit="1" customWidth="1"/>
    <col min="6" max="6" width="9.7109375" bestFit="1" customWidth="1"/>
    <col min="7" max="7" width="19.42578125" bestFit="1" customWidth="1"/>
    <col min="8" max="8" width="8.28515625" bestFit="1" customWidth="1"/>
    <col min="9" max="9" width="19" bestFit="1" customWidth="1"/>
    <col min="10" max="10" width="13.28515625" bestFit="1" customWidth="1"/>
  </cols>
  <sheetData>
    <row r="1" spans="1:10" x14ac:dyDescent="0.25">
      <c r="A1" s="4"/>
      <c r="B1" s="1">
        <f>'[1]Raw Data'!B1</f>
        <v>44835.000196759262</v>
      </c>
      <c r="C1" s="2" t="str">
        <f>'[1]Raw Data'!C1</f>
        <v>Oct 2022 Percentage</v>
      </c>
      <c r="D1" s="1">
        <f>'[1]Raw Data'!D1</f>
        <v>44866.000196759262</v>
      </c>
      <c r="E1" s="2" t="str">
        <f>'[1]Raw Data'!E1</f>
        <v>Nov 2022 Percentage</v>
      </c>
      <c r="F1" s="1">
        <f>'[1]Raw Data'!F1</f>
        <v>44896.000196759262</v>
      </c>
      <c r="G1" s="2" t="str">
        <f>'[1]Raw Data'!G1</f>
        <v>Dec 2022 Percentage</v>
      </c>
      <c r="H1" s="2" t="str">
        <f>'[1]Raw Data'!H1</f>
        <v>Jan 2023</v>
      </c>
      <c r="I1" s="2" t="str">
        <f>'[1]Raw Data'!I1</f>
        <v>Jan 2023 Percentage</v>
      </c>
      <c r="J1" s="2" t="str">
        <f>'[1]Raw Data'!J1</f>
        <v>Running Total</v>
      </c>
    </row>
    <row r="2" spans="1:10" x14ac:dyDescent="0.25">
      <c r="A2" s="4"/>
      <c r="B2" s="2" t="str">
        <f>'[1]Raw Data'!B2</f>
        <v>Income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tr">
        <f>'[1]Raw Data'!A3</f>
        <v>179 -Acc Income</v>
      </c>
      <c r="B3" s="2">
        <f>'[1]Raw Data'!B3</f>
        <v>0</v>
      </c>
      <c r="C3" s="2"/>
      <c r="D3" s="2">
        <f>'[1]Raw Data'!D3</f>
        <v>-50</v>
      </c>
      <c r="E3" s="2">
        <f>'[1]Raw Data'!E3</f>
        <v>-0.12300000000000001</v>
      </c>
      <c r="F3" s="2">
        <f>'[1]Raw Data'!F3</f>
        <v>0</v>
      </c>
      <c r="G3" s="2"/>
      <c r="H3" s="2">
        <f>'[1]Raw Data'!H3</f>
        <v>-23.2</v>
      </c>
      <c r="I3" s="2">
        <f>'[1]Raw Data'!I3</f>
        <v>-9.0000000000000011E-3</v>
      </c>
      <c r="J3" s="2">
        <f>'[1]Raw Data'!J3</f>
        <v>-73.2</v>
      </c>
    </row>
    <row r="4" spans="1:10" x14ac:dyDescent="0.25">
      <c r="A4" s="2" t="str">
        <f>'[1]Raw Data'!A4</f>
        <v>230 -Acc Income test</v>
      </c>
      <c r="B4" s="2">
        <f>'[1]Raw Data'!B4</f>
        <v>0.5</v>
      </c>
      <c r="C4" s="2">
        <f>'[1]Raw Data'!C4</f>
        <v>0</v>
      </c>
      <c r="D4" s="2">
        <f>'[1]Raw Data'!D4</f>
        <v>0</v>
      </c>
      <c r="E4" s="2"/>
      <c r="F4" s="2">
        <f>'[1]Raw Data'!F4</f>
        <v>0</v>
      </c>
      <c r="G4" s="2"/>
      <c r="H4" s="2">
        <f>'[1]Raw Data'!H4</f>
        <v>0</v>
      </c>
      <c r="I4" s="2"/>
      <c r="J4" s="2">
        <f>'[1]Raw Data'!J4</f>
        <v>0.5</v>
      </c>
    </row>
    <row r="5" spans="1:10" x14ac:dyDescent="0.25">
      <c r="A5" s="2" t="str">
        <f>'[1]Raw Data'!A5</f>
        <v>7 -Sales</v>
      </c>
      <c r="B5" s="2">
        <f>'[1]Raw Data'!B5</f>
        <v>4375.1400000000003</v>
      </c>
      <c r="C5" s="2">
        <f>'[1]Raw Data'!C5</f>
        <v>1</v>
      </c>
      <c r="D5" s="2">
        <f>'[1]Raw Data'!D5</f>
        <v>455.22</v>
      </c>
      <c r="E5" s="2">
        <f>'[1]Raw Data'!E5</f>
        <v>1.123</v>
      </c>
      <c r="F5" s="2">
        <f>'[1]Raw Data'!F5</f>
        <v>373</v>
      </c>
      <c r="G5" s="2">
        <f>'[1]Raw Data'!G5</f>
        <v>1</v>
      </c>
      <c r="H5" s="2">
        <f>'[1]Raw Data'!H5</f>
        <v>1652.78</v>
      </c>
      <c r="I5" s="2">
        <f>'[1]Raw Data'!I5</f>
        <v>0.63300000000000001</v>
      </c>
      <c r="J5" s="2">
        <f>'[1]Raw Data'!J5</f>
        <v>6856.14</v>
      </c>
    </row>
    <row r="6" spans="1:10" x14ac:dyDescent="0.25">
      <c r="A6" s="2" t="str">
        <f>'[1]Raw Data'!A6</f>
        <v>33 -UnInvoiced SO</v>
      </c>
      <c r="B6" s="2">
        <f>'[1]Raw Data'!B6</f>
        <v>0</v>
      </c>
      <c r="C6" s="2"/>
      <c r="D6" s="2">
        <f>'[1]Raw Data'!D6</f>
        <v>0</v>
      </c>
      <c r="E6" s="2"/>
      <c r="F6" s="2">
        <f>'[1]Raw Data'!F6</f>
        <v>0</v>
      </c>
      <c r="G6" s="2"/>
      <c r="H6" s="2">
        <f>'[1]Raw Data'!H6</f>
        <v>980.89</v>
      </c>
      <c r="I6" s="2">
        <f>'[1]Raw Data'!I6</f>
        <v>0.376</v>
      </c>
      <c r="J6" s="2">
        <f>'[1]Raw Data'!J6</f>
        <v>980.89</v>
      </c>
    </row>
    <row r="7" spans="1:10" x14ac:dyDescent="0.25">
      <c r="A7" s="2" t="str">
        <f>'[1]Raw Data'!A7</f>
        <v>Total Income</v>
      </c>
      <c r="B7" s="2">
        <f>'[1]Raw Data'!B7</f>
        <v>4375.6400000000003</v>
      </c>
      <c r="C7" s="2">
        <f>'[1]Raw Data'!C7</f>
        <v>1</v>
      </c>
      <c r="D7" s="2">
        <f>'[1]Raw Data'!D7</f>
        <v>405.22</v>
      </c>
      <c r="E7" s="2">
        <f>'[1]Raw Data'!E7</f>
        <v>1</v>
      </c>
      <c r="F7" s="2">
        <f>'[1]Raw Data'!F7</f>
        <v>373</v>
      </c>
      <c r="G7" s="2">
        <f>'[1]Raw Data'!G7</f>
        <v>1</v>
      </c>
      <c r="H7" s="2">
        <f>'[1]Raw Data'!H7</f>
        <v>2610.4699999999998</v>
      </c>
      <c r="I7" s="2">
        <f>'[1]Raw Data'!I7</f>
        <v>1</v>
      </c>
      <c r="J7" s="2">
        <f>'[1]Raw Data'!J7</f>
        <v>7764.33</v>
      </c>
    </row>
    <row r="8" spans="1:10" x14ac:dyDescent="0.25">
      <c r="A8" s="2" t="str">
        <f>'[1]Raw Data'!A8</f>
        <v>Cost of Goods Sold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tr">
        <f>'[1]Raw Data'!A9</f>
        <v>4 -Cost of Goods Sold</v>
      </c>
      <c r="B9" s="2">
        <f>'[1]Raw Data'!B9</f>
        <v>0</v>
      </c>
      <c r="C9" s="2"/>
      <c r="D9" s="2">
        <f>'[1]Raw Data'!D9</f>
        <v>-710.14</v>
      </c>
      <c r="E9" s="2">
        <f>'[1]Raw Data'!E9</f>
        <v>1</v>
      </c>
      <c r="F9" s="2">
        <f>'[1]Raw Data'!F9</f>
        <v>0</v>
      </c>
      <c r="G9" s="2"/>
      <c r="H9" s="2">
        <f>'[1]Raw Data'!H9</f>
        <v>-714.21</v>
      </c>
      <c r="I9" s="2">
        <f>'[1]Raw Data'!I9</f>
        <v>1</v>
      </c>
      <c r="J9" s="2">
        <f>'[1]Raw Data'!J9</f>
        <v>-1424.35</v>
      </c>
    </row>
    <row r="10" spans="1:10" x14ac:dyDescent="0.25">
      <c r="A10" s="2" t="str">
        <f>'[1]Raw Data'!A10</f>
        <v>Total COGS</v>
      </c>
      <c r="B10" s="2">
        <f>'[1]Raw Data'!B10</f>
        <v>0</v>
      </c>
      <c r="C10" s="2"/>
      <c r="D10" s="2">
        <f>'[1]Raw Data'!D10</f>
        <v>-710.14</v>
      </c>
      <c r="E10" s="2">
        <f>'[1]Raw Data'!E10</f>
        <v>1</v>
      </c>
      <c r="F10" s="2">
        <f>'[1]Raw Data'!F10</f>
        <v>0</v>
      </c>
      <c r="G10" s="2"/>
      <c r="H10" s="2">
        <f>'[1]Raw Data'!H10</f>
        <v>-714.21</v>
      </c>
      <c r="I10" s="2">
        <f>'[1]Raw Data'!I10</f>
        <v>1</v>
      </c>
      <c r="J10" s="2">
        <f>'[1]Raw Data'!J10</f>
        <v>-1424.35</v>
      </c>
    </row>
    <row r="11" spans="1:10" x14ac:dyDescent="0.25">
      <c r="A11" s="2" t="str">
        <f>'[1]Raw Data'!A11</f>
        <v>Gross Profit</v>
      </c>
      <c r="B11" s="2">
        <f>'[1]Raw Data'!B11</f>
        <v>4375.6400000000003</v>
      </c>
      <c r="C11" s="2">
        <f>'[1]Raw Data'!C11</f>
        <v>1</v>
      </c>
      <c r="D11" s="2">
        <f>'[1]Raw Data'!D11</f>
        <v>-304.92</v>
      </c>
      <c r="E11" s="2">
        <f>'[1]Raw Data'!E11</f>
        <v>1</v>
      </c>
      <c r="F11" s="2">
        <f>'[1]Raw Data'!F11</f>
        <v>373</v>
      </c>
      <c r="G11" s="2">
        <f>'[1]Raw Data'!G11</f>
        <v>1</v>
      </c>
      <c r="H11" s="2">
        <f>'[1]Raw Data'!H11</f>
        <v>1896.26</v>
      </c>
      <c r="I11" s="2">
        <f>'[1]Raw Data'!I11</f>
        <v>1</v>
      </c>
      <c r="J11" s="2">
        <f>'[1]Raw Data'!J11</f>
        <v>6339.98</v>
      </c>
    </row>
    <row r="12" spans="1:10" x14ac:dyDescent="0.25">
      <c r="A12" s="2" t="str">
        <f>'[1]Raw Data'!A12</f>
        <v>Expense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tr">
        <f>'[1]Raw Data'!A13</f>
        <v>48 -Admin Fee (Credit Card)</v>
      </c>
      <c r="B13" s="2">
        <f>'[1]Raw Data'!B13</f>
        <v>0</v>
      </c>
      <c r="C13" s="2"/>
      <c r="D13" s="2">
        <f>'[1]Raw Data'!D13</f>
        <v>-10</v>
      </c>
      <c r="E13" s="2">
        <f>'[1]Raw Data'!E13</f>
        <v>1</v>
      </c>
      <c r="F13" s="2">
        <f>'[1]Raw Data'!F13</f>
        <v>0</v>
      </c>
      <c r="G13" s="2"/>
      <c r="H13" s="2">
        <f>'[1]Raw Data'!H13</f>
        <v>0</v>
      </c>
      <c r="I13" s="2"/>
      <c r="J13" s="2">
        <f>'[1]Raw Data'!J13</f>
        <v>-10</v>
      </c>
    </row>
    <row r="14" spans="1:10" x14ac:dyDescent="0.25">
      <c r="A14" s="2" t="str">
        <f>'[1]Raw Data'!A14</f>
        <v>Total Expenses</v>
      </c>
      <c r="B14" s="2">
        <f>'[1]Raw Data'!B14</f>
        <v>0</v>
      </c>
      <c r="C14" s="2"/>
      <c r="D14" s="2">
        <f>'[1]Raw Data'!D14</f>
        <v>-10</v>
      </c>
      <c r="E14" s="2">
        <f>'[1]Raw Data'!E14</f>
        <v>1</v>
      </c>
      <c r="F14" s="2">
        <f>'[1]Raw Data'!F14</f>
        <v>0</v>
      </c>
      <c r="G14" s="2"/>
      <c r="H14" s="2">
        <f>'[1]Raw Data'!H14</f>
        <v>0</v>
      </c>
      <c r="I14" s="2"/>
      <c r="J14" s="2">
        <f>'[1]Raw Data'!J14</f>
        <v>-10</v>
      </c>
    </row>
    <row r="15" spans="1:10" x14ac:dyDescent="0.25">
      <c r="A15" s="2" t="str">
        <f>'[1]Raw Data'!A15</f>
        <v>Net Income</v>
      </c>
      <c r="B15" s="2">
        <f>'[1]Raw Data'!B15</f>
        <v>4375.6400000000003</v>
      </c>
      <c r="C15" s="2">
        <f>'[1]Raw Data'!C15</f>
        <v>1</v>
      </c>
      <c r="D15" s="2">
        <f>'[1]Raw Data'!D15</f>
        <v>-314.92</v>
      </c>
      <c r="E15" s="2">
        <f>'[1]Raw Data'!E15</f>
        <v>1</v>
      </c>
      <c r="F15" s="2">
        <f>'[1]Raw Data'!F15</f>
        <v>373</v>
      </c>
      <c r="G15" s="2">
        <f>'[1]Raw Data'!G15</f>
        <v>1</v>
      </c>
      <c r="H15" s="2">
        <f>'[1]Raw Data'!H15</f>
        <v>1896.26</v>
      </c>
      <c r="I15" s="2">
        <f>'[1]Raw Data'!I15</f>
        <v>1</v>
      </c>
      <c r="J15" s="2">
        <f>'[1]Raw Data'!J15</f>
        <v>6329.98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B1" zoomScaleNormal="100" workbookViewId="0">
      <selection activeCell="L7" sqref="L7"/>
    </sheetView>
  </sheetViews>
  <sheetFormatPr defaultRowHeight="15" x14ac:dyDescent="0.25"/>
  <cols>
    <col min="1" max="1" width="8.7109375" hidden="1" customWidth="1"/>
    <col min="2" max="2" width="15" bestFit="1" customWidth="1"/>
    <col min="3" max="3" width="8.85546875" bestFit="1" customWidth="1"/>
    <col min="4" max="4" width="13" hidden="1" customWidth="1"/>
    <col min="5" max="5" width="15.85546875" hidden="1" customWidth="1"/>
    <col min="6" max="6" width="12.7109375" hidden="1" customWidth="1"/>
    <col min="7" max="7" width="22.28515625" hidden="1" customWidth="1"/>
    <col min="8" max="10" width="20.140625" hidden="1" customWidth="1"/>
    <col min="11" max="11" width="14.7109375" bestFit="1" customWidth="1"/>
    <col min="12" max="12" width="13.42578125" bestFit="1" customWidth="1"/>
    <col min="13" max="13" width="17.7109375" bestFit="1" customWidth="1"/>
    <col min="14" max="14" width="28" bestFit="1" customWidth="1"/>
    <col min="15" max="15" width="31.7109375" bestFit="1" customWidth="1"/>
    <col min="16" max="16" width="32" bestFit="1" customWidth="1"/>
    <col min="17" max="17" width="27" bestFit="1" customWidth="1"/>
    <col min="18" max="18" width="35.28515625" bestFit="1" customWidth="1"/>
    <col min="19" max="19" width="31.28515625" bestFit="1" customWidth="1"/>
    <col min="20" max="20" width="27.28515625" bestFit="1" customWidth="1"/>
    <col min="21" max="21" width="31.140625" bestFit="1" customWidth="1"/>
    <col min="22" max="22" width="31.28515625" bestFit="1" customWidth="1"/>
    <col min="23" max="23" width="26.42578125" bestFit="1" customWidth="1"/>
    <col min="24" max="24" width="34.7109375" bestFit="1" customWidth="1"/>
    <col min="25" max="25" width="30.7109375" bestFit="1" customWidth="1"/>
    <col min="26" max="26" width="17.5703125" bestFit="1" customWidth="1"/>
    <col min="27" max="27" width="17" bestFit="1" customWidth="1"/>
    <col min="28" max="28" width="13.5703125" bestFit="1" customWidth="1"/>
    <col min="29" max="29" width="13" bestFit="1" customWidth="1"/>
    <col min="30" max="30" width="11.85546875" bestFit="1" customWidth="1"/>
    <col min="31" max="31" width="17.28515625" bestFit="1" customWidth="1"/>
    <col min="32" max="32" width="21" bestFit="1" customWidth="1"/>
    <col min="33" max="33" width="17.42578125" bestFit="1" customWidth="1"/>
    <col min="34" max="34" width="21.7109375" bestFit="1" customWidth="1"/>
    <col min="35" max="35" width="24.5703125" bestFit="1" customWidth="1"/>
    <col min="36" max="36" width="21.42578125" bestFit="1" customWidth="1"/>
    <col min="37" max="37" width="31" bestFit="1" customWidth="1"/>
    <col min="38" max="40" width="28.85546875" bestFit="1" customWidth="1"/>
    <col min="41" max="41" width="23.42578125" bestFit="1" customWidth="1"/>
    <col min="42" max="42" width="17.5703125" bestFit="1" customWidth="1"/>
    <col min="43" max="43" width="24" bestFit="1" customWidth="1"/>
    <col min="44" max="44" width="36.7109375" bestFit="1" customWidth="1"/>
    <col min="45" max="45" width="40.5703125" bestFit="1" customWidth="1"/>
    <col min="46" max="46" width="40.7109375" bestFit="1" customWidth="1"/>
    <col min="47" max="47" width="35.7109375" bestFit="1" customWidth="1"/>
    <col min="48" max="48" width="44" bestFit="1" customWidth="1"/>
    <col min="49" max="49" width="40" bestFit="1" customWidth="1"/>
    <col min="50" max="50" width="36.140625" bestFit="1" customWidth="1"/>
    <col min="51" max="51" width="39.85546875" bestFit="1" customWidth="1"/>
    <col min="52" max="52" width="40" bestFit="1" customWidth="1"/>
    <col min="53" max="53" width="35.140625" bestFit="1" customWidth="1"/>
    <col min="54" max="54" width="43.42578125" bestFit="1" customWidth="1"/>
    <col min="55" max="55" width="39.42578125" bestFit="1" customWidth="1"/>
    <col min="56" max="56" width="26.28515625" bestFit="1" customWidth="1"/>
    <col min="57" max="57" width="25.7109375" bestFit="1" customWidth="1"/>
    <col min="58" max="58" width="22.28515625" bestFit="1" customWidth="1"/>
    <col min="59" max="59" width="21.7109375" bestFit="1" customWidth="1"/>
    <col min="60" max="60" width="20.5703125" bestFit="1" customWidth="1"/>
  </cols>
  <sheetData>
    <row r="1" spans="1:30" s="3" customFormat="1" ht="17.25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</row>
    <row r="2" spans="1:30" ht="17.25" x14ac:dyDescent="0.3">
      <c r="A2" s="3">
        <v>1</v>
      </c>
      <c r="B2" s="3">
        <v>0</v>
      </c>
      <c r="C2" s="3" t="b">
        <v>1</v>
      </c>
      <c r="D2" s="3" t="s">
        <v>5</v>
      </c>
      <c r="E2" s="3" t="s">
        <v>5</v>
      </c>
      <c r="F2" s="3">
        <v>0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0</v>
      </c>
      <c r="L2" s="3" t="s">
        <v>5</v>
      </c>
      <c r="M2" s="3" t="s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 t="b">
        <v>1</v>
      </c>
    </row>
    <row r="3" spans="1:30" ht="17.25" x14ac:dyDescent="0.3">
      <c r="A3" s="3">
        <v>2</v>
      </c>
      <c r="B3" s="3">
        <v>0</v>
      </c>
      <c r="C3" s="3" t="b">
        <v>1</v>
      </c>
      <c r="D3" s="3" t="s">
        <v>5</v>
      </c>
      <c r="E3" s="3" t="s">
        <v>5</v>
      </c>
      <c r="F3" s="3">
        <v>0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0</v>
      </c>
      <c r="L3" s="3" t="s">
        <v>2</v>
      </c>
      <c r="M3" s="3" t="s">
        <v>2</v>
      </c>
      <c r="N3" s="3">
        <v>1083349.5399799999</v>
      </c>
      <c r="O3" s="3">
        <v>0</v>
      </c>
      <c r="P3" s="3">
        <v>200</v>
      </c>
      <c r="Q3" s="3">
        <v>0</v>
      </c>
      <c r="R3" s="3">
        <v>0</v>
      </c>
      <c r="S3" s="3">
        <v>50</v>
      </c>
      <c r="T3" s="3">
        <v>972795.38541999995</v>
      </c>
      <c r="U3" s="3">
        <v>0</v>
      </c>
      <c r="V3" s="3">
        <v>200</v>
      </c>
      <c r="W3" s="3">
        <v>0</v>
      </c>
      <c r="X3" s="3">
        <v>0</v>
      </c>
      <c r="Y3" s="3">
        <v>50</v>
      </c>
      <c r="Z3" s="3">
        <v>1083599.5399799999</v>
      </c>
      <c r="AA3" s="3">
        <v>973045.38541999995</v>
      </c>
      <c r="AB3" s="3">
        <v>0</v>
      </c>
      <c r="AC3" s="3">
        <v>0</v>
      </c>
      <c r="AD3" s="3" t="b">
        <v>1</v>
      </c>
    </row>
    <row r="4" spans="1:30" ht="17.25" x14ac:dyDescent="0.3">
      <c r="A4" s="3">
        <v>3</v>
      </c>
      <c r="B4" s="3">
        <v>0</v>
      </c>
      <c r="C4" s="3" t="b">
        <v>0</v>
      </c>
      <c r="D4" s="3" t="s">
        <v>5</v>
      </c>
      <c r="E4" s="3" t="s">
        <v>5</v>
      </c>
      <c r="F4" s="3">
        <v>0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b">
        <v>1</v>
      </c>
    </row>
    <row r="5" spans="1:30" ht="17.25" x14ac:dyDescent="0.3">
      <c r="A5" s="3">
        <v>4</v>
      </c>
      <c r="B5" s="3">
        <v>0</v>
      </c>
      <c r="C5" s="3" t="b">
        <v>1</v>
      </c>
      <c r="D5" s="3" t="s">
        <v>5</v>
      </c>
      <c r="E5" s="3" t="s">
        <v>5</v>
      </c>
      <c r="F5" s="3">
        <v>0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3</v>
      </c>
      <c r="L5" s="3" t="s">
        <v>5</v>
      </c>
      <c r="M5" s="3" t="s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b">
        <v>1</v>
      </c>
    </row>
    <row r="6" spans="1:30" ht="17.25" x14ac:dyDescent="0.3">
      <c r="A6" s="3">
        <v>5</v>
      </c>
      <c r="B6" s="3">
        <v>0</v>
      </c>
      <c r="C6" s="3" t="b">
        <v>1</v>
      </c>
      <c r="D6" s="3" t="s">
        <v>5</v>
      </c>
      <c r="E6" s="3" t="s">
        <v>5</v>
      </c>
      <c r="F6" s="3">
        <v>0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3</v>
      </c>
      <c r="L6" s="3" t="s">
        <v>6</v>
      </c>
      <c r="M6" s="3" t="s">
        <v>6</v>
      </c>
      <c r="N6" s="3">
        <v>-654484.99187078106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-654260.57187078102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-654484.99187078106</v>
      </c>
      <c r="AA6" s="3">
        <v>-654260.57187078102</v>
      </c>
      <c r="AB6" s="3">
        <v>0</v>
      </c>
      <c r="AC6" s="3">
        <v>0</v>
      </c>
      <c r="AD6" s="3" t="b">
        <v>1</v>
      </c>
    </row>
    <row r="7" spans="1:30" ht="17.25" x14ac:dyDescent="0.3">
      <c r="A7" s="3">
        <v>6</v>
      </c>
      <c r="B7" s="3">
        <v>0</v>
      </c>
      <c r="C7" s="3" t="b">
        <v>0</v>
      </c>
      <c r="D7" s="3" t="s">
        <v>5</v>
      </c>
      <c r="E7" s="3" t="s">
        <v>5</v>
      </c>
      <c r="F7" s="3">
        <v>0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b">
        <v>1</v>
      </c>
    </row>
    <row r="8" spans="1:30" ht="17.25" x14ac:dyDescent="0.3">
      <c r="A8" s="3">
        <v>7</v>
      </c>
      <c r="B8" s="3">
        <v>0</v>
      </c>
      <c r="C8" s="3" t="b">
        <v>1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7</v>
      </c>
      <c r="L8" s="3" t="s">
        <v>5</v>
      </c>
      <c r="M8" s="3" t="s">
        <v>8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b">
        <v>1</v>
      </c>
    </row>
    <row r="9" spans="1:30" ht="17.25" x14ac:dyDescent="0.3">
      <c r="A9" s="3">
        <v>8</v>
      </c>
      <c r="B9" s="3">
        <v>0</v>
      </c>
      <c r="C9" s="3" t="b">
        <v>1</v>
      </c>
      <c r="D9" s="3" t="s">
        <v>5</v>
      </c>
      <c r="E9" s="3" t="s">
        <v>5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7</v>
      </c>
      <c r="L9" s="3" t="s">
        <v>9</v>
      </c>
      <c r="M9" s="3" t="s">
        <v>9</v>
      </c>
      <c r="N9" s="3">
        <v>20945.561849999998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26640.2644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20945.561849999998</v>
      </c>
      <c r="AA9" s="3">
        <v>26640.2644</v>
      </c>
      <c r="AB9" s="3">
        <v>0</v>
      </c>
      <c r="AC9" s="3">
        <v>0</v>
      </c>
      <c r="AD9" s="3" t="b">
        <v>1</v>
      </c>
    </row>
    <row r="10" spans="1:30" ht="17.25" x14ac:dyDescent="0.3">
      <c r="A10" s="3">
        <v>9</v>
      </c>
      <c r="B10" s="3">
        <v>0</v>
      </c>
      <c r="C10" s="3" t="b">
        <v>0</v>
      </c>
      <c r="D10" s="3" t="s">
        <v>5</v>
      </c>
      <c r="E10" s="3" t="s">
        <v>5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b">
        <v>1</v>
      </c>
    </row>
    <row r="11" spans="1:30" ht="17.25" x14ac:dyDescent="0.3">
      <c r="A11" s="3">
        <v>10</v>
      </c>
      <c r="B11" s="3">
        <v>0</v>
      </c>
      <c r="C11" s="3" t="b">
        <v>1</v>
      </c>
      <c r="D11" s="3" t="s">
        <v>5</v>
      </c>
      <c r="E11" s="3" t="s">
        <v>5</v>
      </c>
      <c r="F11" s="3">
        <v>0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10</v>
      </c>
      <c r="M11" s="3" t="s">
        <v>10</v>
      </c>
      <c r="N11" s="3">
        <v>428864.54810921999</v>
      </c>
      <c r="O11" s="3">
        <v>0</v>
      </c>
      <c r="P11" s="3">
        <v>200</v>
      </c>
      <c r="Q11" s="3">
        <v>0</v>
      </c>
      <c r="R11" s="3">
        <v>0</v>
      </c>
      <c r="S11" s="3">
        <v>50</v>
      </c>
      <c r="T11" s="3">
        <v>318534.81354921899</v>
      </c>
      <c r="U11" s="3">
        <v>0</v>
      </c>
      <c r="V11" s="3">
        <v>200</v>
      </c>
      <c r="W11" s="3">
        <v>0</v>
      </c>
      <c r="X11" s="3">
        <v>0</v>
      </c>
      <c r="Y11" s="3">
        <v>50</v>
      </c>
      <c r="Z11" s="3">
        <v>429114.54810921999</v>
      </c>
      <c r="AA11" s="3">
        <v>318784.81354921899</v>
      </c>
      <c r="AB11" s="3">
        <v>0</v>
      </c>
      <c r="AC11" s="3">
        <v>0</v>
      </c>
      <c r="AD11" s="3" t="b">
        <v>1</v>
      </c>
    </row>
    <row r="12" spans="1:30" ht="17.25" x14ac:dyDescent="0.3">
      <c r="A12" s="3">
        <v>11</v>
      </c>
      <c r="B12" s="3">
        <v>0</v>
      </c>
      <c r="C12" s="3" t="b">
        <v>0</v>
      </c>
      <c r="D12" s="3" t="s">
        <v>5</v>
      </c>
      <c r="E12" s="3" t="s">
        <v>5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b">
        <v>1</v>
      </c>
    </row>
    <row r="13" spans="1:30" ht="17.25" x14ac:dyDescent="0.3">
      <c r="A13" s="3">
        <v>12</v>
      </c>
      <c r="B13" s="3">
        <v>0</v>
      </c>
      <c r="C13" s="3" t="b">
        <v>1</v>
      </c>
      <c r="D13" s="3" t="s">
        <v>5</v>
      </c>
      <c r="E13" s="3" t="s">
        <v>5</v>
      </c>
      <c r="F13" s="3">
        <v>0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0</v>
      </c>
      <c r="L13" s="3" t="s">
        <v>11</v>
      </c>
      <c r="M13" s="3" t="s">
        <v>11</v>
      </c>
      <c r="N13" s="3">
        <v>449810.10995921999</v>
      </c>
      <c r="O13" s="3">
        <v>0</v>
      </c>
      <c r="P13" s="3">
        <v>200</v>
      </c>
      <c r="Q13" s="3">
        <v>0</v>
      </c>
      <c r="R13" s="3">
        <v>0</v>
      </c>
      <c r="S13" s="3">
        <v>50</v>
      </c>
      <c r="T13" s="3">
        <v>345175.07794921898</v>
      </c>
      <c r="U13" s="3">
        <v>0</v>
      </c>
      <c r="V13" s="3">
        <v>200</v>
      </c>
      <c r="W13" s="3">
        <v>0</v>
      </c>
      <c r="X13" s="3">
        <v>0</v>
      </c>
      <c r="Y13" s="3">
        <v>50</v>
      </c>
      <c r="Z13" s="3">
        <v>450060.10995921999</v>
      </c>
      <c r="AA13" s="3">
        <v>345425.07794921898</v>
      </c>
      <c r="AB13" s="3">
        <v>0</v>
      </c>
      <c r="AC13" s="3">
        <v>0</v>
      </c>
      <c r="AD13" s="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EC3FB-B8F2-41F0-947C-D69A95331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and Loss Report Result</vt:lpstr>
      <vt:lpstr>Sheet5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2023-01-27T07:13:59Z</dcterms:created>
  <dcterms:modified xsi:type="dcterms:W3CDTF">2023-01-29T15:06:38Z</dcterms:modified>
</cp:coreProperties>
</file>