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66E48020-690F-49EE-AF48-9D160C05EED0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Balancesheet Report Result" sheetId="1" r:id="rId1"/>
    <sheet name="Raw Data" sheetId="3" r:id="rId2"/>
  </sheets>
  <definedNames>
    <definedName name="ExternalData_1" localSheetId="1" hidden="1">'Raw Data'!$A$1:$J$67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7" i="1" l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lanceSheetReport?DateTo=%222023-01-27%22" description="Connection to the 'BalanceSheetReport?DateTo=%222023-01-27%22' query in the workbook." type="5" refreshedVersion="8" background="1" refreshOnLoad="1" saveData="1" credentials="none">
    <dbPr connection="Provider=Microsoft.Mashup.OleDb.1;Data Source=$Workbook$;Location=&quot;BalanceSheetReport?DateTo=%222023-01-27%22&quot;;Extended Properties=&quot;&quot;" command="SELECT * FROM [BalanceSheetReport?DateTo=%222023-01-27%22]"/>
  </connection>
</connections>
</file>

<file path=xl/sharedStrings.xml><?xml version="1.0" encoding="utf-8"?>
<sst xmlns="http://schemas.openxmlformats.org/spreadsheetml/2006/main" count="276" uniqueCount="147">
  <si>
    <t>EQUITY</t>
  </si>
  <si>
    <t>OCLIAB</t>
  </si>
  <si>
    <t>PAYG Tax</t>
  </si>
  <si>
    <t>Accounts Payable</t>
  </si>
  <si>
    <t>AP</t>
  </si>
  <si>
    <t>Opening Bal Equity</t>
  </si>
  <si>
    <t>Allowances</t>
  </si>
  <si>
    <t>Adjustments</t>
  </si>
  <si>
    <t>Cash</t>
  </si>
  <si>
    <t>Retained Earnings</t>
  </si>
  <si>
    <t>Tax Collected</t>
  </si>
  <si>
    <t>UnInvoiced PO</t>
  </si>
  <si>
    <t>Tax Paid</t>
  </si>
  <si>
    <t>Accounts Receivable</t>
  </si>
  <si>
    <t>AR</t>
  </si>
  <si>
    <t>Amex</t>
  </si>
  <si>
    <t>CCARD</t>
  </si>
  <si>
    <t>Clearing Bank</t>
  </si>
  <si>
    <t>FIXASSET</t>
  </si>
  <si>
    <t>Coghlin Tools Loan</t>
  </si>
  <si>
    <t>OCASSET</t>
  </si>
  <si>
    <t/>
  </si>
  <si>
    <t>ASSETS</t>
  </si>
  <si>
    <t xml:space="preserve">     Current Assets</t>
  </si>
  <si>
    <t xml:space="preserve">          Cheque or Saving</t>
  </si>
  <si>
    <t>BANK</t>
  </si>
  <si>
    <t>34567</t>
  </si>
  <si>
    <t>Bank</t>
  </si>
  <si>
    <t>2345</t>
  </si>
  <si>
    <t>Total Cheque or Saving</t>
  </si>
  <si>
    <t xml:space="preserve">          Total Cheque or Saving</t>
  </si>
  <si>
    <t xml:space="preserve">          Accounts Receivable</t>
  </si>
  <si>
    <t xml:space="preserve">               Accounts Receivable</t>
  </si>
  <si>
    <t>Total Accounts Receivable</t>
  </si>
  <si>
    <t xml:space="preserve">          Total Accounts Receivable</t>
  </si>
  <si>
    <t xml:space="preserve">          Other Current Asset</t>
  </si>
  <si>
    <t xml:space="preserve">               Coghlin Tools Loan</t>
  </si>
  <si>
    <t>Inventory Asset</t>
  </si>
  <si>
    <t xml:space="preserve">               Inventory Asset</t>
  </si>
  <si>
    <t>Office Furniture</t>
  </si>
  <si>
    <t xml:space="preserve">               Office Furniture</t>
  </si>
  <si>
    <t>Voucher Asset</t>
  </si>
  <si>
    <t>Total Other Current Asset</t>
  </si>
  <si>
    <t xml:space="preserve">          Total Other Current Asset</t>
  </si>
  <si>
    <t>Total Current Assets</t>
  </si>
  <si>
    <t xml:space="preserve">     Total Current Assets</t>
  </si>
  <si>
    <t xml:space="preserve">     Fixed Asset</t>
  </si>
  <si>
    <t xml:space="preserve">               Clearing Bank</t>
  </si>
  <si>
    <t>Total Fixed Asset</t>
  </si>
  <si>
    <t xml:space="preserve">     Total Fixed Asset</t>
  </si>
  <si>
    <t>TOTAL ASSETS</t>
  </si>
  <si>
    <t>LIABILITIES &amp; EQUITY</t>
  </si>
  <si>
    <t xml:space="preserve">     Liabilities</t>
  </si>
  <si>
    <t xml:space="preserve">          Current Liabilities</t>
  </si>
  <si>
    <t xml:space="preserve">               Credit Card Account</t>
  </si>
  <si>
    <t xml:space="preserve">               Amex</t>
  </si>
  <si>
    <t>Master Card</t>
  </si>
  <si>
    <t xml:space="preserve">               Master Card</t>
  </si>
  <si>
    <t>Total Credit Card Account</t>
  </si>
  <si>
    <t xml:space="preserve">               Total Credit Card Account</t>
  </si>
  <si>
    <t xml:space="preserve">               Accounts Payable</t>
  </si>
  <si>
    <t xml:space="preserve">                    Payroll Liabilities - Cash</t>
  </si>
  <si>
    <t>Total Accounts Payable</t>
  </si>
  <si>
    <t xml:space="preserve">               Total Accounts Payable</t>
  </si>
  <si>
    <t xml:space="preserve">               Other Current Liability</t>
  </si>
  <si>
    <t xml:space="preserve">                    Payroll Liabilities - Adjustments</t>
  </si>
  <si>
    <t xml:space="preserve">                    Tax Payable - Tax Collected</t>
  </si>
  <si>
    <t xml:space="preserve">                    UnInvoiced PO</t>
  </si>
  <si>
    <t>Total Other Current Liability</t>
  </si>
  <si>
    <t xml:space="preserve">               Total Other Current Liability</t>
  </si>
  <si>
    <t>Total Current Liabilities</t>
  </si>
  <si>
    <t xml:space="preserve">          Total Current Liabilities</t>
  </si>
  <si>
    <t xml:space="preserve">               Capital / Equity</t>
  </si>
  <si>
    <t>3000</t>
  </si>
  <si>
    <t xml:space="preserve">                    Retained Earnings</t>
  </si>
  <si>
    <t>Total Capital / Equity</t>
  </si>
  <si>
    <t xml:space="preserve">               Total Capital / Equity</t>
  </si>
  <si>
    <t>TOTAL LIABILITIES &amp; EQUITY</t>
  </si>
  <si>
    <t xml:space="preserve">               Bank</t>
  </si>
  <si>
    <t>Payroll Bank Clearing</t>
  </si>
  <si>
    <t>666666</t>
  </si>
  <si>
    <t xml:space="preserve">               Payroll Bank Clearing</t>
  </si>
  <si>
    <t>Petty Cash</t>
  </si>
  <si>
    <t>23432</t>
  </si>
  <si>
    <t xml:space="preserve">               Petty Cash</t>
  </si>
  <si>
    <t>456</t>
  </si>
  <si>
    <t>1120</t>
  </si>
  <si>
    <t xml:space="preserve">               Meals &amp; Entertainment - Voucher Asset</t>
  </si>
  <si>
    <t>Supplier Prepayments</t>
  </si>
  <si>
    <t xml:space="preserve">               Supplier Prepayments</t>
  </si>
  <si>
    <t>Undeposited Funds</t>
  </si>
  <si>
    <t xml:space="preserve">               Undeposited Funds</t>
  </si>
  <si>
    <t>2323232</t>
  </si>
  <si>
    <t>Equipment and furniture</t>
  </si>
  <si>
    <t xml:space="preserve">               Equipment and furniture</t>
  </si>
  <si>
    <t>General Assets</t>
  </si>
  <si>
    <t xml:space="preserve">               General Assets</t>
  </si>
  <si>
    <t>General Depreciation</t>
  </si>
  <si>
    <t xml:space="preserve">               General Assets - General Depreciation</t>
  </si>
  <si>
    <t>Test Act 8</t>
  </si>
  <si>
    <t xml:space="preserve">               Test Act 8</t>
  </si>
  <si>
    <t>Vehicles</t>
  </si>
  <si>
    <t xml:space="preserve">               Vehicles</t>
  </si>
  <si>
    <t>Vehicle Depreciation</t>
  </si>
  <si>
    <t xml:space="preserve">               Vehicles - Vehicle Depreciation</t>
  </si>
  <si>
    <t>Visa</t>
  </si>
  <si>
    <t xml:space="preserve">               Visa</t>
  </si>
  <si>
    <t>2000</t>
  </si>
  <si>
    <t xml:space="preserve">                    Accounts Payable</t>
  </si>
  <si>
    <t>Customer Prepayments</t>
  </si>
  <si>
    <t xml:space="preserve">                    Customer Prepayments</t>
  </si>
  <si>
    <t>Superannuation</t>
  </si>
  <si>
    <t xml:space="preserve">                    Office Supplies - Superannuation</t>
  </si>
  <si>
    <t xml:space="preserve">                    Payroll Liabilities - Allowances</t>
  </si>
  <si>
    <t>Deductions</t>
  </si>
  <si>
    <t xml:space="preserve">                    Payroll Liabilities - Deductions</t>
  </si>
  <si>
    <t>Leave Liability</t>
  </si>
  <si>
    <t xml:space="preserve">                    Payroll Liabilities - Leave Liability</t>
  </si>
  <si>
    <t xml:space="preserve">                    Payroll Liabilities - PAYG Tax</t>
  </si>
  <si>
    <t>Reward Points Expired</t>
  </si>
  <si>
    <t xml:space="preserve">                    Reward Points - Reward Points Expired</t>
  </si>
  <si>
    <t>Reward Points Sold</t>
  </si>
  <si>
    <t xml:space="preserve">                    Reward Points - Reward Points Sold</t>
  </si>
  <si>
    <t xml:space="preserve">                    Tax Payable - Tax Paid</t>
  </si>
  <si>
    <t>Vouchers</t>
  </si>
  <si>
    <t xml:space="preserve">                    Vehicle - Vouchers</t>
  </si>
  <si>
    <t>Directors Drawings</t>
  </si>
  <si>
    <t xml:space="preserve">                    Directors Drawings</t>
  </si>
  <si>
    <t xml:space="preserve">                    Materials - Opening Bal Equity</t>
  </si>
  <si>
    <t>Test Act 3</t>
  </si>
  <si>
    <t>6754</t>
  </si>
  <si>
    <t xml:space="preserve">                    Test Act 3</t>
  </si>
  <si>
    <t>3900</t>
  </si>
  <si>
    <t>Profit&amp;Loss</t>
  </si>
  <si>
    <t xml:space="preserve">                    Net Income</t>
  </si>
  <si>
    <t>T.ID</t>
  </si>
  <si>
    <t>T.SortID</t>
  </si>
  <si>
    <t>T.TypeID</t>
  </si>
  <si>
    <t>T.ACCNAME</t>
  </si>
  <si>
    <t>T.AccountNumber</t>
  </si>
  <si>
    <t>T.Account Tree</t>
  </si>
  <si>
    <t>T.Sub Account Total</t>
  </si>
  <si>
    <t>T.Header Account Total</t>
  </si>
  <si>
    <t>T.Total Current Asset &amp; Liability</t>
  </si>
  <si>
    <t>T.Total Asset &amp; Liability</t>
  </si>
  <si>
    <t>Sub Account Totals</t>
  </si>
  <si>
    <t>Header Account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</si>
</sst>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0100-000000000000}" autoFormatId="16" applyNumberFormats="0" applyBorderFormats="0" applyFontFormats="0" applyPatternFormats="0" applyAlignmentFormats="0" applyWidthHeightFormats="0">
  <queryTableRefresh nextId="32">
    <queryTableFields count="10">
      <queryTableField id="22" name="T.ID" tableColumnId="1"/>
      <queryTableField id="23" name="T.SortID" tableColumnId="2"/>
      <queryTableField id="24" name="T.TypeID" tableColumnId="3"/>
      <queryTableField id="25" name="T.ACCNAME" tableColumnId="4"/>
      <queryTableField id="26" name="T.AccountNumber" tableColumnId="5"/>
      <queryTableField id="27" name="T.Account Tree" tableColumnId="6"/>
      <queryTableField id="28" name="T.Sub Account Total" tableColumnId="7"/>
      <queryTableField id="29" name="T.Header Account Total" tableColumnId="8"/>
      <queryTableField id="30" name="T.Total Current Asset &amp; Liability" tableColumnId="9"/>
      <queryTableField id="31" name="T.Total Asset &amp; Liabil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alanceSheetReport_DateTo__222023_01_27_22" displayName="BalanceSheetReport_DateTo__222023_01_27_22" ref="A1:J67" tableType="queryTable" totalsRowShown="0" headerRowDxfId="1" dataDxfId="0">
  <autoFilter ref="A1:J67" xr:uid="{00000000-0009-0000-0100-000002000000}"/>
  <tableColumns count="10">
    <tableColumn id="1" xr3:uid="{29DD7F68-C9BA-477C-8491-D546B1F26F06}" uniqueName="1" name="T.ID" queryTableFieldId="22"/>
    <tableColumn id="2" xr3:uid="{F3CE9FEE-F5BB-4FAC-8D34-30C4E1BB8C7B}" uniqueName="2" name="T.SortID" queryTableFieldId="23"/>
    <tableColumn id="3" xr3:uid="{845FEDD2-981E-446E-92A1-1F0BFFF2C016}" uniqueName="3" name="T.TypeID" queryTableFieldId="24"/>
    <tableColumn id="4" xr3:uid="{AFF93D24-7798-4976-998B-7A58D0BFFBD3}" uniqueName="4" name="T.ACCNAME" queryTableFieldId="25"/>
    <tableColumn id="5" xr3:uid="{3E75A0A8-A59C-4E33-8962-51835DA2DD9D}" uniqueName="5" name="T.AccountNumber" queryTableFieldId="26"/>
    <tableColumn id="6" xr3:uid="{62D6003A-1009-4F09-A3AE-209C2F919936}" uniqueName="6" name="T.Account Tree" queryTableFieldId="27"/>
    <tableColumn id="7" xr3:uid="{DE0AC3EF-4AB2-49D5-AA37-DC3809186D37}" uniqueName="7" name="T.Sub Account Total" queryTableFieldId="28"/>
    <tableColumn id="8" xr3:uid="{1BB33AB5-2D50-4CB1-8BFA-9BE0129D81A7}" uniqueName="8" name="T.Header Account Total" queryTableFieldId="29"/>
    <tableColumn id="9" xr3:uid="{8C229658-D0A7-4FCB-8682-24D6281A7A74}" uniqueName="9" name="T.Total Current Asset &amp; Liability" queryTableFieldId="30"/>
    <tableColumn id="10" xr3:uid="{393636B6-713A-4D5C-90EC-8F46A9C1190B}" uniqueName="10" name="T.Total Asset &amp; Liability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B4" sqref="B4"/>
    </sheetView>
  </sheetViews>
  <sheetFormatPr defaultRowHeight="15" x14ac:dyDescent="0.25"/>
  <cols>
    <col min="1" max="1" width="44.85546875" bestFit="1" customWidth="1"/>
    <col min="2" max="2" width="23.85546875" bestFit="1" customWidth="1"/>
    <col min="3" max="3" width="27.7109375" bestFit="1" customWidth="1"/>
    <col min="4" max="4" width="21.7109375" bestFit="1" customWidth="1"/>
    <col min="5" max="5" width="5.5703125" customWidth="1"/>
    <col min="6" max="6" width="6.42578125" bestFit="1" customWidth="1"/>
    <col min="7" max="7" width="18.42578125" bestFit="1" customWidth="1"/>
    <col min="8" max="8" width="24.42578125" bestFit="1" customWidth="1"/>
    <col min="9" max="9" width="31.42578125" bestFit="1" customWidth="1"/>
    <col min="10" max="10" width="26.140625" bestFit="1" customWidth="1"/>
  </cols>
  <sheetData>
    <row r="1" spans="1:3" x14ac:dyDescent="0.25">
      <c r="A1" s="2"/>
      <c r="B1" s="2" t="s">
        <v>145</v>
      </c>
      <c r="C1" s="2" t="s">
        <v>146</v>
      </c>
    </row>
    <row r="2" spans="1:3" x14ac:dyDescent="0.25">
      <c r="A2" t="str">
        <f>'Raw Data'!$F$2</f>
        <v>ASSETS</v>
      </c>
      <c r="B2" s="3">
        <f>'Raw Data'!$G$2</f>
        <v>0</v>
      </c>
      <c r="C2" s="3">
        <f>'Raw Data'!$H$2</f>
        <v>0</v>
      </c>
    </row>
    <row r="3" spans="1:3" x14ac:dyDescent="0.25">
      <c r="A3" t="str">
        <f>'Raw Data'!$F$3</f>
        <v xml:space="preserve">     Current Assets</v>
      </c>
      <c r="B3" s="3">
        <f>'Raw Data'!$G$3</f>
        <v>0</v>
      </c>
      <c r="C3" s="3">
        <f>'Raw Data'!$H$3</f>
        <v>0</v>
      </c>
    </row>
    <row r="4" spans="1:3" x14ac:dyDescent="0.25">
      <c r="A4" t="str">
        <f>'Raw Data'!$F$4</f>
        <v xml:space="preserve">          Cheque or Saving</v>
      </c>
      <c r="B4" s="3">
        <f>'Raw Data'!$G$4</f>
        <v>0</v>
      </c>
      <c r="C4" s="3">
        <f>'Raw Data'!$H$4</f>
        <v>0</v>
      </c>
    </row>
    <row r="5" spans="1:3" x14ac:dyDescent="0.25">
      <c r="A5" t="str">
        <f>'Raw Data'!$F$5</f>
        <v xml:space="preserve">               Bank</v>
      </c>
      <c r="B5" s="3">
        <f>'Raw Data'!$G$5</f>
        <v>194286</v>
      </c>
      <c r="C5" s="3">
        <f>'Raw Data'!$H$5</f>
        <v>0</v>
      </c>
    </row>
    <row r="6" spans="1:3" x14ac:dyDescent="0.25">
      <c r="A6" t="str">
        <f>'Raw Data'!$F$6</f>
        <v xml:space="preserve">               Payroll Bank Clearing</v>
      </c>
      <c r="B6" s="3">
        <f>'Raw Data'!$G$6</f>
        <v>-210915</v>
      </c>
      <c r="C6" s="3">
        <f>'Raw Data'!$H$6</f>
        <v>0</v>
      </c>
    </row>
    <row r="7" spans="1:3" x14ac:dyDescent="0.25">
      <c r="A7" t="str">
        <f>'Raw Data'!$F$7</f>
        <v xml:space="preserve">               Petty Cash</v>
      </c>
      <c r="B7" s="3">
        <f>'Raw Data'!$G$7</f>
        <v>30633</v>
      </c>
      <c r="C7" s="3">
        <f>'Raw Data'!$H$7</f>
        <v>0</v>
      </c>
    </row>
    <row r="8" spans="1:3" x14ac:dyDescent="0.25">
      <c r="A8" t="str">
        <f>'Raw Data'!$F$8</f>
        <v xml:space="preserve">          Total Cheque or Saving</v>
      </c>
      <c r="B8" s="3">
        <f>'Raw Data'!$G$8</f>
        <v>0</v>
      </c>
      <c r="C8" s="3">
        <f>'Raw Data'!$H$8</f>
        <v>14003</v>
      </c>
    </row>
    <row r="9" spans="1:3" x14ac:dyDescent="0.25">
      <c r="A9" t="str">
        <f>'Raw Data'!$F$9</f>
        <v xml:space="preserve">          Accounts Receivable</v>
      </c>
      <c r="B9" s="3">
        <f>'Raw Data'!$G$9</f>
        <v>0</v>
      </c>
      <c r="C9" s="3">
        <f>'Raw Data'!$H$9</f>
        <v>0</v>
      </c>
    </row>
    <row r="10" spans="1:3" x14ac:dyDescent="0.25">
      <c r="A10" t="str">
        <f>'Raw Data'!$F$10</f>
        <v xml:space="preserve">               Accounts Receivable</v>
      </c>
      <c r="B10" s="3">
        <f>'Raw Data'!$G$10</f>
        <v>1437644</v>
      </c>
      <c r="C10" s="3">
        <f>'Raw Data'!$H$10</f>
        <v>0</v>
      </c>
    </row>
    <row r="11" spans="1:3" x14ac:dyDescent="0.25">
      <c r="A11" t="str">
        <f>'Raw Data'!$F$11</f>
        <v xml:space="preserve">          Total Accounts Receivable</v>
      </c>
      <c r="B11" s="3">
        <f>'Raw Data'!$G$11</f>
        <v>0</v>
      </c>
      <c r="C11" s="3">
        <f>'Raw Data'!$H$11</f>
        <v>1437644</v>
      </c>
    </row>
    <row r="12" spans="1:3" x14ac:dyDescent="0.25">
      <c r="A12" t="str">
        <f>'Raw Data'!$F$12</f>
        <v xml:space="preserve">          Other Current Asset</v>
      </c>
      <c r="B12" s="3">
        <f>'Raw Data'!$G$12</f>
        <v>0</v>
      </c>
      <c r="C12" s="3">
        <f>'Raw Data'!$H$12</f>
        <v>0</v>
      </c>
    </row>
    <row r="13" spans="1:3" x14ac:dyDescent="0.25">
      <c r="A13" t="str">
        <f>'Raw Data'!$F$13</f>
        <v xml:space="preserve">               Coghlin Tools Loan</v>
      </c>
      <c r="B13" s="3">
        <f>'Raw Data'!$G$13</f>
        <v>170</v>
      </c>
      <c r="C13" s="3">
        <f>'Raw Data'!$H$13</f>
        <v>0</v>
      </c>
    </row>
    <row r="14" spans="1:3" x14ac:dyDescent="0.25">
      <c r="A14" t="str">
        <f>'Raw Data'!$F$14</f>
        <v xml:space="preserve">               Inventory Asset</v>
      </c>
      <c r="B14" s="3">
        <f>'Raw Data'!$G$14</f>
        <v>288470</v>
      </c>
      <c r="C14" s="3">
        <f>'Raw Data'!$H$14</f>
        <v>0</v>
      </c>
    </row>
    <row r="15" spans="1:3" x14ac:dyDescent="0.25">
      <c r="A15" t="str">
        <f>'Raw Data'!$F$15</f>
        <v xml:space="preserve">               Meals &amp; Entertainment - Voucher Asset</v>
      </c>
      <c r="B15" s="3">
        <f>'Raw Data'!$G$15</f>
        <v>989</v>
      </c>
      <c r="C15" s="3">
        <f>'Raw Data'!$H$15</f>
        <v>0</v>
      </c>
    </row>
    <row r="16" spans="1:3" x14ac:dyDescent="0.25">
      <c r="A16" t="str">
        <f>'Raw Data'!$F$16</f>
        <v xml:space="preserve">               Office Furniture</v>
      </c>
      <c r="B16" s="3">
        <f>'Raw Data'!$G$16</f>
        <v>84557</v>
      </c>
      <c r="C16" s="3">
        <f>'Raw Data'!$H$16</f>
        <v>0</v>
      </c>
    </row>
    <row r="17" spans="1:3" x14ac:dyDescent="0.25">
      <c r="A17" t="str">
        <f>'Raw Data'!$F$17</f>
        <v xml:space="preserve">               Supplier Prepayments</v>
      </c>
      <c r="B17" s="3">
        <f>'Raw Data'!$G$17</f>
        <v>4280</v>
      </c>
      <c r="C17" s="3">
        <f>'Raw Data'!$H$17</f>
        <v>0</v>
      </c>
    </row>
    <row r="18" spans="1:3" x14ac:dyDescent="0.25">
      <c r="A18" t="str">
        <f>'Raw Data'!$F$18</f>
        <v xml:space="preserve">               Undeposited Funds</v>
      </c>
      <c r="B18" s="3">
        <f>'Raw Data'!$G$18</f>
        <v>24596</v>
      </c>
      <c r="C18" s="3">
        <f>'Raw Data'!$H$18</f>
        <v>0</v>
      </c>
    </row>
    <row r="19" spans="1:3" x14ac:dyDescent="0.25">
      <c r="A19" t="str">
        <f>'Raw Data'!$F$19</f>
        <v xml:space="preserve">          Total Other Current Asset</v>
      </c>
      <c r="B19" s="3">
        <f>'Raw Data'!$G$19</f>
        <v>0</v>
      </c>
      <c r="C19" s="3">
        <f>'Raw Data'!$H$19</f>
        <v>403064</v>
      </c>
    </row>
    <row r="20" spans="1:3" x14ac:dyDescent="0.25">
      <c r="A20" t="str">
        <f>'Raw Data'!$F$20</f>
        <v xml:space="preserve">     Total Current Assets</v>
      </c>
      <c r="B20" s="3">
        <f>'Raw Data'!$G$20</f>
        <v>0</v>
      </c>
      <c r="C20" s="3">
        <f>'Raw Data'!$H$20</f>
        <v>0</v>
      </c>
    </row>
    <row r="21" spans="1:3" x14ac:dyDescent="0.25">
      <c r="A21" t="str">
        <f>'Raw Data'!$F$21</f>
        <v xml:space="preserve">     Fixed Asset</v>
      </c>
      <c r="B21" s="3">
        <f>'Raw Data'!$G$21</f>
        <v>0</v>
      </c>
      <c r="C21" s="3">
        <f>'Raw Data'!$H$21</f>
        <v>0</v>
      </c>
    </row>
    <row r="22" spans="1:3" x14ac:dyDescent="0.25">
      <c r="A22" t="str">
        <f>'Raw Data'!$F$22</f>
        <v xml:space="preserve">               Clearing Bank</v>
      </c>
      <c r="B22" s="3">
        <f>'Raw Data'!$G$22</f>
        <v>0</v>
      </c>
      <c r="C22" s="3">
        <f>'Raw Data'!$H$22</f>
        <v>-140198</v>
      </c>
    </row>
    <row r="23" spans="1:3" x14ac:dyDescent="0.25">
      <c r="A23" t="str">
        <f>'Raw Data'!$F$23</f>
        <v xml:space="preserve">               Equipment and furniture</v>
      </c>
      <c r="B23" s="3">
        <f>'Raw Data'!$G$23</f>
        <v>0</v>
      </c>
      <c r="C23" s="3">
        <f>'Raw Data'!$H$23</f>
        <v>1400</v>
      </c>
    </row>
    <row r="24" spans="1:3" x14ac:dyDescent="0.25">
      <c r="A24" t="str">
        <f>'Raw Data'!$F$24</f>
        <v xml:space="preserve">               General Assets</v>
      </c>
      <c r="B24" s="3">
        <f>'Raw Data'!$G$24</f>
        <v>0</v>
      </c>
      <c r="C24" s="3">
        <f>'Raw Data'!$H$24</f>
        <v>100198</v>
      </c>
    </row>
    <row r="25" spans="1:3" x14ac:dyDescent="0.25">
      <c r="A25" t="str">
        <f>'Raw Data'!$F$25</f>
        <v xml:space="preserve">               General Assets - General Depreciation</v>
      </c>
      <c r="B25" s="3">
        <f>'Raw Data'!$G$25</f>
        <v>0</v>
      </c>
      <c r="C25" s="3">
        <f>'Raw Data'!$H$25</f>
        <v>-15805</v>
      </c>
    </row>
    <row r="26" spans="1:3" x14ac:dyDescent="0.25">
      <c r="A26" t="str">
        <f>'Raw Data'!$F$26</f>
        <v xml:space="preserve">               Test Act 8</v>
      </c>
      <c r="B26" s="3">
        <f>'Raw Data'!$G$26</f>
        <v>0</v>
      </c>
      <c r="C26" s="3">
        <f>'Raw Data'!$H$26</f>
        <v>123</v>
      </c>
    </row>
    <row r="27" spans="1:3" x14ac:dyDescent="0.25">
      <c r="A27" t="str">
        <f>'Raw Data'!$F$27</f>
        <v xml:space="preserve">               Vehicles</v>
      </c>
      <c r="B27" s="3">
        <f>'Raw Data'!$G$27</f>
        <v>0</v>
      </c>
      <c r="C27" s="3">
        <f>'Raw Data'!$H$27</f>
        <v>105000</v>
      </c>
    </row>
    <row r="28" spans="1:3" x14ac:dyDescent="0.25">
      <c r="A28" t="str">
        <f>'Raw Data'!$F$28</f>
        <v xml:space="preserve">               Vehicles - Vehicle Depreciation</v>
      </c>
      <c r="B28" s="3">
        <f>'Raw Data'!$G$28</f>
        <v>0</v>
      </c>
      <c r="C28" s="3">
        <f>'Raw Data'!$H$28</f>
        <v>-60613</v>
      </c>
    </row>
    <row r="29" spans="1:3" x14ac:dyDescent="0.25">
      <c r="A29" t="str">
        <f>'Raw Data'!$F$29</f>
        <v xml:space="preserve">     Total Fixed Asset</v>
      </c>
      <c r="B29" s="3">
        <f>'Raw Data'!$G$29</f>
        <v>0</v>
      </c>
      <c r="C29" s="3">
        <f>'Raw Data'!$H$29</f>
        <v>0</v>
      </c>
    </row>
    <row r="30" spans="1:3" x14ac:dyDescent="0.25">
      <c r="A30" t="str">
        <f>'Raw Data'!$F$30</f>
        <v>TOTAL ASSETS</v>
      </c>
      <c r="B30" s="3">
        <f>'Raw Data'!$G$30</f>
        <v>0</v>
      </c>
      <c r="C30" s="3">
        <f>'Raw Data'!$H$30</f>
        <v>0</v>
      </c>
    </row>
    <row r="31" spans="1:3" x14ac:dyDescent="0.25">
      <c r="A31" t="str">
        <f>'Raw Data'!$F$31</f>
        <v/>
      </c>
      <c r="B31" s="3">
        <f>'Raw Data'!$G$31</f>
        <v>0</v>
      </c>
      <c r="C31" s="3">
        <f>'Raw Data'!$H$31</f>
        <v>0</v>
      </c>
    </row>
    <row r="32" spans="1:3" x14ac:dyDescent="0.25">
      <c r="A32" t="str">
        <f>'Raw Data'!$F$32</f>
        <v>LIABILITIES &amp; EQUITY</v>
      </c>
      <c r="B32" s="3">
        <f>'Raw Data'!$G$32</f>
        <v>0</v>
      </c>
      <c r="C32" s="3">
        <f>'Raw Data'!$H$32</f>
        <v>0</v>
      </c>
    </row>
    <row r="33" spans="1:3" x14ac:dyDescent="0.25">
      <c r="A33" t="str">
        <f>'Raw Data'!$F$33</f>
        <v xml:space="preserve">     Liabilities</v>
      </c>
      <c r="B33" s="3">
        <f>'Raw Data'!$G$33</f>
        <v>0</v>
      </c>
      <c r="C33" s="3">
        <f>'Raw Data'!$H$33</f>
        <v>0</v>
      </c>
    </row>
    <row r="34" spans="1:3" x14ac:dyDescent="0.25">
      <c r="A34" t="str">
        <f>'Raw Data'!$F$34</f>
        <v xml:space="preserve">          Current Liabilities</v>
      </c>
      <c r="B34" s="3">
        <f>'Raw Data'!$G$34</f>
        <v>0</v>
      </c>
      <c r="C34" s="3">
        <f>'Raw Data'!$H$34</f>
        <v>0</v>
      </c>
    </row>
    <row r="35" spans="1:3" x14ac:dyDescent="0.25">
      <c r="A35" t="str">
        <f>'Raw Data'!$F$35</f>
        <v xml:space="preserve">               Credit Card Account</v>
      </c>
      <c r="B35" s="3">
        <f>'Raw Data'!$G$35</f>
        <v>0</v>
      </c>
      <c r="C35" s="3">
        <f>'Raw Data'!$H$35</f>
        <v>0</v>
      </c>
    </row>
    <row r="36" spans="1:3" x14ac:dyDescent="0.25">
      <c r="A36" t="str">
        <f>'Raw Data'!$F$36</f>
        <v xml:space="preserve">               Amex</v>
      </c>
      <c r="B36" s="3">
        <f>'Raw Data'!$G$36</f>
        <v>-100</v>
      </c>
      <c r="C36" s="3">
        <f>'Raw Data'!$H$36</f>
        <v>0</v>
      </c>
    </row>
    <row r="37" spans="1:3" x14ac:dyDescent="0.25">
      <c r="A37" t="str">
        <f>'Raw Data'!$F$37</f>
        <v xml:space="preserve">               Master Card</v>
      </c>
      <c r="B37" s="3">
        <f>'Raw Data'!$G$37</f>
        <v>1000</v>
      </c>
      <c r="C37" s="3">
        <f>'Raw Data'!$H$37</f>
        <v>0</v>
      </c>
    </row>
    <row r="38" spans="1:3" x14ac:dyDescent="0.25">
      <c r="A38" t="str">
        <f>'Raw Data'!$F$38</f>
        <v xml:space="preserve">               Visa</v>
      </c>
      <c r="B38" s="3">
        <f>'Raw Data'!$G$38</f>
        <v>10</v>
      </c>
      <c r="C38" s="3">
        <f>'Raw Data'!$H$38</f>
        <v>0</v>
      </c>
    </row>
    <row r="39" spans="1:3" x14ac:dyDescent="0.25">
      <c r="A39" t="str">
        <f>'Raw Data'!$F$39</f>
        <v xml:space="preserve">               Total Credit Card Account</v>
      </c>
      <c r="B39" s="3">
        <f>'Raw Data'!$G$39</f>
        <v>0</v>
      </c>
      <c r="C39" s="3">
        <f>'Raw Data'!$H$39</f>
        <v>910</v>
      </c>
    </row>
    <row r="40" spans="1:3" x14ac:dyDescent="0.25">
      <c r="A40" t="str">
        <f>'Raw Data'!$F$40</f>
        <v xml:space="preserve">               Accounts Payable</v>
      </c>
      <c r="B40" s="3">
        <f>'Raw Data'!$G$40</f>
        <v>0</v>
      </c>
      <c r="C40" s="3">
        <f>'Raw Data'!$H$40</f>
        <v>0</v>
      </c>
    </row>
    <row r="41" spans="1:3" x14ac:dyDescent="0.25">
      <c r="A41" t="str">
        <f>'Raw Data'!$F$41</f>
        <v xml:space="preserve">                    Accounts Payable</v>
      </c>
      <c r="B41" s="3">
        <f>'Raw Data'!$G$41</f>
        <v>437054</v>
      </c>
      <c r="C41" s="3">
        <f>'Raw Data'!$H$41</f>
        <v>0</v>
      </c>
    </row>
    <row r="42" spans="1:3" x14ac:dyDescent="0.25">
      <c r="A42" t="str">
        <f>'Raw Data'!$F$42</f>
        <v xml:space="preserve">               Total Accounts Payable</v>
      </c>
      <c r="B42" s="3">
        <f>'Raw Data'!$G$42</f>
        <v>0</v>
      </c>
      <c r="C42" s="3">
        <f>'Raw Data'!$H$42</f>
        <v>437054</v>
      </c>
    </row>
    <row r="43" spans="1:3" x14ac:dyDescent="0.25">
      <c r="A43" t="str">
        <f>'Raw Data'!$F$43</f>
        <v xml:space="preserve">               Other Current Liability</v>
      </c>
      <c r="B43" s="3">
        <f>'Raw Data'!$G$43</f>
        <v>0</v>
      </c>
      <c r="C43" s="3">
        <f>'Raw Data'!$H$43</f>
        <v>0</v>
      </c>
    </row>
    <row r="44" spans="1:3" x14ac:dyDescent="0.25">
      <c r="A44" t="str">
        <f>'Raw Data'!$F$44</f>
        <v xml:space="preserve">                    Customer Prepayments</v>
      </c>
      <c r="B44" s="3">
        <f>'Raw Data'!$G$44</f>
        <v>17175</v>
      </c>
      <c r="C44" s="3">
        <f>'Raw Data'!$H$44</f>
        <v>0</v>
      </c>
    </row>
    <row r="45" spans="1:3" x14ac:dyDescent="0.25">
      <c r="A45" t="str">
        <f>'Raw Data'!$F$45</f>
        <v xml:space="preserve">                    Office Supplies - Superannuation</v>
      </c>
      <c r="B45" s="3">
        <f>'Raw Data'!$G$45</f>
        <v>12353</v>
      </c>
      <c r="C45" s="3">
        <f>'Raw Data'!$H$45</f>
        <v>0</v>
      </c>
    </row>
    <row r="46" spans="1:3" x14ac:dyDescent="0.25">
      <c r="A46" t="str">
        <f>'Raw Data'!$F$46</f>
        <v xml:space="preserve">                    Payroll Liabilities - Adjustments</v>
      </c>
      <c r="B46" s="3">
        <f>'Raw Data'!$G$46</f>
        <v>-794</v>
      </c>
      <c r="C46" s="3">
        <f>'Raw Data'!$H$46</f>
        <v>0</v>
      </c>
    </row>
    <row r="47" spans="1:3" x14ac:dyDescent="0.25">
      <c r="A47" t="str">
        <f>'Raw Data'!$F$47</f>
        <v xml:space="preserve">                    Payroll Liabilities - Allowances</v>
      </c>
      <c r="B47" s="3">
        <f>'Raw Data'!$G$47</f>
        <v>-1390</v>
      </c>
      <c r="C47" s="3">
        <f>'Raw Data'!$H$47</f>
        <v>0</v>
      </c>
    </row>
    <row r="48" spans="1:3" x14ac:dyDescent="0.25">
      <c r="A48" t="str">
        <f>'Raw Data'!$F$48</f>
        <v xml:space="preserve">                    Payroll Liabilities - Cash</v>
      </c>
      <c r="B48" s="3">
        <f>'Raw Data'!$G$48</f>
        <v>500</v>
      </c>
      <c r="C48" s="3">
        <f>'Raw Data'!$H$48</f>
        <v>0</v>
      </c>
    </row>
    <row r="49" spans="1:3" x14ac:dyDescent="0.25">
      <c r="A49" t="str">
        <f>'Raw Data'!$F$49</f>
        <v xml:space="preserve">                    Payroll Liabilities - Deductions</v>
      </c>
      <c r="B49" s="3">
        <f>'Raw Data'!$G$49</f>
        <v>20</v>
      </c>
      <c r="C49" s="3">
        <f>'Raw Data'!$H$49</f>
        <v>0</v>
      </c>
    </row>
    <row r="50" spans="1:3" x14ac:dyDescent="0.25">
      <c r="A50" t="str">
        <f>'Raw Data'!$F$50</f>
        <v xml:space="preserve">                    Payroll Liabilities - Leave Liability</v>
      </c>
      <c r="B50" s="3">
        <f>'Raw Data'!$G$50</f>
        <v>24952</v>
      </c>
      <c r="C50" s="3">
        <f>'Raw Data'!$H$50</f>
        <v>0</v>
      </c>
    </row>
    <row r="51" spans="1:3" x14ac:dyDescent="0.25">
      <c r="A51" t="str">
        <f>'Raw Data'!$F$51</f>
        <v xml:space="preserve">                    Payroll Liabilities - PAYG Tax</v>
      </c>
      <c r="B51" s="3">
        <f>'Raw Data'!$G$51</f>
        <v>33310</v>
      </c>
      <c r="C51" s="3">
        <f>'Raw Data'!$H$51</f>
        <v>0</v>
      </c>
    </row>
    <row r="52" spans="1:3" x14ac:dyDescent="0.25">
      <c r="A52" t="str">
        <f>'Raw Data'!$F$52</f>
        <v xml:space="preserve">                    Reward Points - Reward Points Expired</v>
      </c>
      <c r="B52" s="3">
        <f>'Raw Data'!$G$52</f>
        <v>-6540</v>
      </c>
      <c r="C52" s="3">
        <f>'Raw Data'!$H$52</f>
        <v>0</v>
      </c>
    </row>
    <row r="53" spans="1:3" x14ac:dyDescent="0.25">
      <c r="A53" t="str">
        <f>'Raw Data'!$F$53</f>
        <v xml:space="preserve">                    Reward Points - Reward Points Sold</v>
      </c>
      <c r="B53" s="3">
        <f>'Raw Data'!$G$53</f>
        <v>6540</v>
      </c>
      <c r="C53" s="3">
        <f>'Raw Data'!$H$53</f>
        <v>0</v>
      </c>
    </row>
    <row r="54" spans="1:3" x14ac:dyDescent="0.25">
      <c r="A54" t="str">
        <f>'Raw Data'!$F$54</f>
        <v xml:space="preserve">                    Tax Payable - Tax Collected</v>
      </c>
      <c r="B54" s="3">
        <f>'Raw Data'!$G$54</f>
        <v>156566</v>
      </c>
      <c r="C54" s="3">
        <f>'Raw Data'!$H$54</f>
        <v>0</v>
      </c>
    </row>
    <row r="55" spans="1:3" x14ac:dyDescent="0.25">
      <c r="A55" t="str">
        <f>'Raw Data'!$F$55</f>
        <v xml:space="preserve">                    Tax Payable - Tax Paid</v>
      </c>
      <c r="B55" s="3">
        <f>'Raw Data'!$G$55</f>
        <v>-54812</v>
      </c>
      <c r="C55" s="3">
        <f>'Raw Data'!$H$55</f>
        <v>0</v>
      </c>
    </row>
    <row r="56" spans="1:3" x14ac:dyDescent="0.25">
      <c r="A56" t="str">
        <f>'Raw Data'!$F$56</f>
        <v xml:space="preserve">                    UnInvoiced PO</v>
      </c>
      <c r="B56" s="3">
        <f>'Raw Data'!$G$56</f>
        <v>803387</v>
      </c>
      <c r="C56" s="3">
        <f>'Raw Data'!$H$56</f>
        <v>0</v>
      </c>
    </row>
    <row r="57" spans="1:3" x14ac:dyDescent="0.25">
      <c r="A57" t="str">
        <f>'Raw Data'!$F$57</f>
        <v xml:space="preserve">                    Vehicle - Vouchers</v>
      </c>
      <c r="B57" s="3">
        <f>'Raw Data'!$G$57</f>
        <v>7995</v>
      </c>
      <c r="C57" s="3">
        <f>'Raw Data'!$H$57</f>
        <v>0</v>
      </c>
    </row>
    <row r="58" spans="1:3" x14ac:dyDescent="0.25">
      <c r="A58" t="str">
        <f>'Raw Data'!$F$58</f>
        <v xml:space="preserve">               Total Other Current Liability</v>
      </c>
      <c r="B58" s="3">
        <f>'Raw Data'!$G$58</f>
        <v>0</v>
      </c>
      <c r="C58" s="3">
        <f>'Raw Data'!$H$58</f>
        <v>999262</v>
      </c>
    </row>
    <row r="59" spans="1:3" x14ac:dyDescent="0.25">
      <c r="A59" t="str">
        <f>'Raw Data'!$F$59</f>
        <v xml:space="preserve">          Total Current Liabilities</v>
      </c>
      <c r="B59" s="3">
        <f>'Raw Data'!$G$59</f>
        <v>0</v>
      </c>
      <c r="C59" s="3">
        <f>'Raw Data'!$H$59</f>
        <v>0</v>
      </c>
    </row>
    <row r="60" spans="1:3" x14ac:dyDescent="0.25">
      <c r="A60" t="str">
        <f>'Raw Data'!$F$60</f>
        <v xml:space="preserve">               Capital / Equity</v>
      </c>
      <c r="B60" s="3">
        <f>'Raw Data'!$G$60</f>
        <v>0</v>
      </c>
      <c r="C60" s="3">
        <f>'Raw Data'!$H$60</f>
        <v>0</v>
      </c>
    </row>
    <row r="61" spans="1:3" x14ac:dyDescent="0.25">
      <c r="A61" t="str">
        <f>'Raw Data'!$F$61</f>
        <v xml:space="preserve">                    Directors Drawings</v>
      </c>
      <c r="B61" s="3">
        <f>'Raw Data'!$G$61</f>
        <v>0</v>
      </c>
      <c r="C61" s="3">
        <f>'Raw Data'!$H$61</f>
        <v>20000</v>
      </c>
    </row>
    <row r="62" spans="1:3" x14ac:dyDescent="0.25">
      <c r="A62" t="str">
        <f>'Raw Data'!$F$62</f>
        <v xml:space="preserve">                    Materials - Opening Bal Equity</v>
      </c>
      <c r="B62" s="3">
        <f>'Raw Data'!$G$62</f>
        <v>0</v>
      </c>
      <c r="C62" s="3">
        <f>'Raw Data'!$H$62</f>
        <v>28772</v>
      </c>
    </row>
    <row r="63" spans="1:3" x14ac:dyDescent="0.25">
      <c r="A63" t="str">
        <f>'Raw Data'!$F$63</f>
        <v xml:space="preserve">                    Test Act 3</v>
      </c>
      <c r="B63" s="3">
        <f>'Raw Data'!$G$63</f>
        <v>0</v>
      </c>
      <c r="C63" s="3">
        <f>'Raw Data'!$H$63</f>
        <v>-200</v>
      </c>
    </row>
    <row r="64" spans="1:3" x14ac:dyDescent="0.25">
      <c r="A64" t="str">
        <f>'Raw Data'!$F$64</f>
        <v xml:space="preserve">                    Retained Earnings</v>
      </c>
      <c r="B64" s="3">
        <f>'Raw Data'!$G$64</f>
        <v>0</v>
      </c>
      <c r="C64" s="3">
        <f>'Raw Data'!$H$64</f>
        <v>363918</v>
      </c>
    </row>
    <row r="65" spans="1:3" x14ac:dyDescent="0.25">
      <c r="A65" t="str">
        <f>'Raw Data'!$F$65</f>
        <v xml:space="preserve">                    Net Income</v>
      </c>
      <c r="B65" s="3">
        <f>'Raw Data'!$G$65</f>
        <v>0</v>
      </c>
      <c r="C65" s="3">
        <f>'Raw Data'!$H$65</f>
        <v>-1928</v>
      </c>
    </row>
    <row r="66" spans="1:3" x14ac:dyDescent="0.25">
      <c r="A66" t="str">
        <f>'Raw Data'!$F$66</f>
        <v xml:space="preserve">               Total Capital / Equity</v>
      </c>
      <c r="B66" s="3">
        <f>'Raw Data'!$G$66</f>
        <v>0</v>
      </c>
      <c r="C66" s="3">
        <f>'Raw Data'!$H$66</f>
        <v>0</v>
      </c>
    </row>
    <row r="67" spans="1:3" x14ac:dyDescent="0.25">
      <c r="A67" t="str">
        <f>'Raw Data'!$F$67</f>
        <v>TOTAL LIABILITIES &amp; EQUITY</v>
      </c>
      <c r="B67" s="3">
        <f>'Raw Data'!$G$67</f>
        <v>0</v>
      </c>
      <c r="C67" s="3">
        <f>'Raw Data'!$H$67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26.140625" bestFit="1" customWidth="1"/>
    <col min="4" max="4" width="23.28515625" bestFit="1" customWidth="1"/>
    <col min="5" max="5" width="19.5703125" bestFit="1" customWidth="1"/>
    <col min="6" max="6" width="44.85546875" bestFit="1" customWidth="1"/>
    <col min="7" max="7" width="20.85546875" bestFit="1" customWidth="1"/>
    <col min="8" max="8" width="24.140625" bestFit="1" customWidth="1"/>
    <col min="9" max="9" width="31.7109375" bestFit="1" customWidth="1"/>
    <col min="10" max="10" width="24.42578125" bestFit="1" customWidth="1"/>
    <col min="11" max="11" width="6" bestFit="1" customWidth="1"/>
    <col min="12" max="12" width="10.42578125" bestFit="1" customWidth="1"/>
    <col min="13" max="13" width="30.42578125" bestFit="1" customWidth="1"/>
    <col min="14" max="14" width="26.140625" bestFit="1" customWidth="1"/>
    <col min="15" max="15" width="21.85546875" bestFit="1" customWidth="1"/>
    <col min="16" max="16" width="52.5703125" bestFit="1" customWidth="1"/>
    <col min="17" max="17" width="23.7109375" bestFit="1" customWidth="1"/>
    <col min="18" max="18" width="27.5703125" bestFit="1" customWidth="1"/>
    <col min="19" max="19" width="37" bestFit="1" customWidth="1"/>
    <col min="20" max="20" width="27.85546875" bestFit="1" customWidth="1"/>
    <col min="21" max="21" width="13.5703125" bestFit="1" customWidth="1"/>
    <col min="22" max="22" width="17.28515625" bestFit="1" customWidth="1"/>
    <col min="23" max="23" width="26.140625" bestFit="1" customWidth="1"/>
    <col min="24" max="24" width="24.85546875" bestFit="1" customWidth="1"/>
    <col min="25" max="25" width="26.5703125" bestFit="1" customWidth="1"/>
    <col min="26" max="26" width="44.5703125" bestFit="1" customWidth="1"/>
    <col min="27" max="27" width="28" bestFit="1" customWidth="1"/>
    <col min="28" max="28" width="31.140625" bestFit="1" customWidth="1"/>
    <col min="29" max="29" width="38.85546875" bestFit="1" customWidth="1"/>
    <col min="30" max="30" width="31.42578125" bestFit="1" customWidth="1"/>
    <col min="31" max="31" width="11.140625" bestFit="1" customWidth="1"/>
  </cols>
  <sheetData>
    <row r="1" spans="1:10" s="1" customFormat="1" ht="17.25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</row>
    <row r="2" spans="1:10" x14ac:dyDescent="0.25">
      <c r="A2">
        <v>1</v>
      </c>
      <c r="B2">
        <v>0</v>
      </c>
      <c r="C2" t="s">
        <v>21</v>
      </c>
      <c r="D2" t="s">
        <v>21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0</v>
      </c>
      <c r="C3" t="s">
        <v>21</v>
      </c>
      <c r="D3" t="s">
        <v>21</v>
      </c>
      <c r="E3" t="s">
        <v>21</v>
      </c>
      <c r="F3" t="s">
        <v>23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 t="s">
        <v>21</v>
      </c>
      <c r="D4" t="s">
        <v>21</v>
      </c>
      <c r="E4" t="s">
        <v>21</v>
      </c>
      <c r="F4" t="s">
        <v>24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</v>
      </c>
      <c r="C5" t="s">
        <v>25</v>
      </c>
      <c r="D5" t="s">
        <v>27</v>
      </c>
      <c r="E5" t="s">
        <v>28</v>
      </c>
      <c r="F5" t="s">
        <v>78</v>
      </c>
      <c r="G5">
        <v>194286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 t="s">
        <v>25</v>
      </c>
      <c r="D6" t="s">
        <v>79</v>
      </c>
      <c r="E6" t="s">
        <v>80</v>
      </c>
      <c r="F6" t="s">
        <v>81</v>
      </c>
      <c r="G6">
        <v>-210915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0</v>
      </c>
      <c r="C7" t="s">
        <v>25</v>
      </c>
      <c r="D7" t="s">
        <v>82</v>
      </c>
      <c r="E7" t="s">
        <v>83</v>
      </c>
      <c r="F7" t="s">
        <v>84</v>
      </c>
      <c r="G7">
        <v>30633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0</v>
      </c>
      <c r="C8" t="s">
        <v>29</v>
      </c>
      <c r="D8" t="s">
        <v>21</v>
      </c>
      <c r="E8" t="s">
        <v>21</v>
      </c>
      <c r="F8" t="s">
        <v>30</v>
      </c>
      <c r="G8">
        <v>0</v>
      </c>
      <c r="H8">
        <v>14003</v>
      </c>
      <c r="I8">
        <v>0</v>
      </c>
      <c r="J8">
        <v>0</v>
      </c>
    </row>
    <row r="9" spans="1:10" x14ac:dyDescent="0.25">
      <c r="A9">
        <v>8</v>
      </c>
      <c r="B9">
        <v>0</v>
      </c>
      <c r="C9" t="s">
        <v>21</v>
      </c>
      <c r="D9" t="s">
        <v>21</v>
      </c>
      <c r="E9" t="s">
        <v>21</v>
      </c>
      <c r="F9" t="s">
        <v>31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0</v>
      </c>
      <c r="C10" t="s">
        <v>14</v>
      </c>
      <c r="D10" t="s">
        <v>13</v>
      </c>
      <c r="E10" t="s">
        <v>85</v>
      </c>
      <c r="F10" t="s">
        <v>32</v>
      </c>
      <c r="G10">
        <v>1437644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0</v>
      </c>
      <c r="C11" t="s">
        <v>33</v>
      </c>
      <c r="D11" t="s">
        <v>21</v>
      </c>
      <c r="E11" t="s">
        <v>21</v>
      </c>
      <c r="F11" t="s">
        <v>34</v>
      </c>
      <c r="G11">
        <v>0</v>
      </c>
      <c r="H11">
        <v>1437644</v>
      </c>
      <c r="I11">
        <v>0</v>
      </c>
      <c r="J11">
        <v>0</v>
      </c>
    </row>
    <row r="12" spans="1:10" x14ac:dyDescent="0.25">
      <c r="A12">
        <v>11</v>
      </c>
      <c r="B12">
        <v>0</v>
      </c>
      <c r="C12" t="s">
        <v>21</v>
      </c>
      <c r="D12" t="s">
        <v>21</v>
      </c>
      <c r="E12" t="s">
        <v>21</v>
      </c>
      <c r="F12" t="s">
        <v>35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0</v>
      </c>
      <c r="C13" t="s">
        <v>20</v>
      </c>
      <c r="D13" t="s">
        <v>19</v>
      </c>
      <c r="E13" t="s">
        <v>21</v>
      </c>
      <c r="F13" t="s">
        <v>36</v>
      </c>
      <c r="G13">
        <v>170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0</v>
      </c>
      <c r="C14" t="s">
        <v>20</v>
      </c>
      <c r="D14" t="s">
        <v>37</v>
      </c>
      <c r="E14" t="s">
        <v>86</v>
      </c>
      <c r="F14" t="s">
        <v>38</v>
      </c>
      <c r="G14">
        <v>288470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0</v>
      </c>
      <c r="C15" t="s">
        <v>20</v>
      </c>
      <c r="D15" t="s">
        <v>41</v>
      </c>
      <c r="E15" t="s">
        <v>21</v>
      </c>
      <c r="F15" t="s">
        <v>87</v>
      </c>
      <c r="G15">
        <v>989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0</v>
      </c>
      <c r="C16" t="s">
        <v>20</v>
      </c>
      <c r="D16" t="s">
        <v>39</v>
      </c>
      <c r="E16" t="s">
        <v>21</v>
      </c>
      <c r="F16" t="s">
        <v>40</v>
      </c>
      <c r="G16">
        <v>84557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0</v>
      </c>
      <c r="C17" t="s">
        <v>20</v>
      </c>
      <c r="D17" t="s">
        <v>88</v>
      </c>
      <c r="E17" t="s">
        <v>21</v>
      </c>
      <c r="F17" t="s">
        <v>89</v>
      </c>
      <c r="G17">
        <v>4280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0</v>
      </c>
      <c r="C18" t="s">
        <v>20</v>
      </c>
      <c r="D18" t="s">
        <v>90</v>
      </c>
      <c r="E18" t="s">
        <v>21</v>
      </c>
      <c r="F18" t="s">
        <v>91</v>
      </c>
      <c r="G18">
        <v>24596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 t="s">
        <v>42</v>
      </c>
      <c r="D19" t="s">
        <v>21</v>
      </c>
      <c r="E19" t="s">
        <v>21</v>
      </c>
      <c r="F19" t="s">
        <v>43</v>
      </c>
      <c r="G19">
        <v>0</v>
      </c>
      <c r="H19">
        <v>403064</v>
      </c>
      <c r="I19">
        <v>0</v>
      </c>
      <c r="J19">
        <v>0</v>
      </c>
    </row>
    <row r="20" spans="1:10" x14ac:dyDescent="0.25">
      <c r="A20">
        <v>19</v>
      </c>
      <c r="B20">
        <v>0</v>
      </c>
      <c r="C20" t="s">
        <v>44</v>
      </c>
      <c r="D20" t="s">
        <v>21</v>
      </c>
      <c r="E20" t="s">
        <v>21</v>
      </c>
      <c r="F20" t="s">
        <v>45</v>
      </c>
      <c r="G20">
        <v>0</v>
      </c>
      <c r="H20">
        <v>0</v>
      </c>
      <c r="I20">
        <v>1854711</v>
      </c>
      <c r="J20">
        <v>0</v>
      </c>
    </row>
    <row r="21" spans="1:10" x14ac:dyDescent="0.25">
      <c r="A21">
        <v>20</v>
      </c>
      <c r="B21">
        <v>0</v>
      </c>
      <c r="C21" t="s">
        <v>21</v>
      </c>
      <c r="D21" t="s">
        <v>21</v>
      </c>
      <c r="E21" t="s">
        <v>21</v>
      </c>
      <c r="F21" t="s">
        <v>46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 t="s">
        <v>18</v>
      </c>
      <c r="D22" t="s">
        <v>17</v>
      </c>
      <c r="E22" t="s">
        <v>92</v>
      </c>
      <c r="F22" t="s">
        <v>47</v>
      </c>
      <c r="G22">
        <v>0</v>
      </c>
      <c r="H22">
        <v>-140198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 t="s">
        <v>18</v>
      </c>
      <c r="D23" t="s">
        <v>93</v>
      </c>
      <c r="E23" t="s">
        <v>21</v>
      </c>
      <c r="F23" t="s">
        <v>94</v>
      </c>
      <c r="G23">
        <v>0</v>
      </c>
      <c r="H23">
        <v>1400</v>
      </c>
      <c r="I23">
        <v>0</v>
      </c>
      <c r="J23">
        <v>0</v>
      </c>
    </row>
    <row r="24" spans="1:10" x14ac:dyDescent="0.25">
      <c r="A24">
        <v>23</v>
      </c>
      <c r="B24">
        <v>0</v>
      </c>
      <c r="C24" t="s">
        <v>18</v>
      </c>
      <c r="D24" t="s">
        <v>95</v>
      </c>
      <c r="E24" t="s">
        <v>21</v>
      </c>
      <c r="F24" t="s">
        <v>96</v>
      </c>
      <c r="G24">
        <v>0</v>
      </c>
      <c r="H24">
        <v>100198</v>
      </c>
      <c r="I24">
        <v>0</v>
      </c>
      <c r="J24">
        <v>0</v>
      </c>
    </row>
    <row r="25" spans="1:10" x14ac:dyDescent="0.25">
      <c r="A25">
        <v>24</v>
      </c>
      <c r="B25">
        <v>0</v>
      </c>
      <c r="C25" t="s">
        <v>18</v>
      </c>
      <c r="D25" t="s">
        <v>97</v>
      </c>
      <c r="E25" t="s">
        <v>21</v>
      </c>
      <c r="F25" t="s">
        <v>98</v>
      </c>
      <c r="G25">
        <v>0</v>
      </c>
      <c r="H25">
        <v>-15805</v>
      </c>
      <c r="I25">
        <v>0</v>
      </c>
      <c r="J25">
        <v>0</v>
      </c>
    </row>
    <row r="26" spans="1:10" x14ac:dyDescent="0.25">
      <c r="A26">
        <v>25</v>
      </c>
      <c r="B26">
        <v>0</v>
      </c>
      <c r="C26" t="s">
        <v>18</v>
      </c>
      <c r="D26" t="s">
        <v>99</v>
      </c>
      <c r="E26" t="s">
        <v>26</v>
      </c>
      <c r="F26" t="s">
        <v>100</v>
      </c>
      <c r="G26">
        <v>0</v>
      </c>
      <c r="H26">
        <v>123</v>
      </c>
      <c r="I26">
        <v>0</v>
      </c>
      <c r="J26">
        <v>0</v>
      </c>
    </row>
    <row r="27" spans="1:10" x14ac:dyDescent="0.25">
      <c r="A27">
        <v>26</v>
      </c>
      <c r="B27">
        <v>0</v>
      </c>
      <c r="C27" t="s">
        <v>18</v>
      </c>
      <c r="D27" t="s">
        <v>101</v>
      </c>
      <c r="E27" t="s">
        <v>21</v>
      </c>
      <c r="F27" t="s">
        <v>102</v>
      </c>
      <c r="G27">
        <v>0</v>
      </c>
      <c r="H27">
        <v>105000</v>
      </c>
      <c r="I27">
        <v>0</v>
      </c>
      <c r="J27">
        <v>0</v>
      </c>
    </row>
    <row r="28" spans="1:10" x14ac:dyDescent="0.25">
      <c r="A28">
        <v>27</v>
      </c>
      <c r="B28">
        <v>0</v>
      </c>
      <c r="C28" t="s">
        <v>18</v>
      </c>
      <c r="D28" t="s">
        <v>103</v>
      </c>
      <c r="E28" t="s">
        <v>21</v>
      </c>
      <c r="F28" t="s">
        <v>104</v>
      </c>
      <c r="G28">
        <v>0</v>
      </c>
      <c r="H28">
        <v>-60613</v>
      </c>
      <c r="I28">
        <v>0</v>
      </c>
      <c r="J28">
        <v>0</v>
      </c>
    </row>
    <row r="29" spans="1:10" x14ac:dyDescent="0.25">
      <c r="A29">
        <v>28</v>
      </c>
      <c r="B29">
        <v>0</v>
      </c>
      <c r="C29" t="s">
        <v>48</v>
      </c>
      <c r="D29" t="s">
        <v>21</v>
      </c>
      <c r="E29" t="s">
        <v>21</v>
      </c>
      <c r="F29" t="s">
        <v>49</v>
      </c>
      <c r="G29">
        <v>0</v>
      </c>
      <c r="H29">
        <v>0</v>
      </c>
      <c r="I29">
        <v>-9896</v>
      </c>
      <c r="J29">
        <v>0</v>
      </c>
    </row>
    <row r="30" spans="1:10" x14ac:dyDescent="0.25">
      <c r="A30">
        <v>29</v>
      </c>
      <c r="B30">
        <v>0</v>
      </c>
      <c r="C30" t="s">
        <v>50</v>
      </c>
      <c r="D30" t="s">
        <v>21</v>
      </c>
      <c r="E30" t="s">
        <v>21</v>
      </c>
      <c r="F30" t="s">
        <v>50</v>
      </c>
      <c r="G30">
        <v>0</v>
      </c>
      <c r="H30">
        <v>0</v>
      </c>
      <c r="I30">
        <v>0</v>
      </c>
      <c r="J30">
        <v>1844815</v>
      </c>
    </row>
    <row r="31" spans="1:10" x14ac:dyDescent="0.25">
      <c r="A31">
        <v>31</v>
      </c>
      <c r="B31">
        <v>0</v>
      </c>
      <c r="C31" t="s">
        <v>21</v>
      </c>
      <c r="D31" t="s">
        <v>21</v>
      </c>
      <c r="E31" t="s">
        <v>21</v>
      </c>
      <c r="F31" t="s">
        <v>21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</v>
      </c>
      <c r="B32">
        <v>0</v>
      </c>
      <c r="C32" t="s">
        <v>21</v>
      </c>
      <c r="D32" t="s">
        <v>21</v>
      </c>
      <c r="E32" t="s">
        <v>21</v>
      </c>
      <c r="F32" t="s">
        <v>51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33</v>
      </c>
      <c r="B33">
        <v>0</v>
      </c>
      <c r="C33" t="s">
        <v>21</v>
      </c>
      <c r="D33" t="s">
        <v>21</v>
      </c>
      <c r="E33" t="s">
        <v>21</v>
      </c>
      <c r="F33" t="s">
        <v>52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34</v>
      </c>
      <c r="B34">
        <v>0</v>
      </c>
      <c r="C34" t="s">
        <v>21</v>
      </c>
      <c r="D34" t="s">
        <v>21</v>
      </c>
      <c r="E34" t="s">
        <v>21</v>
      </c>
      <c r="F34" t="s">
        <v>53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35</v>
      </c>
      <c r="B35">
        <v>0</v>
      </c>
      <c r="C35" t="s">
        <v>21</v>
      </c>
      <c r="D35" t="s">
        <v>21</v>
      </c>
      <c r="E35" t="s">
        <v>21</v>
      </c>
      <c r="F35" t="s">
        <v>54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36</v>
      </c>
      <c r="B36">
        <v>0</v>
      </c>
      <c r="C36" t="s">
        <v>16</v>
      </c>
      <c r="D36" t="s">
        <v>15</v>
      </c>
      <c r="E36" t="s">
        <v>21</v>
      </c>
      <c r="F36" t="s">
        <v>55</v>
      </c>
      <c r="G36">
        <v>-100</v>
      </c>
      <c r="H36">
        <v>0</v>
      </c>
      <c r="I36">
        <v>0</v>
      </c>
      <c r="J36">
        <v>0</v>
      </c>
    </row>
    <row r="37" spans="1:10" x14ac:dyDescent="0.25">
      <c r="A37">
        <v>37</v>
      </c>
      <c r="B37">
        <v>0</v>
      </c>
      <c r="C37" t="s">
        <v>16</v>
      </c>
      <c r="D37" t="s">
        <v>56</v>
      </c>
      <c r="E37" t="s">
        <v>21</v>
      </c>
      <c r="F37" t="s">
        <v>57</v>
      </c>
      <c r="G37">
        <v>1000</v>
      </c>
      <c r="H37">
        <v>0</v>
      </c>
      <c r="I37">
        <v>0</v>
      </c>
      <c r="J37">
        <v>0</v>
      </c>
    </row>
    <row r="38" spans="1:10" x14ac:dyDescent="0.25">
      <c r="A38">
        <v>38</v>
      </c>
      <c r="B38">
        <v>0</v>
      </c>
      <c r="C38" t="s">
        <v>16</v>
      </c>
      <c r="D38" t="s">
        <v>105</v>
      </c>
      <c r="E38" t="s">
        <v>21</v>
      </c>
      <c r="F38" t="s">
        <v>106</v>
      </c>
      <c r="G38">
        <v>10</v>
      </c>
      <c r="H38">
        <v>0</v>
      </c>
      <c r="I38">
        <v>0</v>
      </c>
      <c r="J38">
        <v>0</v>
      </c>
    </row>
    <row r="39" spans="1:10" x14ac:dyDescent="0.25">
      <c r="A39">
        <v>39</v>
      </c>
      <c r="B39">
        <v>0</v>
      </c>
      <c r="C39" t="s">
        <v>58</v>
      </c>
      <c r="D39" t="s">
        <v>21</v>
      </c>
      <c r="E39" t="s">
        <v>21</v>
      </c>
      <c r="F39" t="s">
        <v>59</v>
      </c>
      <c r="G39">
        <v>0</v>
      </c>
      <c r="H39">
        <v>910</v>
      </c>
      <c r="I39">
        <v>0</v>
      </c>
      <c r="J39">
        <v>0</v>
      </c>
    </row>
    <row r="40" spans="1:10" x14ac:dyDescent="0.25">
      <c r="A40">
        <v>40</v>
      </c>
      <c r="B40">
        <v>0</v>
      </c>
      <c r="C40" t="s">
        <v>21</v>
      </c>
      <c r="D40" t="s">
        <v>21</v>
      </c>
      <c r="E40" t="s">
        <v>21</v>
      </c>
      <c r="F40" t="s">
        <v>60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41</v>
      </c>
      <c r="B41">
        <v>0</v>
      </c>
      <c r="C41" t="s">
        <v>4</v>
      </c>
      <c r="D41" t="s">
        <v>3</v>
      </c>
      <c r="E41" t="s">
        <v>107</v>
      </c>
      <c r="F41" t="s">
        <v>108</v>
      </c>
      <c r="G41">
        <v>437054</v>
      </c>
      <c r="H41">
        <v>0</v>
      </c>
      <c r="I41">
        <v>0</v>
      </c>
      <c r="J41">
        <v>0</v>
      </c>
    </row>
    <row r="42" spans="1:10" x14ac:dyDescent="0.25">
      <c r="A42">
        <v>42</v>
      </c>
      <c r="B42">
        <v>0</v>
      </c>
      <c r="C42" t="s">
        <v>62</v>
      </c>
      <c r="D42" t="s">
        <v>21</v>
      </c>
      <c r="E42" t="s">
        <v>21</v>
      </c>
      <c r="F42" t="s">
        <v>63</v>
      </c>
      <c r="G42">
        <v>0</v>
      </c>
      <c r="H42">
        <v>437054</v>
      </c>
      <c r="I42">
        <v>0</v>
      </c>
      <c r="J42">
        <v>0</v>
      </c>
    </row>
    <row r="43" spans="1:10" x14ac:dyDescent="0.25">
      <c r="A43">
        <v>43</v>
      </c>
      <c r="B43">
        <v>0</v>
      </c>
      <c r="C43" t="s">
        <v>21</v>
      </c>
      <c r="D43" t="s">
        <v>21</v>
      </c>
      <c r="E43" t="s">
        <v>21</v>
      </c>
      <c r="F43" t="s">
        <v>64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44</v>
      </c>
      <c r="B44">
        <v>0</v>
      </c>
      <c r="C44" t="s">
        <v>1</v>
      </c>
      <c r="D44" t="s">
        <v>109</v>
      </c>
      <c r="E44" t="s">
        <v>21</v>
      </c>
      <c r="F44" t="s">
        <v>110</v>
      </c>
      <c r="G44">
        <v>17175</v>
      </c>
      <c r="H44">
        <v>0</v>
      </c>
      <c r="I44">
        <v>0</v>
      </c>
      <c r="J44">
        <v>0</v>
      </c>
    </row>
    <row r="45" spans="1:10" x14ac:dyDescent="0.25">
      <c r="A45">
        <v>45</v>
      </c>
      <c r="B45">
        <v>0</v>
      </c>
      <c r="C45" t="s">
        <v>1</v>
      </c>
      <c r="D45" t="s">
        <v>111</v>
      </c>
      <c r="E45" t="s">
        <v>21</v>
      </c>
      <c r="F45" t="s">
        <v>112</v>
      </c>
      <c r="G45">
        <v>12353</v>
      </c>
      <c r="H45">
        <v>0</v>
      </c>
      <c r="I45">
        <v>0</v>
      </c>
      <c r="J45">
        <v>0</v>
      </c>
    </row>
    <row r="46" spans="1:10" x14ac:dyDescent="0.25">
      <c r="A46">
        <v>46</v>
      </c>
      <c r="B46">
        <v>0</v>
      </c>
      <c r="C46" t="s">
        <v>1</v>
      </c>
      <c r="D46" t="s">
        <v>7</v>
      </c>
      <c r="E46" t="s">
        <v>21</v>
      </c>
      <c r="F46" t="s">
        <v>65</v>
      </c>
      <c r="G46">
        <v>-794</v>
      </c>
      <c r="H46">
        <v>0</v>
      </c>
      <c r="I46">
        <v>0</v>
      </c>
      <c r="J46">
        <v>0</v>
      </c>
    </row>
    <row r="47" spans="1:10" x14ac:dyDescent="0.25">
      <c r="A47">
        <v>47</v>
      </c>
      <c r="B47">
        <v>0</v>
      </c>
      <c r="C47" t="s">
        <v>1</v>
      </c>
      <c r="D47" t="s">
        <v>6</v>
      </c>
      <c r="E47" t="s">
        <v>21</v>
      </c>
      <c r="F47" t="s">
        <v>113</v>
      </c>
      <c r="G47">
        <v>-1390</v>
      </c>
      <c r="H47">
        <v>0</v>
      </c>
      <c r="I47">
        <v>0</v>
      </c>
      <c r="J47">
        <v>0</v>
      </c>
    </row>
    <row r="48" spans="1:10" x14ac:dyDescent="0.25">
      <c r="A48">
        <v>48</v>
      </c>
      <c r="B48">
        <v>0</v>
      </c>
      <c r="C48" t="s">
        <v>1</v>
      </c>
      <c r="D48" t="s">
        <v>8</v>
      </c>
      <c r="E48" t="s">
        <v>21</v>
      </c>
      <c r="F48" t="s">
        <v>61</v>
      </c>
      <c r="G48">
        <v>500</v>
      </c>
      <c r="H48">
        <v>0</v>
      </c>
      <c r="I48">
        <v>0</v>
      </c>
      <c r="J48">
        <v>0</v>
      </c>
    </row>
    <row r="49" spans="1:10" x14ac:dyDescent="0.25">
      <c r="A49">
        <v>49</v>
      </c>
      <c r="B49">
        <v>0</v>
      </c>
      <c r="C49" t="s">
        <v>1</v>
      </c>
      <c r="D49" t="s">
        <v>114</v>
      </c>
      <c r="E49" t="s">
        <v>21</v>
      </c>
      <c r="F49" t="s">
        <v>115</v>
      </c>
      <c r="G49">
        <v>20</v>
      </c>
      <c r="H49">
        <v>0</v>
      </c>
      <c r="I49">
        <v>0</v>
      </c>
      <c r="J49">
        <v>0</v>
      </c>
    </row>
    <row r="50" spans="1:10" x14ac:dyDescent="0.25">
      <c r="A50">
        <v>50</v>
      </c>
      <c r="B50">
        <v>0</v>
      </c>
      <c r="C50" t="s">
        <v>1</v>
      </c>
      <c r="D50" t="s">
        <v>116</v>
      </c>
      <c r="E50" t="s">
        <v>21</v>
      </c>
      <c r="F50" t="s">
        <v>117</v>
      </c>
      <c r="G50">
        <v>24952</v>
      </c>
      <c r="H50">
        <v>0</v>
      </c>
      <c r="I50">
        <v>0</v>
      </c>
      <c r="J50">
        <v>0</v>
      </c>
    </row>
    <row r="51" spans="1:10" x14ac:dyDescent="0.25">
      <c r="A51">
        <v>51</v>
      </c>
      <c r="B51">
        <v>0</v>
      </c>
      <c r="C51" t="s">
        <v>1</v>
      </c>
      <c r="D51" t="s">
        <v>2</v>
      </c>
      <c r="E51" t="s">
        <v>21</v>
      </c>
      <c r="F51" t="s">
        <v>118</v>
      </c>
      <c r="G51">
        <v>33310</v>
      </c>
      <c r="H51">
        <v>0</v>
      </c>
      <c r="I51">
        <v>0</v>
      </c>
      <c r="J51">
        <v>0</v>
      </c>
    </row>
    <row r="52" spans="1:10" x14ac:dyDescent="0.25">
      <c r="A52">
        <v>52</v>
      </c>
      <c r="B52">
        <v>0</v>
      </c>
      <c r="C52" t="s">
        <v>1</v>
      </c>
      <c r="D52" t="s">
        <v>119</v>
      </c>
      <c r="E52" t="s">
        <v>21</v>
      </c>
      <c r="F52" t="s">
        <v>120</v>
      </c>
      <c r="G52">
        <v>-6540</v>
      </c>
      <c r="H52">
        <v>0</v>
      </c>
      <c r="I52">
        <v>0</v>
      </c>
      <c r="J52">
        <v>0</v>
      </c>
    </row>
    <row r="53" spans="1:10" x14ac:dyDescent="0.25">
      <c r="A53">
        <v>53</v>
      </c>
      <c r="B53">
        <v>0</v>
      </c>
      <c r="C53" t="s">
        <v>1</v>
      </c>
      <c r="D53" t="s">
        <v>121</v>
      </c>
      <c r="E53" t="s">
        <v>21</v>
      </c>
      <c r="F53" t="s">
        <v>122</v>
      </c>
      <c r="G53">
        <v>6540</v>
      </c>
      <c r="H53">
        <v>0</v>
      </c>
      <c r="I53">
        <v>0</v>
      </c>
      <c r="J53">
        <v>0</v>
      </c>
    </row>
    <row r="54" spans="1:10" x14ac:dyDescent="0.25">
      <c r="A54">
        <v>54</v>
      </c>
      <c r="B54">
        <v>0</v>
      </c>
      <c r="C54" t="s">
        <v>1</v>
      </c>
      <c r="D54" t="s">
        <v>10</v>
      </c>
      <c r="E54" t="s">
        <v>21</v>
      </c>
      <c r="F54" t="s">
        <v>66</v>
      </c>
      <c r="G54">
        <v>156566</v>
      </c>
      <c r="H54">
        <v>0</v>
      </c>
      <c r="I54">
        <v>0</v>
      </c>
      <c r="J54">
        <v>0</v>
      </c>
    </row>
    <row r="55" spans="1:10" x14ac:dyDescent="0.25">
      <c r="A55">
        <v>55</v>
      </c>
      <c r="B55">
        <v>0</v>
      </c>
      <c r="C55" t="s">
        <v>1</v>
      </c>
      <c r="D55" t="s">
        <v>12</v>
      </c>
      <c r="E55" t="s">
        <v>21</v>
      </c>
      <c r="F55" t="s">
        <v>123</v>
      </c>
      <c r="G55">
        <v>-54812</v>
      </c>
      <c r="H55">
        <v>0</v>
      </c>
      <c r="I55">
        <v>0</v>
      </c>
      <c r="J55">
        <v>0</v>
      </c>
    </row>
    <row r="56" spans="1:10" x14ac:dyDescent="0.25">
      <c r="A56">
        <v>56</v>
      </c>
      <c r="B56">
        <v>0</v>
      </c>
      <c r="C56" t="s">
        <v>1</v>
      </c>
      <c r="D56" t="s">
        <v>11</v>
      </c>
      <c r="E56" t="s">
        <v>21</v>
      </c>
      <c r="F56" t="s">
        <v>67</v>
      </c>
      <c r="G56">
        <v>803387</v>
      </c>
      <c r="H56">
        <v>0</v>
      </c>
      <c r="I56">
        <v>0</v>
      </c>
      <c r="J56">
        <v>0</v>
      </c>
    </row>
    <row r="57" spans="1:10" x14ac:dyDescent="0.25">
      <c r="A57">
        <v>57</v>
      </c>
      <c r="B57">
        <v>0</v>
      </c>
      <c r="C57" t="s">
        <v>1</v>
      </c>
      <c r="D57" t="s">
        <v>124</v>
      </c>
      <c r="E57" t="s">
        <v>21</v>
      </c>
      <c r="F57" t="s">
        <v>125</v>
      </c>
      <c r="G57">
        <v>7995</v>
      </c>
      <c r="H57">
        <v>0</v>
      </c>
      <c r="I57">
        <v>0</v>
      </c>
      <c r="J57">
        <v>0</v>
      </c>
    </row>
    <row r="58" spans="1:10" x14ac:dyDescent="0.25">
      <c r="A58">
        <v>58</v>
      </c>
      <c r="B58">
        <v>0</v>
      </c>
      <c r="C58" t="s">
        <v>68</v>
      </c>
      <c r="D58" t="s">
        <v>21</v>
      </c>
      <c r="E58" t="s">
        <v>21</v>
      </c>
      <c r="F58" t="s">
        <v>69</v>
      </c>
      <c r="G58">
        <v>0</v>
      </c>
      <c r="H58">
        <v>999262</v>
      </c>
      <c r="I58">
        <v>0</v>
      </c>
      <c r="J58">
        <v>0</v>
      </c>
    </row>
    <row r="59" spans="1:10" x14ac:dyDescent="0.25">
      <c r="A59">
        <v>59</v>
      </c>
      <c r="B59">
        <v>0</v>
      </c>
      <c r="C59" t="s">
        <v>70</v>
      </c>
      <c r="D59" t="s">
        <v>21</v>
      </c>
      <c r="E59" t="s">
        <v>21</v>
      </c>
      <c r="F59" t="s">
        <v>71</v>
      </c>
      <c r="G59">
        <v>0</v>
      </c>
      <c r="H59">
        <v>0</v>
      </c>
      <c r="I59">
        <v>1437227</v>
      </c>
      <c r="J59">
        <v>0</v>
      </c>
    </row>
    <row r="60" spans="1:10" x14ac:dyDescent="0.25">
      <c r="A60">
        <v>60</v>
      </c>
      <c r="B60">
        <v>0</v>
      </c>
      <c r="C60" t="s">
        <v>21</v>
      </c>
      <c r="D60" t="s">
        <v>21</v>
      </c>
      <c r="E60" t="s">
        <v>21</v>
      </c>
      <c r="F60" t="s">
        <v>72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61</v>
      </c>
      <c r="B61">
        <v>0</v>
      </c>
      <c r="C61" t="s">
        <v>0</v>
      </c>
      <c r="D61" t="s">
        <v>126</v>
      </c>
      <c r="E61" t="s">
        <v>21</v>
      </c>
      <c r="F61" t="s">
        <v>127</v>
      </c>
      <c r="G61">
        <v>0</v>
      </c>
      <c r="H61">
        <v>20000</v>
      </c>
      <c r="I61">
        <v>0</v>
      </c>
      <c r="J61">
        <v>0</v>
      </c>
    </row>
    <row r="62" spans="1:10" x14ac:dyDescent="0.25">
      <c r="A62">
        <v>62</v>
      </c>
      <c r="B62">
        <v>0</v>
      </c>
      <c r="C62" t="s">
        <v>0</v>
      </c>
      <c r="D62" t="s">
        <v>5</v>
      </c>
      <c r="E62" t="s">
        <v>73</v>
      </c>
      <c r="F62" t="s">
        <v>128</v>
      </c>
      <c r="G62">
        <v>0</v>
      </c>
      <c r="H62">
        <v>28772</v>
      </c>
      <c r="I62">
        <v>0</v>
      </c>
      <c r="J62">
        <v>0</v>
      </c>
    </row>
    <row r="63" spans="1:10" x14ac:dyDescent="0.25">
      <c r="A63">
        <v>63</v>
      </c>
      <c r="B63">
        <v>0</v>
      </c>
      <c r="C63" t="s">
        <v>0</v>
      </c>
      <c r="D63" t="s">
        <v>129</v>
      </c>
      <c r="E63" t="s">
        <v>130</v>
      </c>
      <c r="F63" t="s">
        <v>131</v>
      </c>
      <c r="G63">
        <v>0</v>
      </c>
      <c r="H63">
        <v>-200</v>
      </c>
      <c r="I63">
        <v>0</v>
      </c>
      <c r="J63">
        <v>0</v>
      </c>
    </row>
    <row r="64" spans="1:10" x14ac:dyDescent="0.25">
      <c r="A64">
        <v>64</v>
      </c>
      <c r="B64">
        <v>0</v>
      </c>
      <c r="C64" t="s">
        <v>21</v>
      </c>
      <c r="D64" t="s">
        <v>9</v>
      </c>
      <c r="E64" t="s">
        <v>132</v>
      </c>
      <c r="F64" t="s">
        <v>74</v>
      </c>
      <c r="G64">
        <v>0</v>
      </c>
      <c r="H64">
        <v>363918</v>
      </c>
      <c r="I64">
        <v>0</v>
      </c>
      <c r="J64">
        <v>0</v>
      </c>
    </row>
    <row r="65" spans="1:10" x14ac:dyDescent="0.25">
      <c r="A65">
        <v>65</v>
      </c>
      <c r="B65">
        <v>0</v>
      </c>
      <c r="C65" t="s">
        <v>21</v>
      </c>
      <c r="D65" t="s">
        <v>133</v>
      </c>
      <c r="E65" t="s">
        <v>21</v>
      </c>
      <c r="F65" t="s">
        <v>134</v>
      </c>
      <c r="G65">
        <v>0</v>
      </c>
      <c r="H65">
        <v>-1928</v>
      </c>
      <c r="I65">
        <v>0</v>
      </c>
      <c r="J65">
        <v>0</v>
      </c>
    </row>
    <row r="66" spans="1:10" x14ac:dyDescent="0.25">
      <c r="A66">
        <v>66</v>
      </c>
      <c r="B66">
        <v>0</v>
      </c>
      <c r="C66" t="s">
        <v>75</v>
      </c>
      <c r="D66" t="s">
        <v>21</v>
      </c>
      <c r="E66" t="s">
        <v>21</v>
      </c>
      <c r="F66" t="s">
        <v>76</v>
      </c>
      <c r="G66">
        <v>0</v>
      </c>
      <c r="H66">
        <v>0</v>
      </c>
      <c r="I66">
        <v>410562</v>
      </c>
      <c r="J66">
        <v>0</v>
      </c>
    </row>
    <row r="67" spans="1:10" x14ac:dyDescent="0.25">
      <c r="A67">
        <v>68</v>
      </c>
      <c r="B67">
        <v>0</v>
      </c>
      <c r="C67" t="s">
        <v>77</v>
      </c>
      <c r="D67" t="s">
        <v>21</v>
      </c>
      <c r="E67" t="s">
        <v>21</v>
      </c>
      <c r="F67" t="s">
        <v>77</v>
      </c>
      <c r="G67">
        <v>0</v>
      </c>
      <c r="H67">
        <v>0</v>
      </c>
      <c r="I67">
        <v>0</v>
      </c>
      <c r="J67">
        <v>1847789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722E3-A39A-41A1-A220-AE7931A20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Balancesheet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2023-01-27T02:43:39Z</dcterms:created>
  <dcterms:modified xsi:type="dcterms:W3CDTF">2023-03-09T20:06:51Z</dcterms:modified>
</cp:coreProperties>
</file>