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53CC2342-6F20-4623-A19F-BD88510D548E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ales Report Result" sheetId="1" r:id="rId1"/>
    <sheet name="Raw Data" sheetId="3" r:id="rId2"/>
  </sheets>
  <definedNames>
    <definedName name="ExternalData_1" localSheetId="1" hidden="1">'Raw Data'!$A$1:$BD$24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I31" i="1" s="1"/>
  <c r="I28" i="1"/>
  <c r="I27" i="1"/>
  <c r="I26" i="1"/>
  <c r="I24" i="1"/>
  <c r="I25" i="1" s="1"/>
  <c r="I22" i="1"/>
  <c r="I21" i="1"/>
  <c r="I20" i="1"/>
  <c r="I18" i="1"/>
  <c r="I19" i="1" s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G30" i="1"/>
  <c r="G31" i="1" s="1"/>
  <c r="G28" i="1"/>
  <c r="G27" i="1"/>
  <c r="G26" i="1"/>
  <c r="G24" i="1"/>
  <c r="G25" i="1" s="1"/>
  <c r="G22" i="1"/>
  <c r="G21" i="1"/>
  <c r="G20" i="1"/>
  <c r="G18" i="1"/>
  <c r="G19" i="1" s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 s="1"/>
  <c r="H30" i="1"/>
  <c r="H31" i="1" s="1"/>
  <c r="F30" i="1"/>
  <c r="F31" i="1" s="1"/>
  <c r="H28" i="1"/>
  <c r="F28" i="1"/>
  <c r="H27" i="1"/>
  <c r="F27" i="1"/>
  <c r="H26" i="1"/>
  <c r="F26" i="1"/>
  <c r="H24" i="1"/>
  <c r="H25" i="1" s="1"/>
  <c r="F24" i="1"/>
  <c r="F25" i="1" s="1"/>
  <c r="H22" i="1"/>
  <c r="F22" i="1"/>
  <c r="H21" i="1"/>
  <c r="F21" i="1"/>
  <c r="H20" i="1"/>
  <c r="H23" i="1" s="1"/>
  <c r="F20" i="1"/>
  <c r="H18" i="1"/>
  <c r="H19" i="1" s="1"/>
  <c r="F18" i="1"/>
  <c r="F19" i="1" s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17" i="1" s="1"/>
  <c r="F4" i="1"/>
  <c r="H2" i="1"/>
  <c r="F2" i="1"/>
  <c r="E30" i="1"/>
  <c r="E28" i="1"/>
  <c r="E27" i="1"/>
  <c r="E26" i="1"/>
  <c r="E24" i="1"/>
  <c r="E22" i="1"/>
  <c r="E21" i="1"/>
  <c r="E20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0" i="1"/>
  <c r="D28" i="1"/>
  <c r="D27" i="1"/>
  <c r="D26" i="1"/>
  <c r="D24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C30" i="1"/>
  <c r="C28" i="1"/>
  <c r="C27" i="1"/>
  <c r="C26" i="1"/>
  <c r="C24" i="1"/>
  <c r="C22" i="1"/>
  <c r="C21" i="1"/>
  <c r="C20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30" i="1"/>
  <c r="B28" i="1"/>
  <c r="B27" i="1"/>
  <c r="B26" i="1"/>
  <c r="B24" i="1"/>
  <c r="B22" i="1"/>
  <c r="B21" i="1"/>
  <c r="B20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A30" i="1"/>
  <c r="A28" i="1"/>
  <c r="A27" i="1"/>
  <c r="A26" i="1"/>
  <c r="A24" i="1"/>
  <c r="A22" i="1"/>
  <c r="A21" i="1"/>
  <c r="A20" i="1"/>
  <c r="A18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I17" i="1" l="1"/>
  <c r="F17" i="1"/>
  <c r="F23" i="1"/>
  <c r="F29" i="1"/>
  <c r="I23" i="1"/>
  <c r="I29" i="1"/>
  <c r="G17" i="1"/>
  <c r="G32" i="1" s="1"/>
  <c r="G23" i="1"/>
  <c r="G29" i="1"/>
  <c r="H29" i="1"/>
  <c r="F3" i="1"/>
  <c r="F32" i="1" s="1"/>
  <c r="H3" i="1"/>
  <c r="I3" i="1"/>
  <c r="I32" i="1" l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D1A72F-8A05-4DE7-8ECB-212923F671DD}" keepAlive="1" name="Query - TSalesList?IgnoreDates=false&amp;DateFrom=%222023-01-07%22&amp;DateTo=%222023-02-07%22" description="Connection to the 'TSalesList?IgnoreDates=false&amp;DateFrom=%222023-01-07%22&amp;DateTo=%222023-02-07%22' query in the workbook." type="5" refreshedVersion="8" background="1" saveData="1">
    <dbPr connection="Provider=Microsoft.Mashup.OleDb.1;Data Source=$Workbook$;Location=&quot;TSalesList?IgnoreDates=false&amp;DateFrom=%222023-01-07%22&amp;DateTo=%222023-02-07%22&quot;;Extended Properties=&quot;&quot;" command="SELECT * FROM [TSalesList?IgnoreDates=false&amp;DateFrom=%222023-01-07%22&amp;DateTo=%222023-02-07%22]"/>
  </connection>
</connections>
</file>

<file path=xl/sharedStrings.xml><?xml version="1.0" encoding="utf-8"?>
<sst xmlns="http://schemas.openxmlformats.org/spreadsheetml/2006/main" count="671" uniqueCount="132">
  <si>
    <t>T.SaleId</t>
  </si>
  <si>
    <t>T.ClientId</t>
  </si>
  <si>
    <t>T.Saleno</t>
  </si>
  <si>
    <t>T.BORef</t>
  </si>
  <si>
    <t>T.CustomerName</t>
  </si>
  <si>
    <t>T.PrintName</t>
  </si>
  <si>
    <t>T.Type</t>
  </si>
  <si>
    <t>T.TotalAmountinc</t>
  </si>
  <si>
    <t>T.TotalTax</t>
  </si>
  <si>
    <t>T.TotalAmount</t>
  </si>
  <si>
    <t>T.Payment</t>
  </si>
  <si>
    <t>T.Paid</t>
  </si>
  <si>
    <t>T.Balance</t>
  </si>
  <si>
    <t>T.SaleDate</t>
  </si>
  <si>
    <t>T.Converted</t>
  </si>
  <si>
    <t>T.futureSo</t>
  </si>
  <si>
    <t>T.Done</t>
  </si>
  <si>
    <t>T.Status</t>
  </si>
  <si>
    <t>T.shipdate</t>
  </si>
  <si>
    <t>T.held</t>
  </si>
  <si>
    <t>T.PONumber</t>
  </si>
  <si>
    <t>T.terms</t>
  </si>
  <si>
    <t>T.Comments</t>
  </si>
  <si>
    <t>T.ClassName</t>
  </si>
  <si>
    <t>T.dueDate</t>
  </si>
  <si>
    <t>T.employeename</t>
  </si>
  <si>
    <t>T.employeeid</t>
  </si>
  <si>
    <t>T.IsCashSale</t>
  </si>
  <si>
    <t>T.IsPOS</t>
  </si>
  <si>
    <t>T.IsRefund</t>
  </si>
  <si>
    <t>T.ISSalesOrder</t>
  </si>
  <si>
    <t>T.IsQuote</t>
  </si>
  <si>
    <t>T.IsLaybyPayment</t>
  </si>
  <si>
    <t>T.Islayby</t>
  </si>
  <si>
    <t>T.IsInvoice</t>
  </si>
  <si>
    <t>T.IsVoucher</t>
  </si>
  <si>
    <t>T.IsCustomerReturn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</si>
  <si>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</si>
  <si>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</si>
  <si>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</si>
  <si>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</si>
  <si>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</si>
  <si>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</si>
  <si>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</si>
  <si>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</si>
  <si>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</si>
  <si>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</si>
  <si>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T.ProductId</t>
  </si>
  <si>
    <t>T.Productname</t>
  </si>
  <si>
    <t>T.UnitofMeasureQtySold</t>
  </si>
  <si>
    <t>T.UnitofMeasureShipped</t>
  </si>
  <si>
    <t>T.UnitofMeasureBackorder</t>
  </si>
  <si>
    <t>T.TotalLineAmount</t>
  </si>
  <si>
    <t>T.TotalLineAmountInc</t>
  </si>
  <si>
    <t>T.UOM</t>
  </si>
  <si>
    <t>T.isbackOrder</t>
  </si>
  <si>
    <t>Invoice</t>
  </si>
  <si>
    <t>7 Days</t>
  </si>
  <si>
    <t>Default</t>
  </si>
  <si>
    <t>Units(1)</t>
  </si>
  <si>
    <t/>
  </si>
  <si>
    <t>Sales Order</t>
  </si>
  <si>
    <t>3474</t>
  </si>
  <si>
    <t>Ache Co^80</t>
  </si>
  <si>
    <t>2023-02-22 00:00:00</t>
  </si>
  <si>
    <t>2023-03-01 00:00:00</t>
  </si>
  <si>
    <t>Dene Mills</t>
  </si>
  <si>
    <t>Black Handbag</t>
  </si>
  <si>
    <t>3476</t>
  </si>
  <si>
    <t>ABC</t>
  </si>
  <si>
    <t>2023-02-23 00:00:00</t>
  </si>
  <si>
    <t>2023-03-02 00:00:00</t>
  </si>
  <si>
    <t>Wagon</t>
  </si>
  <si>
    <t>LF(1)</t>
  </si>
  <si>
    <t>3478</t>
  </si>
  <si>
    <t>3480</t>
  </si>
  <si>
    <t>3482</t>
  </si>
  <si>
    <t>3484</t>
  </si>
  <si>
    <t>3486</t>
  </si>
  <si>
    <t>3488</t>
  </si>
  <si>
    <t>3490</t>
  </si>
  <si>
    <t>3492</t>
  </si>
  <si>
    <t>3494</t>
  </si>
  <si>
    <t>3496</t>
  </si>
  <si>
    <t>3498</t>
  </si>
  <si>
    <t>3500</t>
  </si>
  <si>
    <t>3429</t>
  </si>
  <si>
    <t>Metrc</t>
  </si>
  <si>
    <t>2022-12-12 00:00:00</t>
  </si>
  <si>
    <t>2022-12-19 00:00:00</t>
  </si>
  <si>
    <t>Josef Steyn</t>
  </si>
  <si>
    <t>Finished Product</t>
  </si>
  <si>
    <t>(1)</t>
  </si>
  <si>
    <t>3501</t>
  </si>
  <si>
    <t>Rasheed Company</t>
  </si>
  <si>
    <t>2023-03-08 00:00:00</t>
  </si>
  <si>
    <t>Labour</t>
  </si>
  <si>
    <t>3502</t>
  </si>
  <si>
    <t>3503</t>
  </si>
  <si>
    <t>3504</t>
  </si>
  <si>
    <t>ABC^Repair No 37</t>
  </si>
  <si>
    <t>2023-03-04 00:00:00</t>
  </si>
  <si>
    <t>2023-03-03 00:00:00</t>
  </si>
  <si>
    <t>2023-03-10 00:00:00</t>
  </si>
  <si>
    <t>Blue Paint</t>
  </si>
  <si>
    <t>3505</t>
  </si>
  <si>
    <t>Test 1</t>
  </si>
  <si>
    <t>COD</t>
  </si>
  <si>
    <t>Admin .</t>
  </si>
  <si>
    <t>Blue Pen 3 (Yellow | Grey)</t>
  </si>
  <si>
    <t>Asus Screen</t>
  </si>
  <si>
    <t>3506</t>
  </si>
  <si>
    <t>ABC company^Repair No 45</t>
  </si>
  <si>
    <t>2023-03-07 00:00:00</t>
  </si>
  <si>
    <t>2023-03-14 00:00:00</t>
  </si>
  <si>
    <t>Company</t>
  </si>
  <si>
    <t>Type</t>
  </si>
  <si>
    <t>Sales No.</t>
  </si>
  <si>
    <t>Sales Date</t>
  </si>
  <si>
    <t>Employee Name</t>
  </si>
  <si>
    <t>Amount (Ex)</t>
  </si>
  <si>
    <t>Total Tax</t>
  </si>
  <si>
    <t>Amount (Inc)</t>
  </si>
  <si>
    <t>Balance</t>
  </si>
  <si>
    <t>Grand Total</t>
  </si>
  <si>
    <t>Ache Co^80 Total</t>
  </si>
  <si>
    <t>ABC Total</t>
  </si>
  <si>
    <t>Metrc Total</t>
  </si>
  <si>
    <t>Rasheed Company Total</t>
  </si>
  <si>
    <t>ABC^Repair No 37 Total</t>
  </si>
  <si>
    <t>Test 1 Total</t>
  </si>
  <si>
    <t>ABC company^Repair No 45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</si>
</sst>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8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70D24C-55D3-4BD6-B7F4-2FCE1CE73FCF}" autoFormatId="16" applyNumberFormats="0" applyBorderFormats="0" applyFontFormats="0" applyPatternFormats="0" applyAlignmentFormats="0" applyWidthHeightFormats="0">
  <queryTableRefresh nextId="57">
    <queryTableFields count="56">
      <queryTableField id="1" name="T.SaleId" tableColumnId="57"/>
      <queryTableField id="2" name="T.ClientId" tableColumnId="2"/>
      <queryTableField id="3" name="T.Saleno" tableColumnId="3"/>
      <queryTableField id="4" name="T.BORef" tableColumnId="4"/>
      <queryTableField id="5" name="T.CustomerName" tableColumnId="5"/>
      <queryTableField id="6" name="T.PrintName" tableColumnId="6"/>
      <queryTableField id="7" name="T.Type" tableColumnId="7"/>
      <queryTableField id="8" name="T.TotalAmountinc" tableColumnId="8"/>
      <queryTableField id="9" name="T.TotalTax" tableColumnId="9"/>
      <queryTableField id="10" name="T.TotalAmount" tableColumnId="10"/>
      <queryTableField id="11" name="T.Payment" tableColumnId="11"/>
      <queryTableField id="12" name="T.Paid" tableColumnId="12"/>
      <queryTableField id="13" name="T.Balance" tableColumnId="13"/>
      <queryTableField id="14" name="T.SaleDate" tableColumnId="14"/>
      <queryTableField id="15" name="T.Converted" tableColumnId="15"/>
      <queryTableField id="16" name="T.futureSo" tableColumnId="16"/>
      <queryTableField id="17" name="T.Done" tableColumnId="17"/>
      <queryTableField id="18" name="T.Status" tableColumnId="18"/>
      <queryTableField id="19" name="T.shipdate" tableColumnId="19"/>
      <queryTableField id="20" name="T.held" tableColumnId="20"/>
      <queryTableField id="21" name="T.PONumber" tableColumnId="21"/>
      <queryTableField id="22" name="T.terms" tableColumnId="22"/>
      <queryTableField id="23" name="T.Comments" tableColumnId="23"/>
      <queryTableField id="24" name="T.ClassName" tableColumnId="24"/>
      <queryTableField id="25" name="T.dueDate" tableColumnId="25"/>
      <queryTableField id="26" name="T.employeename" tableColumnId="26"/>
      <queryTableField id="27" name="T.employeeid" tableColumnId="27"/>
      <queryTableField id="28" name="T.IsCashSale" tableColumnId="28"/>
      <queryTableField id="29" name="T.IsPOS" tableColumnId="29"/>
      <queryTableField id="30" name="T.IsRefund" tableColumnId="30"/>
      <queryTableField id="31" name="T.ISSalesOrder" tableColumnId="31"/>
      <queryTableField id="32" name="T.IsQuote" tableColumnId="32"/>
      <queryTableField id="33" name="T.IsLaybyPayment" tableColumnId="33"/>
      <queryTableField id="34" name="T.Islayby" tableColumnId="34"/>
      <queryTableField id="35" name="T.IsInvoice" tableColumnId="35"/>
      <queryTableField id="36" name="T.IsVoucher" tableColumnId="36"/>
      <queryTableField id="37" name="T.IsCustomerReturn" tableColumnId="37"/>
      <queryTableField id="38" name="T.SaleCustField1" tableColumnId="38"/>
      <queryTableField id="39" name="T.SaleCustField2" tableColumnId="39"/>
      <queryTableField id="40" name="T.SaleCustField3" tableColumnId="40"/>
      <queryTableField id="41" name="T.SaleCustField4" tableColumnId="41"/>
      <queryTableField id="42" name="T.SaleCustField5" tableColumnId="42"/>
      <queryTableField id="43" name="T.SaleCustField6" tableColumnId="43"/>
      <queryTableField id="44" name="T.SaleCustField7" tableColumnId="44"/>
      <queryTableField id="45" name="T.SaleCustField8" tableColumnId="45"/>
      <queryTableField id="46" name="T.SaleCustField9" tableColumnId="46"/>
      <queryTableField id="47" name="T.SaleCustField10" tableColumnId="47"/>
      <queryTableField id="48" name="T.ProductId" tableColumnId="48"/>
      <queryTableField id="49" name="T.Productname" tableColumnId="49"/>
      <queryTableField id="50" name="T.UnitofMeasureQtySold" tableColumnId="50"/>
      <queryTableField id="51" name="T.UnitofMeasureShipped" tableColumnId="51"/>
      <queryTableField id="52" name="T.UnitofMeasureBackorder" tableColumnId="52"/>
      <queryTableField id="53" name="T.TotalLineAmount" tableColumnId="53"/>
      <queryTableField id="54" name="T.TotalLineAmountInc" tableColumnId="54"/>
      <queryTableField id="55" name="T.UOM" tableColumnId="55"/>
      <queryTableField id="56" name="T.isbackOrder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EFD65-0AF8-45C3-B19E-B2699173F12A}" name="TSalesList_IgnoreDates_false_DateFrom__222023_01_07_22_DateTo__222023_02_07_22" displayName="TSalesList_IgnoreDates_false_DateFrom__222023_01_07_22_DateTo__222023_02_07_22" ref="A1:BD24" tableType="queryTable" totalsRowShown="0" headerRowDxfId="57" dataDxfId="56">
  <autoFilter ref="A1:BD24" xr:uid="{ABEEFD65-0AF8-45C3-B19E-B2699173F12A}"/>
  <tableColumns count="56">
    <tableColumn id="57" xr3:uid="{8246D014-E208-4DC1-8E06-CD890216F90A}" uniqueName="57" name="T.SaleId" queryTableFieldId="1" dataDxfId="55"/>
    <tableColumn id="2" xr3:uid="{325E51DA-880E-4C54-9F41-83C8107FEB4F}" uniqueName="2" name="T.ClientId" queryTableFieldId="2" dataDxfId="54"/>
    <tableColumn id="3" xr3:uid="{E5096609-493B-4441-ABA0-48332FB12F66}" uniqueName="3" name="T.Saleno" queryTableFieldId="3" dataDxfId="53"/>
    <tableColumn id="4" xr3:uid="{FA63C77A-7E00-4177-A9E5-AD2234A481DD}" uniqueName="4" name="T.BORef" queryTableFieldId="4" dataDxfId="52"/>
    <tableColumn id="5" xr3:uid="{001E856C-6ED1-431C-A41B-BCBA701D1BA7}" uniqueName="5" name="T.CustomerName" queryTableFieldId="5" dataDxfId="51"/>
    <tableColumn id="6" xr3:uid="{578418AA-CEEB-47B4-8D9C-3BCF71171B3B}" uniqueName="6" name="T.PrintName" queryTableFieldId="6" dataDxfId="50"/>
    <tableColumn id="7" xr3:uid="{4A72A5F3-F2EF-42C6-B276-5F1108B4A36D}" uniqueName="7" name="T.Type" queryTableFieldId="7" dataDxfId="49"/>
    <tableColumn id="8" xr3:uid="{0C771CE9-A3A2-4870-8850-49C7A6888707}" uniqueName="8" name="T.TotalAmountinc" queryTableFieldId="8" dataDxfId="48"/>
    <tableColumn id="9" xr3:uid="{648704AE-F9CA-48E2-A960-4B33F6DD1F41}" uniqueName="9" name="T.TotalTax" queryTableFieldId="9" dataDxfId="47"/>
    <tableColumn id="10" xr3:uid="{7264330B-8F5D-4E53-A544-65721872F11A}" uniqueName="10" name="T.TotalAmount" queryTableFieldId="10" dataDxfId="46"/>
    <tableColumn id="11" xr3:uid="{D585117C-5975-40C1-AD5F-555FF126970E}" uniqueName="11" name="T.Payment" queryTableFieldId="11" dataDxfId="45"/>
    <tableColumn id="12" xr3:uid="{37D17F99-8705-41EA-BE22-83D9354AD201}" uniqueName="12" name="T.Paid" queryTableFieldId="12" dataDxfId="44"/>
    <tableColumn id="13" xr3:uid="{A744BFF5-3008-4A12-92C5-04B2CB415E5F}" uniqueName="13" name="T.Balance" queryTableFieldId="13" dataDxfId="43"/>
    <tableColumn id="14" xr3:uid="{68C329F1-EB57-4B87-943A-B8E4E491CE5C}" uniqueName="14" name="T.SaleDate" queryTableFieldId="14" dataDxfId="42"/>
    <tableColumn id="15" xr3:uid="{3B502695-1B64-4822-B34F-CBB3799B18D8}" uniqueName="15" name="T.Converted" queryTableFieldId="15" dataDxfId="41"/>
    <tableColumn id="16" xr3:uid="{25CE0937-8A4D-46A8-BE5F-76C65E0FEE91}" uniqueName="16" name="T.futureSo" queryTableFieldId="16" dataDxfId="40"/>
    <tableColumn id="17" xr3:uid="{33F15476-5CE6-4852-8AB8-B3C5F525E43A}" uniqueName="17" name="T.Done" queryTableFieldId="17" dataDxfId="39"/>
    <tableColumn id="18" xr3:uid="{3793B928-82B3-47BC-B9A3-5A3F1B2C28CB}" uniqueName="18" name="T.Status" queryTableFieldId="18" dataDxfId="38"/>
    <tableColumn id="19" xr3:uid="{0B580F55-C7AB-4AA6-BDCC-6EBF7F430CF7}" uniqueName="19" name="T.shipdate" queryTableFieldId="19" dataDxfId="37"/>
    <tableColumn id="20" xr3:uid="{AF764926-560E-4BB6-9A20-E26383993AA8}" uniqueName="20" name="T.held" queryTableFieldId="20" dataDxfId="36"/>
    <tableColumn id="21" xr3:uid="{5F4D0DB5-6B22-4978-8804-61E641271610}" uniqueName="21" name="T.PONumber" queryTableFieldId="21" dataDxfId="35"/>
    <tableColumn id="22" xr3:uid="{76689EAA-BACD-498D-B9B1-D64ADC13A5FD}" uniqueName="22" name="T.terms" queryTableFieldId="22" dataDxfId="34"/>
    <tableColumn id="23" xr3:uid="{410576D4-0CC2-418A-995B-299497E90E50}" uniqueName="23" name="T.Comments" queryTableFieldId="23" dataDxfId="33"/>
    <tableColumn id="24" xr3:uid="{49D894EA-7BC6-4DD3-A918-3E7D688E36FD}" uniqueName="24" name="T.ClassName" queryTableFieldId="24" dataDxfId="32"/>
    <tableColumn id="25" xr3:uid="{2F9E138D-9640-42B9-9D4F-92BC90AB3E4E}" uniqueName="25" name="T.dueDate" queryTableFieldId="25" dataDxfId="31"/>
    <tableColumn id="26" xr3:uid="{D5CBFD0F-CE17-4F34-B1F8-9EE55BD7CE9D}" uniqueName="26" name="T.employeename" queryTableFieldId="26" dataDxfId="30"/>
    <tableColumn id="27" xr3:uid="{0D9AC9B6-9A00-48BD-93FE-203DDD749F09}" uniqueName="27" name="T.employeeid" queryTableFieldId="27" dataDxfId="29"/>
    <tableColumn id="28" xr3:uid="{94A7C695-A796-483E-9307-C39F17D17698}" uniqueName="28" name="T.IsCashSale" queryTableFieldId="28" dataDxfId="28"/>
    <tableColumn id="29" xr3:uid="{16BA1F1F-85DA-43B5-A91C-7ECB441AD779}" uniqueName="29" name="T.IsPOS" queryTableFieldId="29" dataDxfId="27"/>
    <tableColumn id="30" xr3:uid="{33245AA2-28CB-4A49-862B-A47C72528898}" uniqueName="30" name="T.IsRefund" queryTableFieldId="30" dataDxfId="26"/>
    <tableColumn id="31" xr3:uid="{587A22AB-19B4-41D2-93C0-9242D4B5EEE6}" uniqueName="31" name="T.ISSalesOrder" queryTableFieldId="31" dataDxfId="25"/>
    <tableColumn id="32" xr3:uid="{F6EAF8E6-D64E-43BC-9B21-AC47EAD4EFC8}" uniqueName="32" name="T.IsQuote" queryTableFieldId="32" dataDxfId="24"/>
    <tableColumn id="33" xr3:uid="{5E4DB48D-1349-45B4-AE83-7DA6F5522790}" uniqueName="33" name="T.IsLaybyPayment" queryTableFieldId="33" dataDxfId="23"/>
    <tableColumn id="34" xr3:uid="{E3E78293-56C8-4A03-A4BC-95143EFF5FA6}" uniqueName="34" name="T.Islayby" queryTableFieldId="34" dataDxfId="22"/>
    <tableColumn id="35" xr3:uid="{5D1B7BDE-ED7C-45EB-AE12-55CC8446587B}" uniqueName="35" name="T.IsInvoice" queryTableFieldId="35" dataDxfId="21"/>
    <tableColumn id="36" xr3:uid="{A7998E40-25C6-439A-BDB8-301A782C10E3}" uniqueName="36" name="T.IsVoucher" queryTableFieldId="36" dataDxfId="20"/>
    <tableColumn id="37" xr3:uid="{B327A434-D9CB-4A2C-AC97-3DFDC043E92A}" uniqueName="37" name="T.IsCustomerReturn" queryTableFieldId="37" dataDxfId="19"/>
    <tableColumn id="38" xr3:uid="{D1026716-4FAD-4EC0-99AF-14EF97583DFF}" uniqueName="38" name="T.SaleCustField1" queryTableFieldId="38" dataDxfId="18"/>
    <tableColumn id="39" xr3:uid="{452EA75E-18B5-4A6B-8350-318FAA18E551}" uniqueName="39" name="T.SaleCustField2" queryTableFieldId="39" dataDxfId="17"/>
    <tableColumn id="40" xr3:uid="{E515BECD-A4B3-4F03-8964-D365BF16D909}" uniqueName="40" name="T.SaleCustField3" queryTableFieldId="40" dataDxfId="16"/>
    <tableColumn id="41" xr3:uid="{33E743B8-F1B4-4794-ADE3-B85D054747CB}" uniqueName="41" name="T.SaleCustField4" queryTableFieldId="41" dataDxfId="15"/>
    <tableColumn id="42" xr3:uid="{0A899DA2-85E7-4837-AC8E-9F5A9EFA16CA}" uniqueName="42" name="T.SaleCustField5" queryTableFieldId="42" dataDxfId="14"/>
    <tableColumn id="43" xr3:uid="{EE79E743-9FC2-4518-9A94-08FC1660277B}" uniqueName="43" name="T.SaleCustField6" queryTableFieldId="43" dataDxfId="13"/>
    <tableColumn id="44" xr3:uid="{4384E269-3A40-44AF-B8E6-00E9642000CD}" uniqueName="44" name="T.SaleCustField7" queryTableFieldId="44" dataDxfId="12"/>
    <tableColumn id="45" xr3:uid="{A3284B25-72E7-4DB5-956E-08284C016722}" uniqueName="45" name="T.SaleCustField8" queryTableFieldId="45" dataDxfId="11"/>
    <tableColumn id="46" xr3:uid="{F857DD1E-AE2B-42BB-BE1C-3E2349A7CA50}" uniqueName="46" name="T.SaleCustField9" queryTableFieldId="46" dataDxfId="10"/>
    <tableColumn id="47" xr3:uid="{7CC0CDF2-1515-4B22-B2DD-EDD71178B4CD}" uniqueName="47" name="T.SaleCustField10" queryTableFieldId="47" dataDxfId="9"/>
    <tableColumn id="48" xr3:uid="{722FBC31-67ED-4099-B76D-DD8C55AD8347}" uniqueName="48" name="T.ProductId" queryTableFieldId="48" dataDxfId="8"/>
    <tableColumn id="49" xr3:uid="{8556F6E2-3225-4FF3-A9DD-53F3D5EC2C36}" uniqueName="49" name="T.Productname" queryTableFieldId="49" dataDxfId="7"/>
    <tableColumn id="50" xr3:uid="{2D47E2B9-DDB6-4EAA-9B3A-8493CF8E7C53}" uniqueName="50" name="T.UnitofMeasureQtySold" queryTableFieldId="50" dataDxfId="6"/>
    <tableColumn id="51" xr3:uid="{6E843FE9-A81A-437A-A2DF-FA001B6B6F9F}" uniqueName="51" name="T.UnitofMeasureShipped" queryTableFieldId="51" dataDxfId="5"/>
    <tableColumn id="52" xr3:uid="{1399CC1A-9635-4D1E-8000-A0EBBEC70495}" uniqueName="52" name="T.UnitofMeasureBackorder" queryTableFieldId="52" dataDxfId="4"/>
    <tableColumn id="53" xr3:uid="{B138C510-66AC-494C-BE8C-33F634B39239}" uniqueName="53" name="T.TotalLineAmount" queryTableFieldId="53" dataDxfId="3"/>
    <tableColumn id="54" xr3:uid="{C5BAA47D-E853-472D-9B19-68A55B844F4B}" uniqueName="54" name="T.TotalLineAmountInc" queryTableFieldId="54" dataDxfId="2"/>
    <tableColumn id="55" xr3:uid="{7ECDB35E-A956-4C43-BEA0-7F5432E27512}" uniqueName="55" name="T.UOM" queryTableFieldId="55" dataDxfId="1"/>
    <tableColumn id="56" xr3:uid="{F79FB46D-AD09-4ECF-B8CD-C5F81E24763A}" uniqueName="56" name="T.isbackOrder" queryTableFieldId="5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A5" sqref="A5"/>
    </sheetView>
  </sheetViews>
  <sheetFormatPr defaultRowHeight="15" outlineLevelRow="2" x14ac:dyDescent="0.25"/>
  <cols>
    <col min="1" max="1" width="30.7109375" bestFit="1" customWidth="1"/>
    <col min="2" max="2" width="11.140625" bestFit="1" customWidth="1"/>
    <col min="3" max="3" width="9.140625" bestFit="1" customWidth="1"/>
    <col min="4" max="4" width="18.28515625" bestFit="1" customWidth="1"/>
    <col min="5" max="5" width="15.7109375" bestFit="1" customWidth="1"/>
    <col min="6" max="6" width="12" bestFit="1" customWidth="1"/>
    <col min="7" max="7" width="9.85546875" bestFit="1" customWidth="1"/>
    <col min="8" max="8" width="12.5703125" bestFit="1" customWidth="1"/>
    <col min="9" max="9" width="10.85546875" bestFit="1" customWidth="1"/>
    <col min="10" max="10" width="10.140625" bestFit="1" customWidth="1"/>
    <col min="11" max="11" width="8.7109375" bestFit="1" customWidth="1"/>
    <col min="12" max="12" width="6.85546875" bestFit="1" customWidth="1"/>
    <col min="13" max="13" width="5.28515625" bestFit="1" customWidth="1"/>
    <col min="14" max="14" width="11.140625" bestFit="1" customWidth="1"/>
    <col min="15" max="15" width="16.28515625" bestFit="1" customWidth="1"/>
    <col min="16" max="16" width="9.42578125" bestFit="1" customWidth="1"/>
    <col min="17" max="17" width="9" bestFit="1" customWidth="1"/>
    <col min="18" max="18" width="8.140625" bestFit="1" customWidth="1"/>
    <col min="19" max="19" width="10.140625" bestFit="1" customWidth="1"/>
    <col min="20" max="20" width="10.7109375" bestFit="1" customWidth="1"/>
    <col min="21" max="21" width="7.85546875" bestFit="1" customWidth="1"/>
    <col min="22" max="22" width="5.85546875" bestFit="1" customWidth="1"/>
    <col min="23" max="23" width="3.7109375" bestFit="1" customWidth="1"/>
    <col min="24" max="24" width="5.140625" bestFit="1" customWidth="1"/>
    <col min="25" max="25" width="17.7109375" bestFit="1" customWidth="1"/>
    <col min="26" max="26" width="7" bestFit="1" customWidth="1"/>
    <col min="27" max="27" width="5.28515625" bestFit="1" customWidth="1"/>
  </cols>
  <sheetData>
    <row r="1" spans="1:9" s="3" customFormat="1" x14ac:dyDescent="0.2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</row>
    <row r="2" spans="1:9" outlineLevel="2" x14ac:dyDescent="0.25">
      <c r="A2" t="str">
        <f>'Raw Data'!$E$2</f>
        <v>Ache Co^80</v>
      </c>
      <c r="B2" t="str">
        <f>'Raw Data'!$G$2</f>
        <v>Invoice</v>
      </c>
      <c r="C2" t="str">
        <f>'Raw Data'!$C$2</f>
        <v>3474</v>
      </c>
      <c r="D2" t="str">
        <f>'Raw Data'!$N$2</f>
        <v>2023-02-22 00:00:00</v>
      </c>
      <c r="E2" t="str">
        <f>'Raw Data'!$Z$2</f>
        <v>Dene Mills</v>
      </c>
      <c r="F2" s="2">
        <f>'Raw Data'!$H$2</f>
        <v>90.9</v>
      </c>
      <c r="G2" s="2">
        <f>'Raw Data'!$I$2</f>
        <v>0</v>
      </c>
      <c r="H2" s="2">
        <f>'Raw Data'!$H$2</f>
        <v>90.9</v>
      </c>
      <c r="I2" s="2">
        <f>'Raw Data'!$M$2</f>
        <v>90.9</v>
      </c>
    </row>
    <row r="3" spans="1:9" outlineLevel="1" x14ac:dyDescent="0.25">
      <c r="A3" s="3" t="s">
        <v>125</v>
      </c>
      <c r="F3" s="2">
        <f>SUBTOTAL(9,F2:F2)</f>
        <v>90.9</v>
      </c>
      <c r="G3" s="2">
        <f>SUBTOTAL(9,G2:G2)</f>
        <v>0</v>
      </c>
      <c r="H3" s="2">
        <f>SUBTOTAL(9,H2:H2)</f>
        <v>90.9</v>
      </c>
      <c r="I3" s="2">
        <f>SUBTOTAL(9,I2:I2)</f>
        <v>90.9</v>
      </c>
    </row>
    <row r="4" spans="1:9" outlineLevel="2" x14ac:dyDescent="0.25">
      <c r="A4" t="str">
        <f>'Raw Data'!$E$3</f>
        <v>ABC</v>
      </c>
      <c r="B4" t="str">
        <f>'Raw Data'!$G$3</f>
        <v>Sales Order</v>
      </c>
      <c r="C4" t="str">
        <f>'Raw Data'!$C$3</f>
        <v>3476</v>
      </c>
      <c r="D4" t="str">
        <f>'Raw Data'!$N$3</f>
        <v>2023-02-23 00:00:00</v>
      </c>
      <c r="E4" t="str">
        <f>'Raw Data'!$Z$3</f>
        <v>Dene Mills</v>
      </c>
      <c r="F4" s="2">
        <f>'Raw Data'!$H$3</f>
        <v>3148.33</v>
      </c>
      <c r="G4" s="2">
        <f>'Raw Data'!$I$3</f>
        <v>286.20999999999998</v>
      </c>
      <c r="H4" s="2">
        <f>'Raw Data'!$H$3</f>
        <v>3148.33</v>
      </c>
      <c r="I4" s="2">
        <f>'Raw Data'!$M$3</f>
        <v>3148.33</v>
      </c>
    </row>
    <row r="5" spans="1:9" outlineLevel="2" x14ac:dyDescent="0.25">
      <c r="A5" t="str">
        <f>'Raw Data'!$E$4</f>
        <v>ABC</v>
      </c>
      <c r="B5" t="str">
        <f>'Raw Data'!$G$4</f>
        <v>Sales Order</v>
      </c>
      <c r="C5" t="str">
        <f>'Raw Data'!$C$4</f>
        <v>3478</v>
      </c>
      <c r="D5" t="str">
        <f>'Raw Data'!$N$4</f>
        <v>2023-02-23 00:00:00</v>
      </c>
      <c r="E5" t="str">
        <f>'Raw Data'!$Z$4</f>
        <v>Dene Mills</v>
      </c>
      <c r="F5" s="2">
        <f>'Raw Data'!$H$4</f>
        <v>3148.33</v>
      </c>
      <c r="G5" s="2">
        <f>'Raw Data'!$I$4</f>
        <v>286.20999999999998</v>
      </c>
      <c r="H5" s="2">
        <f>'Raw Data'!$H$4</f>
        <v>3148.33</v>
      </c>
      <c r="I5" s="2">
        <f>'Raw Data'!$M$4</f>
        <v>3148.33</v>
      </c>
    </row>
    <row r="6" spans="1:9" outlineLevel="2" x14ac:dyDescent="0.25">
      <c r="A6" t="str">
        <f>'Raw Data'!$E$5</f>
        <v>ABC</v>
      </c>
      <c r="B6" t="str">
        <f>'Raw Data'!$G$5</f>
        <v>Sales Order</v>
      </c>
      <c r="C6" t="str">
        <f>'Raw Data'!$C$5</f>
        <v>3480</v>
      </c>
      <c r="D6" t="str">
        <f>'Raw Data'!$N$5</f>
        <v>2023-02-23 00:00:00</v>
      </c>
      <c r="E6" t="str">
        <f>'Raw Data'!$Z$5</f>
        <v>Dene Mills</v>
      </c>
      <c r="F6" s="2">
        <f>'Raw Data'!$H$5</f>
        <v>3148.33</v>
      </c>
      <c r="G6" s="2">
        <f>'Raw Data'!$I$5</f>
        <v>286.20999999999998</v>
      </c>
      <c r="H6" s="2">
        <f>'Raw Data'!$H$5</f>
        <v>3148.33</v>
      </c>
      <c r="I6" s="2">
        <f>'Raw Data'!$M$5</f>
        <v>3148.33</v>
      </c>
    </row>
    <row r="7" spans="1:9" outlineLevel="2" x14ac:dyDescent="0.25">
      <c r="A7" t="str">
        <f>'Raw Data'!$E$6</f>
        <v>ABC</v>
      </c>
      <c r="B7" t="str">
        <f>'Raw Data'!$G$6</f>
        <v>Sales Order</v>
      </c>
      <c r="C7" t="str">
        <f>'Raw Data'!$C$6</f>
        <v>3482</v>
      </c>
      <c r="D7" t="str">
        <f>'Raw Data'!$N$6</f>
        <v>2023-02-23 00:00:00</v>
      </c>
      <c r="E7" t="str">
        <f>'Raw Data'!$Z$6</f>
        <v>Dene Mills</v>
      </c>
      <c r="F7" s="2">
        <f>'Raw Data'!$H$6</f>
        <v>3148.33</v>
      </c>
      <c r="G7" s="2">
        <f>'Raw Data'!$I$6</f>
        <v>286.20999999999998</v>
      </c>
      <c r="H7" s="2">
        <f>'Raw Data'!$H$6</f>
        <v>3148.33</v>
      </c>
      <c r="I7" s="2">
        <f>'Raw Data'!$M$6</f>
        <v>3148.33</v>
      </c>
    </row>
    <row r="8" spans="1:9" outlineLevel="2" x14ac:dyDescent="0.25">
      <c r="A8" t="str">
        <f>'Raw Data'!$E$7</f>
        <v>ABC</v>
      </c>
      <c r="B8" t="str">
        <f>'Raw Data'!$G$7</f>
        <v>Sales Order</v>
      </c>
      <c r="C8" t="str">
        <f>'Raw Data'!$C$7</f>
        <v>3484</v>
      </c>
      <c r="D8" t="str">
        <f>'Raw Data'!$N$7</f>
        <v>2023-02-23 00:00:00</v>
      </c>
      <c r="E8" t="str">
        <f>'Raw Data'!$Z$7</f>
        <v>Dene Mills</v>
      </c>
      <c r="F8" s="2">
        <f>'Raw Data'!$H$7</f>
        <v>3148.33</v>
      </c>
      <c r="G8" s="2">
        <f>'Raw Data'!$I$7</f>
        <v>286.20999999999998</v>
      </c>
      <c r="H8" s="2">
        <f>'Raw Data'!$H$7</f>
        <v>3148.33</v>
      </c>
      <c r="I8" s="2">
        <f>'Raw Data'!$M$7</f>
        <v>3148.33</v>
      </c>
    </row>
    <row r="9" spans="1:9" outlineLevel="2" x14ac:dyDescent="0.25">
      <c r="A9" t="str">
        <f>'Raw Data'!$E$8</f>
        <v>ABC</v>
      </c>
      <c r="B9" t="str">
        <f>'Raw Data'!$G$8</f>
        <v>Sales Order</v>
      </c>
      <c r="C9" t="str">
        <f>'Raw Data'!$C$8</f>
        <v>3486</v>
      </c>
      <c r="D9" t="str">
        <f>'Raw Data'!$N$8</f>
        <v>2023-02-23 00:00:00</v>
      </c>
      <c r="E9" t="str">
        <f>'Raw Data'!$Z$8</f>
        <v>Dene Mills</v>
      </c>
      <c r="F9" s="2">
        <f>'Raw Data'!$H$8</f>
        <v>3148.33</v>
      </c>
      <c r="G9" s="2">
        <f>'Raw Data'!$I$8</f>
        <v>286.20999999999998</v>
      </c>
      <c r="H9" s="2">
        <f>'Raw Data'!$H$8</f>
        <v>3148.33</v>
      </c>
      <c r="I9" s="2">
        <f>'Raw Data'!$M$8</f>
        <v>3148.33</v>
      </c>
    </row>
    <row r="10" spans="1:9" outlineLevel="2" x14ac:dyDescent="0.25">
      <c r="A10" t="str">
        <f>'Raw Data'!$E$9</f>
        <v>ABC</v>
      </c>
      <c r="B10" t="str">
        <f>'Raw Data'!$G$9</f>
        <v>Sales Order</v>
      </c>
      <c r="C10" t="str">
        <f>'Raw Data'!$C$9</f>
        <v>3488</v>
      </c>
      <c r="D10" t="str">
        <f>'Raw Data'!$N$9</f>
        <v>2023-02-23 00:00:00</v>
      </c>
      <c r="E10" t="str">
        <f>'Raw Data'!$Z$9</f>
        <v>Dene Mills</v>
      </c>
      <c r="F10" s="2">
        <f>'Raw Data'!$H$9</f>
        <v>3148.33</v>
      </c>
      <c r="G10" s="2">
        <f>'Raw Data'!$I$9</f>
        <v>286.20999999999998</v>
      </c>
      <c r="H10" s="2">
        <f>'Raw Data'!$H$9</f>
        <v>3148.33</v>
      </c>
      <c r="I10" s="2">
        <f>'Raw Data'!$M$9</f>
        <v>3148.33</v>
      </c>
    </row>
    <row r="11" spans="1:9" outlineLevel="2" x14ac:dyDescent="0.25">
      <c r="A11" t="str">
        <f>'Raw Data'!$E$10</f>
        <v>ABC</v>
      </c>
      <c r="B11" t="str">
        <f>'Raw Data'!$G$10</f>
        <v>Sales Order</v>
      </c>
      <c r="C11" t="str">
        <f>'Raw Data'!$C$10</f>
        <v>3490</v>
      </c>
      <c r="D11" t="str">
        <f>'Raw Data'!$N$10</f>
        <v>2023-02-23 00:00:00</v>
      </c>
      <c r="E11" t="str">
        <f>'Raw Data'!$Z$10</f>
        <v>Dene Mills</v>
      </c>
      <c r="F11" s="2">
        <f>'Raw Data'!$H$10</f>
        <v>3148.33</v>
      </c>
      <c r="G11" s="2">
        <f>'Raw Data'!$I$10</f>
        <v>286.20999999999998</v>
      </c>
      <c r="H11" s="2">
        <f>'Raw Data'!$H$10</f>
        <v>3148.33</v>
      </c>
      <c r="I11" s="2">
        <f>'Raw Data'!$M$10</f>
        <v>3148.33</v>
      </c>
    </row>
    <row r="12" spans="1:9" outlineLevel="2" x14ac:dyDescent="0.25">
      <c r="A12" t="str">
        <f>'Raw Data'!$E$11</f>
        <v>ABC</v>
      </c>
      <c r="B12" t="str">
        <f>'Raw Data'!$G$11</f>
        <v>Sales Order</v>
      </c>
      <c r="C12" t="str">
        <f>'Raw Data'!$C$11</f>
        <v>3492</v>
      </c>
      <c r="D12" t="str">
        <f>'Raw Data'!$N$11</f>
        <v>2023-02-23 00:00:00</v>
      </c>
      <c r="E12" t="str">
        <f>'Raw Data'!$Z$11</f>
        <v>Dene Mills</v>
      </c>
      <c r="F12" s="2">
        <f>'Raw Data'!$H$11</f>
        <v>3148.33</v>
      </c>
      <c r="G12" s="2">
        <f>'Raw Data'!$I$11</f>
        <v>286.20999999999998</v>
      </c>
      <c r="H12" s="2">
        <f>'Raw Data'!$H$11</f>
        <v>3148.33</v>
      </c>
      <c r="I12" s="2">
        <f>'Raw Data'!$M$11</f>
        <v>3148.33</v>
      </c>
    </row>
    <row r="13" spans="1:9" outlineLevel="2" x14ac:dyDescent="0.25">
      <c r="A13" t="str">
        <f>'Raw Data'!$E$12</f>
        <v>ABC</v>
      </c>
      <c r="B13" t="str">
        <f>'Raw Data'!$G$12</f>
        <v>Sales Order</v>
      </c>
      <c r="C13" t="str">
        <f>'Raw Data'!$C$12</f>
        <v>3494</v>
      </c>
      <c r="D13" t="str">
        <f>'Raw Data'!$N$12</f>
        <v>2023-02-23 00:00:00</v>
      </c>
      <c r="E13" t="str">
        <f>'Raw Data'!$Z$12</f>
        <v>Dene Mills</v>
      </c>
      <c r="F13" s="2">
        <f>'Raw Data'!$H$12</f>
        <v>3148.33</v>
      </c>
      <c r="G13" s="2">
        <f>'Raw Data'!$I$12</f>
        <v>286.20999999999998</v>
      </c>
      <c r="H13" s="2">
        <f>'Raw Data'!$H$12</f>
        <v>3148.33</v>
      </c>
      <c r="I13" s="2">
        <f>'Raw Data'!$M$12</f>
        <v>3148.33</v>
      </c>
    </row>
    <row r="14" spans="1:9" outlineLevel="2" x14ac:dyDescent="0.25">
      <c r="A14" t="str">
        <f>'Raw Data'!$E$13</f>
        <v>ABC</v>
      </c>
      <c r="B14" t="str">
        <f>'Raw Data'!$G$13</f>
        <v>Sales Order</v>
      </c>
      <c r="C14" t="str">
        <f>'Raw Data'!$C$13</f>
        <v>3496</v>
      </c>
      <c r="D14" t="str">
        <f>'Raw Data'!$N$13</f>
        <v>2023-02-23 00:00:00</v>
      </c>
      <c r="E14" t="str">
        <f>'Raw Data'!$Z$13</f>
        <v>Dene Mills</v>
      </c>
      <c r="F14" s="2">
        <f>'Raw Data'!$H$13</f>
        <v>3148.33</v>
      </c>
      <c r="G14" s="2">
        <f>'Raw Data'!$I$13</f>
        <v>286.20999999999998</v>
      </c>
      <c r="H14" s="2">
        <f>'Raw Data'!$H$13</f>
        <v>3148.33</v>
      </c>
      <c r="I14" s="2">
        <f>'Raw Data'!$M$13</f>
        <v>3148.33</v>
      </c>
    </row>
    <row r="15" spans="1:9" outlineLevel="2" x14ac:dyDescent="0.25">
      <c r="A15" t="str">
        <f>'Raw Data'!$E$14</f>
        <v>ABC</v>
      </c>
      <c r="B15" t="str">
        <f>'Raw Data'!$G$14</f>
        <v>Sales Order</v>
      </c>
      <c r="C15" t="str">
        <f>'Raw Data'!$C$14</f>
        <v>3498</v>
      </c>
      <c r="D15" t="str">
        <f>'Raw Data'!$N$14</f>
        <v>2023-02-23 00:00:00</v>
      </c>
      <c r="E15" t="str">
        <f>'Raw Data'!$Z$14</f>
        <v>Dene Mills</v>
      </c>
      <c r="F15" s="2">
        <f>'Raw Data'!$H$14</f>
        <v>3148.33</v>
      </c>
      <c r="G15" s="2">
        <f>'Raw Data'!$I$14</f>
        <v>286.20999999999998</v>
      </c>
      <c r="H15" s="2">
        <f>'Raw Data'!$H$14</f>
        <v>3148.33</v>
      </c>
      <c r="I15" s="2">
        <f>'Raw Data'!$M$14</f>
        <v>3148.33</v>
      </c>
    </row>
    <row r="16" spans="1:9" outlineLevel="2" x14ac:dyDescent="0.25">
      <c r="A16" t="str">
        <f>'Raw Data'!$E$15</f>
        <v>ABC</v>
      </c>
      <c r="B16" t="str">
        <f>'Raw Data'!$G$15</f>
        <v>Sales Order</v>
      </c>
      <c r="C16" t="str">
        <f>'Raw Data'!$C$15</f>
        <v>3500</v>
      </c>
      <c r="D16" t="str">
        <f>'Raw Data'!$N$15</f>
        <v>2023-02-23 00:00:00</v>
      </c>
      <c r="E16" t="str">
        <f>'Raw Data'!$Z$15</f>
        <v>Dene Mills</v>
      </c>
      <c r="F16" s="2">
        <f>'Raw Data'!$H$15</f>
        <v>3148.33</v>
      </c>
      <c r="G16" s="2">
        <f>'Raw Data'!$I$15</f>
        <v>286.20999999999998</v>
      </c>
      <c r="H16" s="2">
        <f>'Raw Data'!$H$15</f>
        <v>3148.33</v>
      </c>
      <c r="I16" s="2">
        <f>'Raw Data'!$M$15</f>
        <v>3148.33</v>
      </c>
    </row>
    <row r="17" spans="1:9" outlineLevel="1" x14ac:dyDescent="0.25">
      <c r="A17" s="3" t="s">
        <v>126</v>
      </c>
      <c r="F17" s="2">
        <f>SUBTOTAL(9,F4:F16)</f>
        <v>40928.290000000008</v>
      </c>
      <c r="G17" s="2">
        <f>SUBTOTAL(9,G4:G16)</f>
        <v>3720.73</v>
      </c>
      <c r="H17" s="2">
        <f>SUBTOTAL(9,H4:H16)</f>
        <v>40928.290000000008</v>
      </c>
      <c r="I17" s="2">
        <f>SUBTOTAL(9,I4:I16)</f>
        <v>40928.290000000008</v>
      </c>
    </row>
    <row r="18" spans="1:9" outlineLevel="2" x14ac:dyDescent="0.25">
      <c r="A18" t="str">
        <f>'Raw Data'!$E$16</f>
        <v>Metrc</v>
      </c>
      <c r="B18" t="str">
        <f>'Raw Data'!$G$16</f>
        <v>Invoice</v>
      </c>
      <c r="C18" t="str">
        <f>'Raw Data'!$C$16</f>
        <v>3429</v>
      </c>
      <c r="D18" t="str">
        <f>'Raw Data'!$N$16</f>
        <v>2023-03-01 00:00:00</v>
      </c>
      <c r="E18" t="str">
        <f>'Raw Data'!$Z$16</f>
        <v>Josef Steyn</v>
      </c>
      <c r="F18" s="2">
        <f>'Raw Data'!$H$16</f>
        <v>1200</v>
      </c>
      <c r="G18" s="2">
        <f>'Raw Data'!$I$16</f>
        <v>0</v>
      </c>
      <c r="H18" s="2">
        <f>'Raw Data'!$H$16</f>
        <v>1200</v>
      </c>
      <c r="I18" s="2">
        <f>'Raw Data'!$M$16</f>
        <v>1200</v>
      </c>
    </row>
    <row r="19" spans="1:9" outlineLevel="1" x14ac:dyDescent="0.25">
      <c r="A19" s="3" t="s">
        <v>127</v>
      </c>
      <c r="F19" s="2">
        <f>SUBTOTAL(9,F18:F18)</f>
        <v>1200</v>
      </c>
      <c r="G19" s="2">
        <f>SUBTOTAL(9,G18:G18)</f>
        <v>0</v>
      </c>
      <c r="H19" s="2">
        <f>SUBTOTAL(9,H18:H18)</f>
        <v>1200</v>
      </c>
      <c r="I19" s="2">
        <f>SUBTOTAL(9,I18:I18)</f>
        <v>1200</v>
      </c>
    </row>
    <row r="20" spans="1:9" outlineLevel="2" x14ac:dyDescent="0.25">
      <c r="A20" t="str">
        <f>'Raw Data'!$E$17</f>
        <v>Rasheed Company</v>
      </c>
      <c r="B20" t="str">
        <f>'Raw Data'!$G$17</f>
        <v>Invoice</v>
      </c>
      <c r="C20" t="str">
        <f>'Raw Data'!$C$17</f>
        <v>3501</v>
      </c>
      <c r="D20" t="str">
        <f>'Raw Data'!$N$17</f>
        <v>2023-03-01 00:00:00</v>
      </c>
      <c r="E20" t="str">
        <f>'Raw Data'!$Z$17</f>
        <v>Dene Mills</v>
      </c>
      <c r="F20" s="2">
        <f>'Raw Data'!$H$17</f>
        <v>880</v>
      </c>
      <c r="G20" s="2">
        <f>'Raw Data'!$I$17</f>
        <v>80</v>
      </c>
      <c r="H20" s="2">
        <f>'Raw Data'!$H$17</f>
        <v>880</v>
      </c>
      <c r="I20" s="2">
        <f>'Raw Data'!$M$17</f>
        <v>880</v>
      </c>
    </row>
    <row r="21" spans="1:9" outlineLevel="2" x14ac:dyDescent="0.25">
      <c r="A21" t="str">
        <f>'Raw Data'!$E$18</f>
        <v>Rasheed Company</v>
      </c>
      <c r="B21" t="str">
        <f>'Raw Data'!$G$18</f>
        <v>Invoice</v>
      </c>
      <c r="C21" t="str">
        <f>'Raw Data'!$C$18</f>
        <v>3502</v>
      </c>
      <c r="D21" t="str">
        <f>'Raw Data'!$N$18</f>
        <v>2023-03-01 00:00:00</v>
      </c>
      <c r="E21" t="str">
        <f>'Raw Data'!$Z$18</f>
        <v>Dene Mills</v>
      </c>
      <c r="F21" s="2">
        <f>'Raw Data'!$H$18</f>
        <v>880</v>
      </c>
      <c r="G21" s="2">
        <f>'Raw Data'!$I$18</f>
        <v>80</v>
      </c>
      <c r="H21" s="2">
        <f>'Raw Data'!$H$18</f>
        <v>880</v>
      </c>
      <c r="I21" s="2">
        <f>'Raw Data'!$M$18</f>
        <v>880</v>
      </c>
    </row>
    <row r="22" spans="1:9" outlineLevel="2" x14ac:dyDescent="0.25">
      <c r="A22" t="str">
        <f>'Raw Data'!$E$19</f>
        <v>Rasheed Company</v>
      </c>
      <c r="B22" t="str">
        <f>'Raw Data'!$G$19</f>
        <v>Invoice</v>
      </c>
      <c r="C22" t="str">
        <f>'Raw Data'!$C$19</f>
        <v>3503</v>
      </c>
      <c r="D22" t="str">
        <f>'Raw Data'!$N$19</f>
        <v>2023-03-01 00:00:00</v>
      </c>
      <c r="E22" t="str">
        <f>'Raw Data'!$Z$19</f>
        <v>Dene Mills</v>
      </c>
      <c r="F22" s="2">
        <f>'Raw Data'!$H$19</f>
        <v>880</v>
      </c>
      <c r="G22" s="2">
        <f>'Raw Data'!$I$19</f>
        <v>80</v>
      </c>
      <c r="H22" s="2">
        <f>'Raw Data'!$H$19</f>
        <v>880</v>
      </c>
      <c r="I22" s="2">
        <f>'Raw Data'!$M$19</f>
        <v>880</v>
      </c>
    </row>
    <row r="23" spans="1:9" outlineLevel="1" x14ac:dyDescent="0.25">
      <c r="A23" s="3" t="s">
        <v>128</v>
      </c>
      <c r="F23" s="2">
        <f>SUBTOTAL(9,F20:F22)</f>
        <v>2640</v>
      </c>
      <c r="G23" s="2">
        <f>SUBTOTAL(9,G20:G22)</f>
        <v>240</v>
      </c>
      <c r="H23" s="2">
        <f>SUBTOTAL(9,H20:H22)</f>
        <v>2640</v>
      </c>
      <c r="I23" s="2">
        <f>SUBTOTAL(9,I20:I22)</f>
        <v>2640</v>
      </c>
    </row>
    <row r="24" spans="1:9" outlineLevel="2" x14ac:dyDescent="0.25">
      <c r="A24" t="str">
        <f>'Raw Data'!$E$20</f>
        <v>ABC^Repair No 37</v>
      </c>
      <c r="B24" t="str">
        <f>'Raw Data'!$G$20</f>
        <v>Sales Order</v>
      </c>
      <c r="C24" t="str">
        <f>'Raw Data'!$C$20</f>
        <v>3504</v>
      </c>
      <c r="D24" t="str">
        <f>'Raw Data'!$N$20</f>
        <v>2023-03-04 00:00:00</v>
      </c>
      <c r="E24" t="str">
        <f>'Raw Data'!$Z$20</f>
        <v>Dene Mills</v>
      </c>
      <c r="F24" s="2">
        <f>'Raw Data'!$H$20</f>
        <v>109.09</v>
      </c>
      <c r="G24" s="2">
        <f>'Raw Data'!$I$20</f>
        <v>0</v>
      </c>
      <c r="H24" s="2">
        <f>'Raw Data'!$H$20</f>
        <v>109.09</v>
      </c>
      <c r="I24" s="2">
        <f>'Raw Data'!$M$20</f>
        <v>109.09</v>
      </c>
    </row>
    <row r="25" spans="1:9" outlineLevel="1" x14ac:dyDescent="0.25">
      <c r="A25" s="3" t="s">
        <v>129</v>
      </c>
      <c r="F25" s="2">
        <f>SUBTOTAL(9,F24:F24)</f>
        <v>109.09</v>
      </c>
      <c r="G25" s="2">
        <f>SUBTOTAL(9,G24:G24)</f>
        <v>0</v>
      </c>
      <c r="H25" s="2">
        <f>SUBTOTAL(9,H24:H24)</f>
        <v>109.09</v>
      </c>
      <c r="I25" s="2">
        <f>SUBTOTAL(9,I24:I24)</f>
        <v>109.09</v>
      </c>
    </row>
    <row r="26" spans="1:9" outlineLevel="2" x14ac:dyDescent="0.25">
      <c r="A26" t="str">
        <f>'Raw Data'!$E$21</f>
        <v>Test 1</v>
      </c>
      <c r="B26" t="str">
        <f>'Raw Data'!$G$21</f>
        <v>Invoice</v>
      </c>
      <c r="C26" t="str">
        <f>'Raw Data'!$C$21</f>
        <v>3505</v>
      </c>
      <c r="D26" t="str">
        <f>'Raw Data'!$N$21</f>
        <v>2023-03-04 00:00:00</v>
      </c>
      <c r="E26" t="str">
        <f>'Raw Data'!$Z$21</f>
        <v>Admin .</v>
      </c>
      <c r="F26" s="2">
        <f>'Raw Data'!$H$21</f>
        <v>2000</v>
      </c>
      <c r="G26" s="2">
        <f>'Raw Data'!$I$21</f>
        <v>181.82</v>
      </c>
      <c r="H26" s="2">
        <f>'Raw Data'!$H$21</f>
        <v>2000</v>
      </c>
      <c r="I26" s="2">
        <f>'Raw Data'!$M$21</f>
        <v>2000</v>
      </c>
    </row>
    <row r="27" spans="1:9" outlineLevel="2" x14ac:dyDescent="0.25">
      <c r="A27" t="str">
        <f>'Raw Data'!$E$22</f>
        <v>Test 1</v>
      </c>
      <c r="B27" t="str">
        <f>'Raw Data'!$G$22</f>
        <v>Invoice</v>
      </c>
      <c r="C27" t="str">
        <f>'Raw Data'!$C$22</f>
        <v>3505</v>
      </c>
      <c r="D27" t="str">
        <f>'Raw Data'!$N$22</f>
        <v>2023-03-04 00:00:00</v>
      </c>
      <c r="E27" t="str">
        <f>'Raw Data'!$Z$22</f>
        <v>Admin .</v>
      </c>
      <c r="F27" s="2">
        <f>'Raw Data'!$H$22</f>
        <v>2000</v>
      </c>
      <c r="G27" s="2">
        <f>'Raw Data'!$I$22</f>
        <v>181.82</v>
      </c>
      <c r="H27" s="2">
        <f>'Raw Data'!$H$22</f>
        <v>2000</v>
      </c>
      <c r="I27" s="2">
        <f>'Raw Data'!$M$22</f>
        <v>2000</v>
      </c>
    </row>
    <row r="28" spans="1:9" outlineLevel="2" x14ac:dyDescent="0.25">
      <c r="A28" t="str">
        <f>'Raw Data'!$E$23</f>
        <v>Test 1</v>
      </c>
      <c r="B28" t="str">
        <f>'Raw Data'!$G$23</f>
        <v>Invoice</v>
      </c>
      <c r="C28" t="str">
        <f>'Raw Data'!$C$23</f>
        <v>3505</v>
      </c>
      <c r="D28" t="str">
        <f>'Raw Data'!$N$23</f>
        <v>2023-03-04 00:00:00</v>
      </c>
      <c r="E28" t="str">
        <f>'Raw Data'!$Z$23</f>
        <v>Admin .</v>
      </c>
      <c r="F28" s="2">
        <f>'Raw Data'!$H$23</f>
        <v>2000</v>
      </c>
      <c r="G28" s="2">
        <f>'Raw Data'!$I$23</f>
        <v>181.82</v>
      </c>
      <c r="H28" s="2">
        <f>'Raw Data'!$H$23</f>
        <v>2000</v>
      </c>
      <c r="I28" s="2">
        <f>'Raw Data'!$M$23</f>
        <v>2000</v>
      </c>
    </row>
    <row r="29" spans="1:9" outlineLevel="1" x14ac:dyDescent="0.25">
      <c r="A29" s="3" t="s">
        <v>130</v>
      </c>
      <c r="F29" s="2">
        <f>SUBTOTAL(9,F26:F28)</f>
        <v>6000</v>
      </c>
      <c r="G29" s="2">
        <f>SUBTOTAL(9,G26:G28)</f>
        <v>545.46</v>
      </c>
      <c r="H29" s="2">
        <f>SUBTOTAL(9,H26:H28)</f>
        <v>6000</v>
      </c>
      <c r="I29" s="2">
        <f>SUBTOTAL(9,I26:I28)</f>
        <v>6000</v>
      </c>
    </row>
    <row r="30" spans="1:9" outlineLevel="2" x14ac:dyDescent="0.25">
      <c r="A30" t="str">
        <f>'Raw Data'!$E$24</f>
        <v>ABC company^Repair No 45</v>
      </c>
      <c r="B30" t="str">
        <f>'Raw Data'!$G$24</f>
        <v>Invoice</v>
      </c>
      <c r="C30" t="str">
        <f>'Raw Data'!$C$24</f>
        <v>3506</v>
      </c>
      <c r="D30" t="str">
        <f>'Raw Data'!$N$24</f>
        <v>2023-03-07 00:00:00</v>
      </c>
      <c r="E30" t="str">
        <f>'Raw Data'!$Z$24</f>
        <v>Dene Mills</v>
      </c>
      <c r="F30" s="2">
        <f>'Raw Data'!$H$24</f>
        <v>119.94</v>
      </c>
      <c r="G30" s="2">
        <f>'Raw Data'!$I$24</f>
        <v>10.9</v>
      </c>
      <c r="H30" s="2">
        <f>'Raw Data'!$H$24</f>
        <v>119.94</v>
      </c>
      <c r="I30" s="2">
        <f>'Raw Data'!$M$24</f>
        <v>119.94</v>
      </c>
    </row>
    <row r="31" spans="1:9" outlineLevel="1" x14ac:dyDescent="0.25">
      <c r="A31" s="3" t="s">
        <v>131</v>
      </c>
      <c r="F31" s="2">
        <f>SUBTOTAL(9,F30:F30)</f>
        <v>119.94</v>
      </c>
      <c r="G31" s="2">
        <f>SUBTOTAL(9,G30:G30)</f>
        <v>10.9</v>
      </c>
      <c r="H31" s="2">
        <f>SUBTOTAL(9,H30:H30)</f>
        <v>119.94</v>
      </c>
      <c r="I31" s="2">
        <f>SUBTOTAL(9,I30:I30)</f>
        <v>119.94</v>
      </c>
    </row>
    <row r="32" spans="1:9" x14ac:dyDescent="0.25">
      <c r="A32" s="3" t="s">
        <v>124</v>
      </c>
      <c r="F32" s="2">
        <f>SUBTOTAL(9,F2:F30)</f>
        <v>51088.220000000008</v>
      </c>
      <c r="G32" s="2">
        <f>SUBTOTAL(9,G2:G30)</f>
        <v>4517.0899999999992</v>
      </c>
      <c r="H32" s="2">
        <f>SUBTOTAL(9,H2:H30)</f>
        <v>51088.220000000008</v>
      </c>
      <c r="I32" s="2">
        <f>SUBTOTAL(9,I2:I30)</f>
        <v>51088.220000000008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1A00-553B-49F4-8EA5-70AAE4C7C2A6}">
  <dimension ref="A1:BD24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2.85546875" bestFit="1" customWidth="1"/>
    <col min="4" max="4" width="12.140625" bestFit="1" customWidth="1"/>
    <col min="5" max="6" width="30.5703125" bestFit="1" customWidth="1"/>
    <col min="7" max="7" width="12.85546875" bestFit="1" customWidth="1"/>
    <col min="8" max="8" width="23.42578125" bestFit="1" customWidth="1"/>
    <col min="9" max="9" width="14.85546875" bestFit="1" customWidth="1"/>
    <col min="10" max="10" width="20.140625" bestFit="1" customWidth="1"/>
    <col min="11" max="11" width="15.140625" bestFit="1" customWidth="1"/>
    <col min="12" max="12" width="10.28515625" bestFit="1" customWidth="1"/>
    <col min="13" max="13" width="14" bestFit="1" customWidth="1"/>
    <col min="14" max="14" width="22.85546875" bestFit="1" customWidth="1"/>
    <col min="15" max="15" width="16.85546875" bestFit="1" customWidth="1"/>
    <col min="16" max="16" width="14.85546875" bestFit="1" customWidth="1"/>
    <col min="17" max="17" width="11.28515625" bestFit="1" customWidth="1"/>
    <col min="18" max="18" width="12.140625" bestFit="1" customWidth="1"/>
    <col min="19" max="19" width="22.85546875" bestFit="1" customWidth="1"/>
    <col min="20" max="20" width="10.28515625" bestFit="1" customWidth="1"/>
    <col min="21" max="21" width="17.7109375" bestFit="1" customWidth="1"/>
    <col min="22" max="22" width="11.5703125" bestFit="1" customWidth="1"/>
    <col min="23" max="23" width="17.28515625" bestFit="1" customWidth="1"/>
    <col min="24" max="24" width="17.5703125" bestFit="1" customWidth="1"/>
    <col min="25" max="25" width="22.85546875" bestFit="1" customWidth="1"/>
    <col min="26" max="26" width="22.7109375" bestFit="1" customWidth="1"/>
    <col min="27" max="27" width="18.5703125" bestFit="1" customWidth="1"/>
    <col min="28" max="28" width="17" bestFit="1" customWidth="1"/>
    <col min="29" max="29" width="11.5703125" bestFit="1" customWidth="1"/>
    <col min="30" max="30" width="15" bestFit="1" customWidth="1"/>
    <col min="31" max="31" width="19.28515625" bestFit="1" customWidth="1"/>
    <col min="32" max="32" width="13.85546875" bestFit="1" customWidth="1"/>
    <col min="33" max="33" width="23.5703125" bestFit="1" customWidth="1"/>
    <col min="34" max="34" width="13.140625" bestFit="1" customWidth="1"/>
    <col min="35" max="35" width="15.140625" bestFit="1" customWidth="1"/>
    <col min="36" max="36" width="16.42578125" bestFit="1" customWidth="1"/>
    <col min="37" max="37" width="25.28515625" bestFit="1" customWidth="1"/>
    <col min="38" max="46" width="21.5703125" bestFit="1" customWidth="1"/>
    <col min="47" max="47" width="22.85546875" bestFit="1" customWidth="1"/>
    <col min="48" max="48" width="16.28515625" bestFit="1" customWidth="1"/>
    <col min="49" max="49" width="27.28515625" bestFit="1" customWidth="1"/>
    <col min="50" max="50" width="31" bestFit="1" customWidth="1"/>
    <col min="51" max="51" width="31.28515625" bestFit="1" customWidth="1"/>
    <col min="52" max="52" width="33.42578125" bestFit="1" customWidth="1"/>
    <col min="53" max="53" width="24.85546875" bestFit="1" customWidth="1"/>
    <col min="54" max="54" width="28.28515625" bestFit="1" customWidth="1"/>
    <col min="55" max="55" width="11" bestFit="1" customWidth="1"/>
    <col min="56" max="56" width="18.5703125" bestFit="1" customWidth="1"/>
  </cols>
  <sheetData>
    <row r="1" spans="1:5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7.25" x14ac:dyDescent="0.3">
      <c r="A2" s="1">
        <v>3474</v>
      </c>
      <c r="B2" s="1">
        <v>80</v>
      </c>
      <c r="C2" s="1" t="s">
        <v>62</v>
      </c>
      <c r="D2" s="1" t="s">
        <v>60</v>
      </c>
      <c r="E2" s="1" t="s">
        <v>63</v>
      </c>
      <c r="F2" s="1" t="s">
        <v>63</v>
      </c>
      <c r="G2" s="1" t="s">
        <v>56</v>
      </c>
      <c r="H2" s="1">
        <v>90.9</v>
      </c>
      <c r="I2" s="1">
        <v>0</v>
      </c>
      <c r="J2" s="1">
        <v>90.9</v>
      </c>
      <c r="K2" s="1">
        <v>0</v>
      </c>
      <c r="L2" s="1" t="b">
        <v>0</v>
      </c>
      <c r="M2" s="1">
        <v>90.9</v>
      </c>
      <c r="N2" s="1" t="s">
        <v>64</v>
      </c>
      <c r="O2" s="1" t="b">
        <v>0</v>
      </c>
      <c r="P2" s="1" t="b">
        <v>0</v>
      </c>
      <c r="Q2" s="1" t="b">
        <v>0</v>
      </c>
      <c r="R2" s="1" t="s">
        <v>60</v>
      </c>
      <c r="S2" s="1" t="s">
        <v>64</v>
      </c>
      <c r="T2" s="1" t="b">
        <v>0</v>
      </c>
      <c r="U2" s="1" t="s">
        <v>60</v>
      </c>
      <c r="V2" s="1" t="s">
        <v>57</v>
      </c>
      <c r="W2" s="1" t="s">
        <v>60</v>
      </c>
      <c r="X2" s="1" t="s">
        <v>58</v>
      </c>
      <c r="Y2" s="1" t="s">
        <v>65</v>
      </c>
      <c r="Z2" s="1" t="s">
        <v>66</v>
      </c>
      <c r="AA2" s="1">
        <v>2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1</v>
      </c>
      <c r="AJ2" s="1" t="b">
        <v>0</v>
      </c>
      <c r="AK2" s="1" t="b">
        <v>0</v>
      </c>
      <c r="AL2" s="1" t="s">
        <v>60</v>
      </c>
      <c r="AM2" s="1" t="s">
        <v>60</v>
      </c>
      <c r="AN2" s="1" t="s">
        <v>60</v>
      </c>
      <c r="AO2" s="1" t="s">
        <v>60</v>
      </c>
      <c r="AP2" s="1" t="s">
        <v>60</v>
      </c>
      <c r="AQ2" s="1" t="s">
        <v>60</v>
      </c>
      <c r="AR2" s="1" t="s">
        <v>60</v>
      </c>
      <c r="AS2" s="1" t="s">
        <v>60</v>
      </c>
      <c r="AT2" s="1" t="s">
        <v>60</v>
      </c>
      <c r="AU2" s="1" t="s">
        <v>60</v>
      </c>
      <c r="AV2" s="1">
        <v>807</v>
      </c>
      <c r="AW2" s="1" t="s">
        <v>67</v>
      </c>
      <c r="AX2" s="1">
        <v>1</v>
      </c>
      <c r="AY2" s="1">
        <v>1</v>
      </c>
      <c r="AZ2" s="1">
        <v>0</v>
      </c>
      <c r="BA2" s="1">
        <v>90.9</v>
      </c>
      <c r="BB2" s="1">
        <v>90.9</v>
      </c>
      <c r="BC2" s="1" t="s">
        <v>59</v>
      </c>
      <c r="BD2" s="1" t="b">
        <v>0</v>
      </c>
    </row>
    <row r="3" spans="1:56" ht="17.25" x14ac:dyDescent="0.3">
      <c r="A3" s="1">
        <v>3476</v>
      </c>
      <c r="B3" s="1">
        <v>70</v>
      </c>
      <c r="C3" s="1" t="s">
        <v>68</v>
      </c>
      <c r="D3" s="1" t="s">
        <v>60</v>
      </c>
      <c r="E3" s="1" t="s">
        <v>69</v>
      </c>
      <c r="F3" s="1" t="s">
        <v>69</v>
      </c>
      <c r="G3" s="1" t="s">
        <v>61</v>
      </c>
      <c r="H3" s="1">
        <v>3148.33</v>
      </c>
      <c r="I3" s="1">
        <v>286.20999999999998</v>
      </c>
      <c r="J3" s="1">
        <v>2862.12</v>
      </c>
      <c r="K3" s="1">
        <v>0</v>
      </c>
      <c r="L3" s="1" t="b">
        <v>0</v>
      </c>
      <c r="M3" s="1">
        <v>3148.33</v>
      </c>
      <c r="N3" s="1" t="s">
        <v>70</v>
      </c>
      <c r="O3" s="1" t="b">
        <v>0</v>
      </c>
      <c r="P3" s="1" t="b">
        <v>0</v>
      </c>
      <c r="Q3" s="1" t="b">
        <v>0</v>
      </c>
      <c r="R3" s="1" t="s">
        <v>60</v>
      </c>
      <c r="S3" s="1" t="s">
        <v>70</v>
      </c>
      <c r="T3" s="1" t="b">
        <v>0</v>
      </c>
      <c r="U3" s="1" t="s">
        <v>60</v>
      </c>
      <c r="V3" s="1" t="s">
        <v>57</v>
      </c>
      <c r="W3" s="1" t="s">
        <v>60</v>
      </c>
      <c r="X3" s="1" t="s">
        <v>58</v>
      </c>
      <c r="Y3" s="1" t="s">
        <v>71</v>
      </c>
      <c r="Z3" s="1" t="s">
        <v>66</v>
      </c>
      <c r="AA3" s="1">
        <v>2</v>
      </c>
      <c r="AB3" s="1" t="b">
        <v>0</v>
      </c>
      <c r="AC3" s="1" t="b">
        <v>0</v>
      </c>
      <c r="AD3" s="1" t="b">
        <v>0</v>
      </c>
      <c r="AE3" s="1" t="b">
        <v>1</v>
      </c>
      <c r="AF3" s="1" t="b">
        <v>0</v>
      </c>
      <c r="AG3" s="1" t="b">
        <v>0</v>
      </c>
      <c r="AH3" s="1" t="b">
        <v>0</v>
      </c>
      <c r="AI3" s="1" t="b">
        <v>0</v>
      </c>
      <c r="AJ3" s="1" t="b">
        <v>0</v>
      </c>
      <c r="AK3" s="1" t="b">
        <v>0</v>
      </c>
      <c r="AL3" s="1" t="s">
        <v>60</v>
      </c>
      <c r="AM3" s="1" t="s">
        <v>60</v>
      </c>
      <c r="AN3" s="1" t="s">
        <v>60</v>
      </c>
      <c r="AO3" s="1" t="s">
        <v>60</v>
      </c>
      <c r="AP3" s="1" t="s">
        <v>60</v>
      </c>
      <c r="AQ3" s="1" t="s">
        <v>60</v>
      </c>
      <c r="AR3" s="1" t="s">
        <v>60</v>
      </c>
      <c r="AS3" s="1" t="s">
        <v>60</v>
      </c>
      <c r="AT3" s="1" t="s">
        <v>60</v>
      </c>
      <c r="AU3" s="1" t="s">
        <v>60</v>
      </c>
      <c r="AV3" s="1">
        <v>47</v>
      </c>
      <c r="AW3" s="1" t="s">
        <v>72</v>
      </c>
      <c r="AX3" s="1">
        <v>1</v>
      </c>
      <c r="AY3" s="1">
        <v>1</v>
      </c>
      <c r="AZ3" s="1">
        <v>0</v>
      </c>
      <c r="BA3" s="1">
        <v>2862.12</v>
      </c>
      <c r="BB3" s="1">
        <v>3148.33</v>
      </c>
      <c r="BC3" s="1" t="s">
        <v>73</v>
      </c>
      <c r="BD3" s="1" t="b">
        <v>0</v>
      </c>
    </row>
    <row r="4" spans="1:56" ht="17.25" x14ac:dyDescent="0.3">
      <c r="A4" s="1">
        <v>3478</v>
      </c>
      <c r="B4" s="1">
        <v>70</v>
      </c>
      <c r="C4" s="1" t="s">
        <v>74</v>
      </c>
      <c r="D4" s="1" t="s">
        <v>60</v>
      </c>
      <c r="E4" s="1" t="s">
        <v>69</v>
      </c>
      <c r="F4" s="1" t="s">
        <v>69</v>
      </c>
      <c r="G4" s="1" t="s">
        <v>61</v>
      </c>
      <c r="H4" s="1">
        <v>3148.33</v>
      </c>
      <c r="I4" s="1">
        <v>286.20999999999998</v>
      </c>
      <c r="J4" s="1">
        <v>2862.12</v>
      </c>
      <c r="K4" s="1">
        <v>0</v>
      </c>
      <c r="L4" s="1" t="b">
        <v>0</v>
      </c>
      <c r="M4" s="1">
        <v>3148.33</v>
      </c>
      <c r="N4" s="1" t="s">
        <v>70</v>
      </c>
      <c r="O4" s="1" t="b">
        <v>0</v>
      </c>
      <c r="P4" s="1" t="b">
        <v>0</v>
      </c>
      <c r="Q4" s="1" t="b">
        <v>0</v>
      </c>
      <c r="R4" s="1" t="s">
        <v>60</v>
      </c>
      <c r="S4" s="1" t="s">
        <v>70</v>
      </c>
      <c r="T4" s="1" t="b">
        <v>0</v>
      </c>
      <c r="U4" s="1" t="s">
        <v>60</v>
      </c>
      <c r="V4" s="1" t="s">
        <v>57</v>
      </c>
      <c r="W4" s="1" t="s">
        <v>60</v>
      </c>
      <c r="X4" s="1" t="s">
        <v>58</v>
      </c>
      <c r="Y4" s="1" t="s">
        <v>71</v>
      </c>
      <c r="Z4" s="1" t="s">
        <v>66</v>
      </c>
      <c r="AA4" s="1">
        <v>2</v>
      </c>
      <c r="AB4" s="1" t="b">
        <v>0</v>
      </c>
      <c r="AC4" s="1" t="b">
        <v>0</v>
      </c>
      <c r="AD4" s="1" t="b">
        <v>0</v>
      </c>
      <c r="AE4" s="1" t="b">
        <v>1</v>
      </c>
      <c r="AF4" s="1" t="b">
        <v>0</v>
      </c>
      <c r="AG4" s="1" t="b">
        <v>0</v>
      </c>
      <c r="AH4" s="1" t="b">
        <v>0</v>
      </c>
      <c r="AI4" s="1" t="b">
        <v>0</v>
      </c>
      <c r="AJ4" s="1" t="b">
        <v>0</v>
      </c>
      <c r="AK4" s="1" t="b">
        <v>0</v>
      </c>
      <c r="AL4" s="1" t="s">
        <v>60</v>
      </c>
      <c r="AM4" s="1" t="s">
        <v>60</v>
      </c>
      <c r="AN4" s="1" t="s">
        <v>60</v>
      </c>
      <c r="AO4" s="1" t="s">
        <v>60</v>
      </c>
      <c r="AP4" s="1" t="s">
        <v>60</v>
      </c>
      <c r="AQ4" s="1" t="s">
        <v>60</v>
      </c>
      <c r="AR4" s="1" t="s">
        <v>60</v>
      </c>
      <c r="AS4" s="1" t="s">
        <v>60</v>
      </c>
      <c r="AT4" s="1" t="s">
        <v>60</v>
      </c>
      <c r="AU4" s="1" t="s">
        <v>60</v>
      </c>
      <c r="AV4" s="1">
        <v>47</v>
      </c>
      <c r="AW4" s="1" t="s">
        <v>72</v>
      </c>
      <c r="AX4" s="1">
        <v>1</v>
      </c>
      <c r="AY4" s="1">
        <v>1</v>
      </c>
      <c r="AZ4" s="1">
        <v>0</v>
      </c>
      <c r="BA4" s="1">
        <v>2862.12</v>
      </c>
      <c r="BB4" s="1">
        <v>3148.33</v>
      </c>
      <c r="BC4" s="1" t="s">
        <v>73</v>
      </c>
      <c r="BD4" s="1" t="b">
        <v>0</v>
      </c>
    </row>
    <row r="5" spans="1:56" ht="17.25" x14ac:dyDescent="0.3">
      <c r="A5" s="1">
        <v>3480</v>
      </c>
      <c r="B5" s="1">
        <v>70</v>
      </c>
      <c r="C5" s="1" t="s">
        <v>75</v>
      </c>
      <c r="D5" s="1" t="s">
        <v>60</v>
      </c>
      <c r="E5" s="1" t="s">
        <v>69</v>
      </c>
      <c r="F5" s="1" t="s">
        <v>69</v>
      </c>
      <c r="G5" s="1" t="s">
        <v>61</v>
      </c>
      <c r="H5" s="1">
        <v>3148.33</v>
      </c>
      <c r="I5" s="1">
        <v>286.20999999999998</v>
      </c>
      <c r="J5" s="1">
        <v>2862.12</v>
      </c>
      <c r="K5" s="1">
        <v>0</v>
      </c>
      <c r="L5" s="1" t="b">
        <v>0</v>
      </c>
      <c r="M5" s="1">
        <v>3148.33</v>
      </c>
      <c r="N5" s="1" t="s">
        <v>70</v>
      </c>
      <c r="O5" s="1" t="b">
        <v>0</v>
      </c>
      <c r="P5" s="1" t="b">
        <v>0</v>
      </c>
      <c r="Q5" s="1" t="b">
        <v>0</v>
      </c>
      <c r="R5" s="1" t="s">
        <v>60</v>
      </c>
      <c r="S5" s="1" t="s">
        <v>70</v>
      </c>
      <c r="T5" s="1" t="b">
        <v>0</v>
      </c>
      <c r="U5" s="1" t="s">
        <v>60</v>
      </c>
      <c r="V5" s="1" t="s">
        <v>57</v>
      </c>
      <c r="W5" s="1" t="s">
        <v>60</v>
      </c>
      <c r="X5" s="1" t="s">
        <v>58</v>
      </c>
      <c r="Y5" s="1" t="s">
        <v>71</v>
      </c>
      <c r="Z5" s="1" t="s">
        <v>66</v>
      </c>
      <c r="AA5" s="1">
        <v>2</v>
      </c>
      <c r="AB5" s="1" t="b">
        <v>0</v>
      </c>
      <c r="AC5" s="1" t="b">
        <v>0</v>
      </c>
      <c r="AD5" s="1" t="b">
        <v>0</v>
      </c>
      <c r="AE5" s="1" t="b">
        <v>1</v>
      </c>
      <c r="AF5" s="1" t="b">
        <v>0</v>
      </c>
      <c r="AG5" s="1" t="b">
        <v>0</v>
      </c>
      <c r="AH5" s="1" t="b">
        <v>0</v>
      </c>
      <c r="AI5" s="1" t="b">
        <v>0</v>
      </c>
      <c r="AJ5" s="1" t="b">
        <v>0</v>
      </c>
      <c r="AK5" s="1" t="b">
        <v>0</v>
      </c>
      <c r="AL5" s="1" t="s">
        <v>60</v>
      </c>
      <c r="AM5" s="1" t="s">
        <v>60</v>
      </c>
      <c r="AN5" s="1" t="s">
        <v>60</v>
      </c>
      <c r="AO5" s="1" t="s">
        <v>60</v>
      </c>
      <c r="AP5" s="1" t="s">
        <v>60</v>
      </c>
      <c r="AQ5" s="1" t="s">
        <v>60</v>
      </c>
      <c r="AR5" s="1" t="s">
        <v>60</v>
      </c>
      <c r="AS5" s="1" t="s">
        <v>60</v>
      </c>
      <c r="AT5" s="1" t="s">
        <v>60</v>
      </c>
      <c r="AU5" s="1" t="s">
        <v>60</v>
      </c>
      <c r="AV5" s="1">
        <v>47</v>
      </c>
      <c r="AW5" s="1" t="s">
        <v>72</v>
      </c>
      <c r="AX5" s="1">
        <v>1</v>
      </c>
      <c r="AY5" s="1">
        <v>1</v>
      </c>
      <c r="AZ5" s="1">
        <v>0</v>
      </c>
      <c r="BA5" s="1">
        <v>2862.12</v>
      </c>
      <c r="BB5" s="1">
        <v>3148.33</v>
      </c>
      <c r="BC5" s="1" t="s">
        <v>73</v>
      </c>
      <c r="BD5" s="1" t="b">
        <v>0</v>
      </c>
    </row>
    <row r="6" spans="1:56" ht="17.25" x14ac:dyDescent="0.3">
      <c r="A6" s="1">
        <v>3482</v>
      </c>
      <c r="B6" s="1">
        <v>70</v>
      </c>
      <c r="C6" s="1" t="s">
        <v>76</v>
      </c>
      <c r="D6" s="1" t="s">
        <v>60</v>
      </c>
      <c r="E6" s="1" t="s">
        <v>69</v>
      </c>
      <c r="F6" s="1" t="s">
        <v>69</v>
      </c>
      <c r="G6" s="1" t="s">
        <v>61</v>
      </c>
      <c r="H6" s="1">
        <v>3148.33</v>
      </c>
      <c r="I6" s="1">
        <v>286.20999999999998</v>
      </c>
      <c r="J6" s="1">
        <v>2862.12</v>
      </c>
      <c r="K6" s="1">
        <v>0</v>
      </c>
      <c r="L6" s="1" t="b">
        <v>0</v>
      </c>
      <c r="M6" s="1">
        <v>3148.33</v>
      </c>
      <c r="N6" s="1" t="s">
        <v>70</v>
      </c>
      <c r="O6" s="1" t="b">
        <v>0</v>
      </c>
      <c r="P6" s="1" t="b">
        <v>0</v>
      </c>
      <c r="Q6" s="1" t="b">
        <v>0</v>
      </c>
      <c r="R6" s="1" t="s">
        <v>60</v>
      </c>
      <c r="S6" s="1" t="s">
        <v>70</v>
      </c>
      <c r="T6" s="1" t="b">
        <v>0</v>
      </c>
      <c r="U6" s="1" t="s">
        <v>60</v>
      </c>
      <c r="V6" s="1" t="s">
        <v>57</v>
      </c>
      <c r="W6" s="1" t="s">
        <v>60</v>
      </c>
      <c r="X6" s="1" t="s">
        <v>58</v>
      </c>
      <c r="Y6" s="1" t="s">
        <v>71</v>
      </c>
      <c r="Z6" s="1" t="s">
        <v>66</v>
      </c>
      <c r="AA6" s="1">
        <v>2</v>
      </c>
      <c r="AB6" s="1" t="b">
        <v>0</v>
      </c>
      <c r="AC6" s="1" t="b">
        <v>0</v>
      </c>
      <c r="AD6" s="1" t="b">
        <v>0</v>
      </c>
      <c r="AE6" s="1" t="b">
        <v>1</v>
      </c>
      <c r="AF6" s="1" t="b">
        <v>0</v>
      </c>
      <c r="AG6" s="1" t="b">
        <v>0</v>
      </c>
      <c r="AH6" s="1" t="b">
        <v>0</v>
      </c>
      <c r="AI6" s="1" t="b">
        <v>0</v>
      </c>
      <c r="AJ6" s="1" t="b">
        <v>0</v>
      </c>
      <c r="AK6" s="1" t="b">
        <v>0</v>
      </c>
      <c r="AL6" s="1" t="s">
        <v>60</v>
      </c>
      <c r="AM6" s="1" t="s">
        <v>60</v>
      </c>
      <c r="AN6" s="1" t="s">
        <v>60</v>
      </c>
      <c r="AO6" s="1" t="s">
        <v>60</v>
      </c>
      <c r="AP6" s="1" t="s">
        <v>60</v>
      </c>
      <c r="AQ6" s="1" t="s">
        <v>60</v>
      </c>
      <c r="AR6" s="1" t="s">
        <v>60</v>
      </c>
      <c r="AS6" s="1" t="s">
        <v>60</v>
      </c>
      <c r="AT6" s="1" t="s">
        <v>60</v>
      </c>
      <c r="AU6" s="1" t="s">
        <v>60</v>
      </c>
      <c r="AV6" s="1">
        <v>47</v>
      </c>
      <c r="AW6" s="1" t="s">
        <v>72</v>
      </c>
      <c r="AX6" s="1">
        <v>1</v>
      </c>
      <c r="AY6" s="1">
        <v>1</v>
      </c>
      <c r="AZ6" s="1">
        <v>0</v>
      </c>
      <c r="BA6" s="1">
        <v>2862.12</v>
      </c>
      <c r="BB6" s="1">
        <v>3148.33</v>
      </c>
      <c r="BC6" s="1" t="s">
        <v>73</v>
      </c>
      <c r="BD6" s="1" t="b">
        <v>0</v>
      </c>
    </row>
    <row r="7" spans="1:56" ht="17.25" x14ac:dyDescent="0.3">
      <c r="A7" s="1">
        <v>3484</v>
      </c>
      <c r="B7" s="1">
        <v>70</v>
      </c>
      <c r="C7" s="1" t="s">
        <v>77</v>
      </c>
      <c r="D7" s="1" t="s">
        <v>60</v>
      </c>
      <c r="E7" s="1" t="s">
        <v>69</v>
      </c>
      <c r="F7" s="1" t="s">
        <v>69</v>
      </c>
      <c r="G7" s="1" t="s">
        <v>61</v>
      </c>
      <c r="H7" s="1">
        <v>3148.33</v>
      </c>
      <c r="I7" s="1">
        <v>286.20999999999998</v>
      </c>
      <c r="J7" s="1">
        <v>2862.12</v>
      </c>
      <c r="K7" s="1">
        <v>0</v>
      </c>
      <c r="L7" s="1" t="b">
        <v>0</v>
      </c>
      <c r="M7" s="1">
        <v>3148.33</v>
      </c>
      <c r="N7" s="1" t="s">
        <v>70</v>
      </c>
      <c r="O7" s="1" t="b">
        <v>0</v>
      </c>
      <c r="P7" s="1" t="b">
        <v>0</v>
      </c>
      <c r="Q7" s="1" t="b">
        <v>0</v>
      </c>
      <c r="R7" s="1" t="s">
        <v>60</v>
      </c>
      <c r="S7" s="1" t="s">
        <v>70</v>
      </c>
      <c r="T7" s="1" t="b">
        <v>0</v>
      </c>
      <c r="U7" s="1" t="s">
        <v>60</v>
      </c>
      <c r="V7" s="1" t="s">
        <v>57</v>
      </c>
      <c r="W7" s="1" t="s">
        <v>60</v>
      </c>
      <c r="X7" s="1" t="s">
        <v>58</v>
      </c>
      <c r="Y7" s="1" t="s">
        <v>71</v>
      </c>
      <c r="Z7" s="1" t="s">
        <v>66</v>
      </c>
      <c r="AA7" s="1">
        <v>2</v>
      </c>
      <c r="AB7" s="1" t="b">
        <v>0</v>
      </c>
      <c r="AC7" s="1" t="b">
        <v>0</v>
      </c>
      <c r="AD7" s="1" t="b">
        <v>0</v>
      </c>
      <c r="AE7" s="1" t="b">
        <v>1</v>
      </c>
      <c r="AF7" s="1" t="b">
        <v>0</v>
      </c>
      <c r="AG7" s="1" t="b">
        <v>0</v>
      </c>
      <c r="AH7" s="1" t="b">
        <v>0</v>
      </c>
      <c r="AI7" s="1" t="b">
        <v>0</v>
      </c>
      <c r="AJ7" s="1" t="b">
        <v>0</v>
      </c>
      <c r="AK7" s="1" t="b">
        <v>0</v>
      </c>
      <c r="AL7" s="1" t="s">
        <v>60</v>
      </c>
      <c r="AM7" s="1" t="s">
        <v>60</v>
      </c>
      <c r="AN7" s="1" t="s">
        <v>60</v>
      </c>
      <c r="AO7" s="1" t="s">
        <v>60</v>
      </c>
      <c r="AP7" s="1" t="s">
        <v>60</v>
      </c>
      <c r="AQ7" s="1" t="s">
        <v>60</v>
      </c>
      <c r="AR7" s="1" t="s">
        <v>60</v>
      </c>
      <c r="AS7" s="1" t="s">
        <v>60</v>
      </c>
      <c r="AT7" s="1" t="s">
        <v>60</v>
      </c>
      <c r="AU7" s="1" t="s">
        <v>60</v>
      </c>
      <c r="AV7" s="1">
        <v>47</v>
      </c>
      <c r="AW7" s="1" t="s">
        <v>72</v>
      </c>
      <c r="AX7" s="1">
        <v>1</v>
      </c>
      <c r="AY7" s="1">
        <v>1</v>
      </c>
      <c r="AZ7" s="1">
        <v>0</v>
      </c>
      <c r="BA7" s="1">
        <v>2862.12</v>
      </c>
      <c r="BB7" s="1">
        <v>3148.33</v>
      </c>
      <c r="BC7" s="1" t="s">
        <v>73</v>
      </c>
      <c r="BD7" s="1" t="b">
        <v>0</v>
      </c>
    </row>
    <row r="8" spans="1:56" ht="17.25" x14ac:dyDescent="0.3">
      <c r="A8" s="1">
        <v>3486</v>
      </c>
      <c r="B8" s="1">
        <v>70</v>
      </c>
      <c r="C8" s="1" t="s">
        <v>78</v>
      </c>
      <c r="D8" s="1" t="s">
        <v>60</v>
      </c>
      <c r="E8" s="1" t="s">
        <v>69</v>
      </c>
      <c r="F8" s="1" t="s">
        <v>69</v>
      </c>
      <c r="G8" s="1" t="s">
        <v>61</v>
      </c>
      <c r="H8" s="1">
        <v>3148.33</v>
      </c>
      <c r="I8" s="1">
        <v>286.20999999999998</v>
      </c>
      <c r="J8" s="1">
        <v>2862.12</v>
      </c>
      <c r="K8" s="1">
        <v>0</v>
      </c>
      <c r="L8" s="1" t="b">
        <v>0</v>
      </c>
      <c r="M8" s="1">
        <v>3148.33</v>
      </c>
      <c r="N8" s="1" t="s">
        <v>70</v>
      </c>
      <c r="O8" s="1" t="b">
        <v>0</v>
      </c>
      <c r="P8" s="1" t="b">
        <v>0</v>
      </c>
      <c r="Q8" s="1" t="b">
        <v>0</v>
      </c>
      <c r="R8" s="1" t="s">
        <v>60</v>
      </c>
      <c r="S8" s="1" t="s">
        <v>70</v>
      </c>
      <c r="T8" s="1" t="b">
        <v>0</v>
      </c>
      <c r="U8" s="1" t="s">
        <v>60</v>
      </c>
      <c r="V8" s="1" t="s">
        <v>57</v>
      </c>
      <c r="W8" s="1" t="s">
        <v>60</v>
      </c>
      <c r="X8" s="1" t="s">
        <v>58</v>
      </c>
      <c r="Y8" s="1" t="s">
        <v>71</v>
      </c>
      <c r="Z8" s="1" t="s">
        <v>66</v>
      </c>
      <c r="AA8" s="1">
        <v>2</v>
      </c>
      <c r="AB8" s="1" t="b">
        <v>0</v>
      </c>
      <c r="AC8" s="1" t="b">
        <v>0</v>
      </c>
      <c r="AD8" s="1" t="b">
        <v>0</v>
      </c>
      <c r="AE8" s="1" t="b">
        <v>1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s">
        <v>60</v>
      </c>
      <c r="AM8" s="1" t="s">
        <v>60</v>
      </c>
      <c r="AN8" s="1" t="s">
        <v>60</v>
      </c>
      <c r="AO8" s="1" t="s">
        <v>60</v>
      </c>
      <c r="AP8" s="1" t="s">
        <v>60</v>
      </c>
      <c r="AQ8" s="1" t="s">
        <v>60</v>
      </c>
      <c r="AR8" s="1" t="s">
        <v>60</v>
      </c>
      <c r="AS8" s="1" t="s">
        <v>60</v>
      </c>
      <c r="AT8" s="1" t="s">
        <v>60</v>
      </c>
      <c r="AU8" s="1" t="s">
        <v>60</v>
      </c>
      <c r="AV8" s="1">
        <v>47</v>
      </c>
      <c r="AW8" s="1" t="s">
        <v>72</v>
      </c>
      <c r="AX8" s="1">
        <v>1</v>
      </c>
      <c r="AY8" s="1">
        <v>1</v>
      </c>
      <c r="AZ8" s="1">
        <v>0</v>
      </c>
      <c r="BA8" s="1">
        <v>2862.12</v>
      </c>
      <c r="BB8" s="1">
        <v>3148.33</v>
      </c>
      <c r="BC8" s="1" t="s">
        <v>73</v>
      </c>
      <c r="BD8" s="1" t="b">
        <v>0</v>
      </c>
    </row>
    <row r="9" spans="1:56" ht="17.25" x14ac:dyDescent="0.3">
      <c r="A9" s="1">
        <v>3488</v>
      </c>
      <c r="B9" s="1">
        <v>70</v>
      </c>
      <c r="C9" s="1" t="s">
        <v>79</v>
      </c>
      <c r="D9" s="1" t="s">
        <v>60</v>
      </c>
      <c r="E9" s="1" t="s">
        <v>69</v>
      </c>
      <c r="F9" s="1" t="s">
        <v>69</v>
      </c>
      <c r="G9" s="1" t="s">
        <v>61</v>
      </c>
      <c r="H9" s="1">
        <v>3148.33</v>
      </c>
      <c r="I9" s="1">
        <v>286.20999999999998</v>
      </c>
      <c r="J9" s="1">
        <v>2862.12</v>
      </c>
      <c r="K9" s="1">
        <v>0</v>
      </c>
      <c r="L9" s="1" t="b">
        <v>0</v>
      </c>
      <c r="M9" s="1">
        <v>3148.33</v>
      </c>
      <c r="N9" s="1" t="s">
        <v>70</v>
      </c>
      <c r="O9" s="1" t="b">
        <v>0</v>
      </c>
      <c r="P9" s="1" t="b">
        <v>0</v>
      </c>
      <c r="Q9" s="1" t="b">
        <v>0</v>
      </c>
      <c r="R9" s="1" t="s">
        <v>60</v>
      </c>
      <c r="S9" s="1" t="s">
        <v>70</v>
      </c>
      <c r="T9" s="1" t="b">
        <v>0</v>
      </c>
      <c r="U9" s="1" t="s">
        <v>60</v>
      </c>
      <c r="V9" s="1" t="s">
        <v>57</v>
      </c>
      <c r="W9" s="1" t="s">
        <v>60</v>
      </c>
      <c r="X9" s="1" t="s">
        <v>58</v>
      </c>
      <c r="Y9" s="1" t="s">
        <v>71</v>
      </c>
      <c r="Z9" s="1" t="s">
        <v>66</v>
      </c>
      <c r="AA9" s="1">
        <v>2</v>
      </c>
      <c r="AB9" s="1" t="b">
        <v>0</v>
      </c>
      <c r="AC9" s="1" t="b">
        <v>0</v>
      </c>
      <c r="AD9" s="1" t="b">
        <v>0</v>
      </c>
      <c r="AE9" s="1" t="b">
        <v>1</v>
      </c>
      <c r="AF9" s="1" t="b">
        <v>0</v>
      </c>
      <c r="AG9" s="1" t="b">
        <v>0</v>
      </c>
      <c r="AH9" s="1" t="b">
        <v>0</v>
      </c>
      <c r="AI9" s="1" t="b">
        <v>0</v>
      </c>
      <c r="AJ9" s="1" t="b">
        <v>0</v>
      </c>
      <c r="AK9" s="1" t="b">
        <v>0</v>
      </c>
      <c r="AL9" s="1" t="s">
        <v>60</v>
      </c>
      <c r="AM9" s="1" t="s">
        <v>60</v>
      </c>
      <c r="AN9" s="1" t="s">
        <v>60</v>
      </c>
      <c r="AO9" s="1" t="s">
        <v>60</v>
      </c>
      <c r="AP9" s="1" t="s">
        <v>60</v>
      </c>
      <c r="AQ9" s="1" t="s">
        <v>60</v>
      </c>
      <c r="AR9" s="1" t="s">
        <v>60</v>
      </c>
      <c r="AS9" s="1" t="s">
        <v>60</v>
      </c>
      <c r="AT9" s="1" t="s">
        <v>60</v>
      </c>
      <c r="AU9" s="1" t="s">
        <v>60</v>
      </c>
      <c r="AV9" s="1">
        <v>47</v>
      </c>
      <c r="AW9" s="1" t="s">
        <v>72</v>
      </c>
      <c r="AX9" s="1">
        <v>1</v>
      </c>
      <c r="AY9" s="1">
        <v>1</v>
      </c>
      <c r="AZ9" s="1">
        <v>0</v>
      </c>
      <c r="BA9" s="1">
        <v>2862.12</v>
      </c>
      <c r="BB9" s="1">
        <v>3148.33</v>
      </c>
      <c r="BC9" s="1" t="s">
        <v>73</v>
      </c>
      <c r="BD9" s="1" t="b">
        <v>0</v>
      </c>
    </row>
    <row r="10" spans="1:56" ht="17.25" x14ac:dyDescent="0.3">
      <c r="A10" s="1">
        <v>3490</v>
      </c>
      <c r="B10" s="1">
        <v>70</v>
      </c>
      <c r="C10" s="1" t="s">
        <v>80</v>
      </c>
      <c r="D10" s="1" t="s">
        <v>60</v>
      </c>
      <c r="E10" s="1" t="s">
        <v>69</v>
      </c>
      <c r="F10" s="1" t="s">
        <v>69</v>
      </c>
      <c r="G10" s="1" t="s">
        <v>61</v>
      </c>
      <c r="H10" s="1">
        <v>3148.33</v>
      </c>
      <c r="I10" s="1">
        <v>286.20999999999998</v>
      </c>
      <c r="J10" s="1">
        <v>2862.12</v>
      </c>
      <c r="K10" s="1">
        <v>0</v>
      </c>
      <c r="L10" s="1" t="b">
        <v>0</v>
      </c>
      <c r="M10" s="1">
        <v>3148.33</v>
      </c>
      <c r="N10" s="1" t="s">
        <v>70</v>
      </c>
      <c r="O10" s="1" t="b">
        <v>0</v>
      </c>
      <c r="P10" s="1" t="b">
        <v>0</v>
      </c>
      <c r="Q10" s="1" t="b">
        <v>0</v>
      </c>
      <c r="R10" s="1" t="s">
        <v>60</v>
      </c>
      <c r="S10" s="1" t="s">
        <v>70</v>
      </c>
      <c r="T10" s="1" t="b">
        <v>0</v>
      </c>
      <c r="U10" s="1" t="s">
        <v>60</v>
      </c>
      <c r="V10" s="1" t="s">
        <v>57</v>
      </c>
      <c r="W10" s="1" t="s">
        <v>60</v>
      </c>
      <c r="X10" s="1" t="s">
        <v>58</v>
      </c>
      <c r="Y10" s="1" t="s">
        <v>71</v>
      </c>
      <c r="Z10" s="1" t="s">
        <v>66</v>
      </c>
      <c r="AA10" s="1">
        <v>2</v>
      </c>
      <c r="AB10" s="1" t="b">
        <v>0</v>
      </c>
      <c r="AC10" s="1" t="b">
        <v>0</v>
      </c>
      <c r="AD10" s="1" t="b">
        <v>0</v>
      </c>
      <c r="AE10" s="1" t="b">
        <v>1</v>
      </c>
      <c r="AF10" s="1" t="b">
        <v>0</v>
      </c>
      <c r="AG10" s="1" t="b">
        <v>0</v>
      </c>
      <c r="AH10" s="1" t="b">
        <v>0</v>
      </c>
      <c r="AI10" s="1" t="b">
        <v>0</v>
      </c>
      <c r="AJ10" s="1" t="b">
        <v>0</v>
      </c>
      <c r="AK10" s="1" t="b">
        <v>0</v>
      </c>
      <c r="AL10" s="1" t="s">
        <v>60</v>
      </c>
      <c r="AM10" s="1" t="s">
        <v>60</v>
      </c>
      <c r="AN10" s="1" t="s">
        <v>60</v>
      </c>
      <c r="AO10" s="1" t="s">
        <v>60</v>
      </c>
      <c r="AP10" s="1" t="s">
        <v>60</v>
      </c>
      <c r="AQ10" s="1" t="s">
        <v>60</v>
      </c>
      <c r="AR10" s="1" t="s">
        <v>60</v>
      </c>
      <c r="AS10" s="1" t="s">
        <v>60</v>
      </c>
      <c r="AT10" s="1" t="s">
        <v>60</v>
      </c>
      <c r="AU10" s="1" t="s">
        <v>60</v>
      </c>
      <c r="AV10" s="1">
        <v>47</v>
      </c>
      <c r="AW10" s="1" t="s">
        <v>72</v>
      </c>
      <c r="AX10" s="1">
        <v>1</v>
      </c>
      <c r="AY10" s="1">
        <v>1</v>
      </c>
      <c r="AZ10" s="1">
        <v>0</v>
      </c>
      <c r="BA10" s="1">
        <v>2862.12</v>
      </c>
      <c r="BB10" s="1">
        <v>3148.33</v>
      </c>
      <c r="BC10" s="1" t="s">
        <v>73</v>
      </c>
      <c r="BD10" s="1" t="b">
        <v>0</v>
      </c>
    </row>
    <row r="11" spans="1:56" ht="17.25" x14ac:dyDescent="0.3">
      <c r="A11" s="1">
        <v>3492</v>
      </c>
      <c r="B11" s="1">
        <v>70</v>
      </c>
      <c r="C11" s="1" t="s">
        <v>81</v>
      </c>
      <c r="D11" s="1" t="s">
        <v>60</v>
      </c>
      <c r="E11" s="1" t="s">
        <v>69</v>
      </c>
      <c r="F11" s="1" t="s">
        <v>69</v>
      </c>
      <c r="G11" s="1" t="s">
        <v>61</v>
      </c>
      <c r="H11" s="1">
        <v>3148.33</v>
      </c>
      <c r="I11" s="1">
        <v>286.20999999999998</v>
      </c>
      <c r="J11" s="1">
        <v>2862.12</v>
      </c>
      <c r="K11" s="1">
        <v>0</v>
      </c>
      <c r="L11" s="1" t="b">
        <v>0</v>
      </c>
      <c r="M11" s="1">
        <v>3148.33</v>
      </c>
      <c r="N11" s="1" t="s">
        <v>70</v>
      </c>
      <c r="O11" s="1" t="b">
        <v>0</v>
      </c>
      <c r="P11" s="1" t="b">
        <v>0</v>
      </c>
      <c r="Q11" s="1" t="b">
        <v>0</v>
      </c>
      <c r="R11" s="1" t="s">
        <v>60</v>
      </c>
      <c r="S11" s="1" t="s">
        <v>70</v>
      </c>
      <c r="T11" s="1" t="b">
        <v>0</v>
      </c>
      <c r="U11" s="1" t="s">
        <v>60</v>
      </c>
      <c r="V11" s="1" t="s">
        <v>57</v>
      </c>
      <c r="W11" s="1" t="s">
        <v>60</v>
      </c>
      <c r="X11" s="1" t="s">
        <v>58</v>
      </c>
      <c r="Y11" s="1" t="s">
        <v>71</v>
      </c>
      <c r="Z11" s="1" t="s">
        <v>66</v>
      </c>
      <c r="AA11" s="1">
        <v>2</v>
      </c>
      <c r="AB11" s="1" t="b">
        <v>0</v>
      </c>
      <c r="AC11" s="1" t="b">
        <v>0</v>
      </c>
      <c r="AD11" s="1" t="b">
        <v>0</v>
      </c>
      <c r="AE11" s="1" t="b">
        <v>1</v>
      </c>
      <c r="AF11" s="1" t="b">
        <v>0</v>
      </c>
      <c r="AG11" s="1" t="b">
        <v>0</v>
      </c>
      <c r="AH11" s="1" t="b">
        <v>0</v>
      </c>
      <c r="AI11" s="1" t="b">
        <v>0</v>
      </c>
      <c r="AJ11" s="1" t="b">
        <v>0</v>
      </c>
      <c r="AK11" s="1" t="b">
        <v>0</v>
      </c>
      <c r="AL11" s="1" t="s">
        <v>60</v>
      </c>
      <c r="AM11" s="1" t="s">
        <v>60</v>
      </c>
      <c r="AN11" s="1" t="s">
        <v>60</v>
      </c>
      <c r="AO11" s="1" t="s">
        <v>60</v>
      </c>
      <c r="AP11" s="1" t="s">
        <v>60</v>
      </c>
      <c r="AQ11" s="1" t="s">
        <v>60</v>
      </c>
      <c r="AR11" s="1" t="s">
        <v>60</v>
      </c>
      <c r="AS11" s="1" t="s">
        <v>60</v>
      </c>
      <c r="AT11" s="1" t="s">
        <v>60</v>
      </c>
      <c r="AU11" s="1" t="s">
        <v>60</v>
      </c>
      <c r="AV11" s="1">
        <v>47</v>
      </c>
      <c r="AW11" s="1" t="s">
        <v>72</v>
      </c>
      <c r="AX11" s="1">
        <v>1</v>
      </c>
      <c r="AY11" s="1">
        <v>1</v>
      </c>
      <c r="AZ11" s="1">
        <v>0</v>
      </c>
      <c r="BA11" s="1">
        <v>2862.12</v>
      </c>
      <c r="BB11" s="1">
        <v>3148.33</v>
      </c>
      <c r="BC11" s="1" t="s">
        <v>73</v>
      </c>
      <c r="BD11" s="1" t="b">
        <v>0</v>
      </c>
    </row>
    <row r="12" spans="1:56" ht="17.25" x14ac:dyDescent="0.3">
      <c r="A12" s="1">
        <v>3494</v>
      </c>
      <c r="B12" s="1">
        <v>70</v>
      </c>
      <c r="C12" s="1" t="s">
        <v>82</v>
      </c>
      <c r="D12" s="1" t="s">
        <v>60</v>
      </c>
      <c r="E12" s="1" t="s">
        <v>69</v>
      </c>
      <c r="F12" s="1" t="s">
        <v>69</v>
      </c>
      <c r="G12" s="1" t="s">
        <v>61</v>
      </c>
      <c r="H12" s="1">
        <v>3148.33</v>
      </c>
      <c r="I12" s="1">
        <v>286.20999999999998</v>
      </c>
      <c r="J12" s="1">
        <v>2862.12</v>
      </c>
      <c r="K12" s="1">
        <v>0</v>
      </c>
      <c r="L12" s="1" t="b">
        <v>0</v>
      </c>
      <c r="M12" s="1">
        <v>3148.33</v>
      </c>
      <c r="N12" s="1" t="s">
        <v>70</v>
      </c>
      <c r="O12" s="1" t="b">
        <v>0</v>
      </c>
      <c r="P12" s="1" t="b">
        <v>0</v>
      </c>
      <c r="Q12" s="1" t="b">
        <v>0</v>
      </c>
      <c r="R12" s="1" t="s">
        <v>60</v>
      </c>
      <c r="S12" s="1" t="s">
        <v>70</v>
      </c>
      <c r="T12" s="1" t="b">
        <v>0</v>
      </c>
      <c r="U12" s="1" t="s">
        <v>60</v>
      </c>
      <c r="V12" s="1" t="s">
        <v>57</v>
      </c>
      <c r="W12" s="1" t="s">
        <v>60</v>
      </c>
      <c r="X12" s="1" t="s">
        <v>58</v>
      </c>
      <c r="Y12" s="1" t="s">
        <v>71</v>
      </c>
      <c r="Z12" s="1" t="s">
        <v>66</v>
      </c>
      <c r="AA12" s="1">
        <v>2</v>
      </c>
      <c r="AB12" s="1" t="b">
        <v>0</v>
      </c>
      <c r="AC12" s="1" t="b">
        <v>0</v>
      </c>
      <c r="AD12" s="1" t="b">
        <v>0</v>
      </c>
      <c r="AE12" s="1" t="b">
        <v>1</v>
      </c>
      <c r="AF12" s="1" t="b">
        <v>0</v>
      </c>
      <c r="AG12" s="1" t="b">
        <v>0</v>
      </c>
      <c r="AH12" s="1" t="b">
        <v>0</v>
      </c>
      <c r="AI12" s="1" t="b">
        <v>0</v>
      </c>
      <c r="AJ12" s="1" t="b">
        <v>0</v>
      </c>
      <c r="AK12" s="1" t="b">
        <v>0</v>
      </c>
      <c r="AL12" s="1" t="s">
        <v>60</v>
      </c>
      <c r="AM12" s="1" t="s">
        <v>60</v>
      </c>
      <c r="AN12" s="1" t="s">
        <v>60</v>
      </c>
      <c r="AO12" s="1" t="s">
        <v>60</v>
      </c>
      <c r="AP12" s="1" t="s">
        <v>60</v>
      </c>
      <c r="AQ12" s="1" t="s">
        <v>60</v>
      </c>
      <c r="AR12" s="1" t="s">
        <v>60</v>
      </c>
      <c r="AS12" s="1" t="s">
        <v>60</v>
      </c>
      <c r="AT12" s="1" t="s">
        <v>60</v>
      </c>
      <c r="AU12" s="1" t="s">
        <v>60</v>
      </c>
      <c r="AV12" s="1">
        <v>47</v>
      </c>
      <c r="AW12" s="1" t="s">
        <v>72</v>
      </c>
      <c r="AX12" s="1">
        <v>1</v>
      </c>
      <c r="AY12" s="1">
        <v>1</v>
      </c>
      <c r="AZ12" s="1">
        <v>0</v>
      </c>
      <c r="BA12" s="1">
        <v>2862.12</v>
      </c>
      <c r="BB12" s="1">
        <v>3148.33</v>
      </c>
      <c r="BC12" s="1" t="s">
        <v>73</v>
      </c>
      <c r="BD12" s="1" t="b">
        <v>0</v>
      </c>
    </row>
    <row r="13" spans="1:56" ht="17.25" x14ac:dyDescent="0.3">
      <c r="A13" s="1">
        <v>3496</v>
      </c>
      <c r="B13" s="1">
        <v>70</v>
      </c>
      <c r="C13" s="1" t="s">
        <v>83</v>
      </c>
      <c r="D13" s="1" t="s">
        <v>60</v>
      </c>
      <c r="E13" s="1" t="s">
        <v>69</v>
      </c>
      <c r="F13" s="1" t="s">
        <v>69</v>
      </c>
      <c r="G13" s="1" t="s">
        <v>61</v>
      </c>
      <c r="H13" s="1">
        <v>3148.33</v>
      </c>
      <c r="I13" s="1">
        <v>286.20999999999998</v>
      </c>
      <c r="J13" s="1">
        <v>2862.12</v>
      </c>
      <c r="K13" s="1">
        <v>0</v>
      </c>
      <c r="L13" s="1" t="b">
        <v>0</v>
      </c>
      <c r="M13" s="1">
        <v>3148.33</v>
      </c>
      <c r="N13" s="1" t="s">
        <v>70</v>
      </c>
      <c r="O13" s="1" t="b">
        <v>0</v>
      </c>
      <c r="P13" s="1" t="b">
        <v>0</v>
      </c>
      <c r="Q13" s="1" t="b">
        <v>0</v>
      </c>
      <c r="R13" s="1" t="s">
        <v>60</v>
      </c>
      <c r="S13" s="1" t="s">
        <v>70</v>
      </c>
      <c r="T13" s="1" t="b">
        <v>0</v>
      </c>
      <c r="U13" s="1" t="s">
        <v>60</v>
      </c>
      <c r="V13" s="1" t="s">
        <v>57</v>
      </c>
      <c r="W13" s="1" t="s">
        <v>60</v>
      </c>
      <c r="X13" s="1" t="s">
        <v>58</v>
      </c>
      <c r="Y13" s="1" t="s">
        <v>71</v>
      </c>
      <c r="Z13" s="1" t="s">
        <v>66</v>
      </c>
      <c r="AA13" s="1">
        <v>2</v>
      </c>
      <c r="AB13" s="1" t="b">
        <v>0</v>
      </c>
      <c r="AC13" s="1" t="b">
        <v>0</v>
      </c>
      <c r="AD13" s="1" t="b">
        <v>0</v>
      </c>
      <c r="AE13" s="1" t="b">
        <v>1</v>
      </c>
      <c r="AF13" s="1" t="b">
        <v>0</v>
      </c>
      <c r="AG13" s="1" t="b">
        <v>0</v>
      </c>
      <c r="AH13" s="1" t="b">
        <v>0</v>
      </c>
      <c r="AI13" s="1" t="b">
        <v>0</v>
      </c>
      <c r="AJ13" s="1" t="b">
        <v>0</v>
      </c>
      <c r="AK13" s="1" t="b">
        <v>0</v>
      </c>
      <c r="AL13" s="1" t="s">
        <v>60</v>
      </c>
      <c r="AM13" s="1" t="s">
        <v>60</v>
      </c>
      <c r="AN13" s="1" t="s">
        <v>60</v>
      </c>
      <c r="AO13" s="1" t="s">
        <v>60</v>
      </c>
      <c r="AP13" s="1" t="s">
        <v>60</v>
      </c>
      <c r="AQ13" s="1" t="s">
        <v>60</v>
      </c>
      <c r="AR13" s="1" t="s">
        <v>60</v>
      </c>
      <c r="AS13" s="1" t="s">
        <v>60</v>
      </c>
      <c r="AT13" s="1" t="s">
        <v>60</v>
      </c>
      <c r="AU13" s="1" t="s">
        <v>60</v>
      </c>
      <c r="AV13" s="1">
        <v>47</v>
      </c>
      <c r="AW13" s="1" t="s">
        <v>72</v>
      </c>
      <c r="AX13" s="1">
        <v>1</v>
      </c>
      <c r="AY13" s="1">
        <v>1</v>
      </c>
      <c r="AZ13" s="1">
        <v>0</v>
      </c>
      <c r="BA13" s="1">
        <v>2862.12</v>
      </c>
      <c r="BB13" s="1">
        <v>3148.33</v>
      </c>
      <c r="BC13" s="1" t="s">
        <v>73</v>
      </c>
      <c r="BD13" s="1" t="b">
        <v>0</v>
      </c>
    </row>
    <row r="14" spans="1:56" ht="17.25" x14ac:dyDescent="0.3">
      <c r="A14" s="1">
        <v>3498</v>
      </c>
      <c r="B14" s="1">
        <v>70</v>
      </c>
      <c r="C14" s="1" t="s">
        <v>84</v>
      </c>
      <c r="D14" s="1" t="s">
        <v>60</v>
      </c>
      <c r="E14" s="1" t="s">
        <v>69</v>
      </c>
      <c r="F14" s="1" t="s">
        <v>69</v>
      </c>
      <c r="G14" s="1" t="s">
        <v>61</v>
      </c>
      <c r="H14" s="1">
        <v>3148.33</v>
      </c>
      <c r="I14" s="1">
        <v>286.20999999999998</v>
      </c>
      <c r="J14" s="1">
        <v>2862.12</v>
      </c>
      <c r="K14" s="1">
        <v>0</v>
      </c>
      <c r="L14" s="1" t="b">
        <v>0</v>
      </c>
      <c r="M14" s="1">
        <v>3148.33</v>
      </c>
      <c r="N14" s="1" t="s">
        <v>70</v>
      </c>
      <c r="O14" s="1" t="b">
        <v>0</v>
      </c>
      <c r="P14" s="1" t="b">
        <v>0</v>
      </c>
      <c r="Q14" s="1" t="b">
        <v>0</v>
      </c>
      <c r="R14" s="1" t="s">
        <v>60</v>
      </c>
      <c r="S14" s="1" t="s">
        <v>70</v>
      </c>
      <c r="T14" s="1" t="b">
        <v>0</v>
      </c>
      <c r="U14" s="1" t="s">
        <v>60</v>
      </c>
      <c r="V14" s="1" t="s">
        <v>57</v>
      </c>
      <c r="W14" s="1" t="s">
        <v>60</v>
      </c>
      <c r="X14" s="1" t="s">
        <v>58</v>
      </c>
      <c r="Y14" s="1" t="s">
        <v>71</v>
      </c>
      <c r="Z14" s="1" t="s">
        <v>66</v>
      </c>
      <c r="AA14" s="1">
        <v>2</v>
      </c>
      <c r="AB14" s="1" t="b">
        <v>0</v>
      </c>
      <c r="AC14" s="1" t="b">
        <v>0</v>
      </c>
      <c r="AD14" s="1" t="b">
        <v>0</v>
      </c>
      <c r="AE14" s="1" t="b">
        <v>1</v>
      </c>
      <c r="AF14" s="1" t="b">
        <v>0</v>
      </c>
      <c r="AG14" s="1" t="b">
        <v>0</v>
      </c>
      <c r="AH14" s="1" t="b">
        <v>0</v>
      </c>
      <c r="AI14" s="1" t="b">
        <v>0</v>
      </c>
      <c r="AJ14" s="1" t="b">
        <v>0</v>
      </c>
      <c r="AK14" s="1" t="b">
        <v>0</v>
      </c>
      <c r="AL14" s="1" t="s">
        <v>60</v>
      </c>
      <c r="AM14" s="1" t="s">
        <v>60</v>
      </c>
      <c r="AN14" s="1" t="s">
        <v>60</v>
      </c>
      <c r="AO14" s="1" t="s">
        <v>60</v>
      </c>
      <c r="AP14" s="1" t="s">
        <v>60</v>
      </c>
      <c r="AQ14" s="1" t="s">
        <v>60</v>
      </c>
      <c r="AR14" s="1" t="s">
        <v>60</v>
      </c>
      <c r="AS14" s="1" t="s">
        <v>60</v>
      </c>
      <c r="AT14" s="1" t="s">
        <v>60</v>
      </c>
      <c r="AU14" s="1" t="s">
        <v>60</v>
      </c>
      <c r="AV14" s="1">
        <v>47</v>
      </c>
      <c r="AW14" s="1" t="s">
        <v>72</v>
      </c>
      <c r="AX14" s="1">
        <v>1</v>
      </c>
      <c r="AY14" s="1">
        <v>1</v>
      </c>
      <c r="AZ14" s="1">
        <v>0</v>
      </c>
      <c r="BA14" s="1">
        <v>2862.12</v>
      </c>
      <c r="BB14" s="1">
        <v>3148.33</v>
      </c>
      <c r="BC14" s="1" t="s">
        <v>73</v>
      </c>
      <c r="BD14" s="1" t="b">
        <v>0</v>
      </c>
    </row>
    <row r="15" spans="1:56" ht="17.25" x14ac:dyDescent="0.3">
      <c r="A15" s="1">
        <v>3500</v>
      </c>
      <c r="B15" s="1">
        <v>70</v>
      </c>
      <c r="C15" s="1" t="s">
        <v>85</v>
      </c>
      <c r="D15" s="1" t="s">
        <v>60</v>
      </c>
      <c r="E15" s="1" t="s">
        <v>69</v>
      </c>
      <c r="F15" s="1" t="s">
        <v>69</v>
      </c>
      <c r="G15" s="1" t="s">
        <v>61</v>
      </c>
      <c r="H15" s="1">
        <v>3148.33</v>
      </c>
      <c r="I15" s="1">
        <v>286.20999999999998</v>
      </c>
      <c r="J15" s="1">
        <v>2862.12</v>
      </c>
      <c r="K15" s="1">
        <v>0</v>
      </c>
      <c r="L15" s="1" t="b">
        <v>0</v>
      </c>
      <c r="M15" s="1">
        <v>3148.33</v>
      </c>
      <c r="N15" s="1" t="s">
        <v>70</v>
      </c>
      <c r="O15" s="1" t="b">
        <v>0</v>
      </c>
      <c r="P15" s="1" t="b">
        <v>0</v>
      </c>
      <c r="Q15" s="1" t="b">
        <v>0</v>
      </c>
      <c r="R15" s="1" t="s">
        <v>60</v>
      </c>
      <c r="S15" s="1" t="s">
        <v>70</v>
      </c>
      <c r="T15" s="1" t="b">
        <v>0</v>
      </c>
      <c r="U15" s="1" t="s">
        <v>60</v>
      </c>
      <c r="V15" s="1" t="s">
        <v>57</v>
      </c>
      <c r="W15" s="1" t="s">
        <v>60</v>
      </c>
      <c r="X15" s="1" t="s">
        <v>58</v>
      </c>
      <c r="Y15" s="1" t="s">
        <v>71</v>
      </c>
      <c r="Z15" s="1" t="s">
        <v>66</v>
      </c>
      <c r="AA15" s="1">
        <v>2</v>
      </c>
      <c r="AB15" s="1" t="b">
        <v>0</v>
      </c>
      <c r="AC15" s="1" t="b">
        <v>0</v>
      </c>
      <c r="AD15" s="1" t="b">
        <v>0</v>
      </c>
      <c r="AE15" s="1" t="b">
        <v>1</v>
      </c>
      <c r="AF15" s="1" t="b">
        <v>0</v>
      </c>
      <c r="AG15" s="1" t="b">
        <v>0</v>
      </c>
      <c r="AH15" s="1" t="b">
        <v>0</v>
      </c>
      <c r="AI15" s="1" t="b">
        <v>0</v>
      </c>
      <c r="AJ15" s="1" t="b">
        <v>0</v>
      </c>
      <c r="AK15" s="1" t="b">
        <v>0</v>
      </c>
      <c r="AL15" s="1" t="s">
        <v>60</v>
      </c>
      <c r="AM15" s="1" t="s">
        <v>60</v>
      </c>
      <c r="AN15" s="1" t="s">
        <v>60</v>
      </c>
      <c r="AO15" s="1" t="s">
        <v>60</v>
      </c>
      <c r="AP15" s="1" t="s">
        <v>60</v>
      </c>
      <c r="AQ15" s="1" t="s">
        <v>60</v>
      </c>
      <c r="AR15" s="1" t="s">
        <v>60</v>
      </c>
      <c r="AS15" s="1" t="s">
        <v>60</v>
      </c>
      <c r="AT15" s="1" t="s">
        <v>60</v>
      </c>
      <c r="AU15" s="1" t="s">
        <v>60</v>
      </c>
      <c r="AV15" s="1">
        <v>47</v>
      </c>
      <c r="AW15" s="1" t="s">
        <v>72</v>
      </c>
      <c r="AX15" s="1">
        <v>1</v>
      </c>
      <c r="AY15" s="1">
        <v>1</v>
      </c>
      <c r="AZ15" s="1">
        <v>0</v>
      </c>
      <c r="BA15" s="1">
        <v>2862.12</v>
      </c>
      <c r="BB15" s="1">
        <v>3148.33</v>
      </c>
      <c r="BC15" s="1" t="s">
        <v>73</v>
      </c>
      <c r="BD15" s="1" t="b">
        <v>0</v>
      </c>
    </row>
    <row r="16" spans="1:56" ht="17.25" x14ac:dyDescent="0.3">
      <c r="A16" s="1">
        <v>3429</v>
      </c>
      <c r="B16" s="1">
        <v>145</v>
      </c>
      <c r="C16" s="1" t="s">
        <v>86</v>
      </c>
      <c r="D16" s="1" t="s">
        <v>60</v>
      </c>
      <c r="E16" s="1" t="s">
        <v>87</v>
      </c>
      <c r="F16" s="1" t="s">
        <v>87</v>
      </c>
      <c r="G16" s="1" t="s">
        <v>56</v>
      </c>
      <c r="H16" s="1">
        <v>1200</v>
      </c>
      <c r="I16" s="1">
        <v>0</v>
      </c>
      <c r="J16" s="1">
        <v>1200</v>
      </c>
      <c r="K16" s="1">
        <v>0</v>
      </c>
      <c r="L16" s="1" t="b">
        <v>0</v>
      </c>
      <c r="M16" s="1">
        <v>1200</v>
      </c>
      <c r="N16" s="1" t="s">
        <v>65</v>
      </c>
      <c r="O16" s="1" t="b">
        <v>0</v>
      </c>
      <c r="P16" s="1" t="b">
        <v>0</v>
      </c>
      <c r="Q16" s="1" t="b">
        <v>0</v>
      </c>
      <c r="R16" s="1" t="s">
        <v>60</v>
      </c>
      <c r="S16" s="1" t="s">
        <v>88</v>
      </c>
      <c r="T16" s="1" t="b">
        <v>0</v>
      </c>
      <c r="U16" s="1" t="s">
        <v>60</v>
      </c>
      <c r="V16" s="1" t="s">
        <v>57</v>
      </c>
      <c r="W16" s="1" t="s">
        <v>60</v>
      </c>
      <c r="X16" s="1" t="s">
        <v>58</v>
      </c>
      <c r="Y16" s="1" t="s">
        <v>89</v>
      </c>
      <c r="Z16" s="1" t="s">
        <v>90</v>
      </c>
      <c r="AA16" s="1">
        <v>38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1</v>
      </c>
      <c r="AJ16" s="1" t="b">
        <v>0</v>
      </c>
      <c r="AK16" s="1" t="b">
        <v>0</v>
      </c>
      <c r="AL16" s="1" t="s">
        <v>60</v>
      </c>
      <c r="AM16" s="1" t="s">
        <v>60</v>
      </c>
      <c r="AN16" s="1" t="s">
        <v>60</v>
      </c>
      <c r="AO16" s="1" t="s">
        <v>60</v>
      </c>
      <c r="AP16" s="1" t="s">
        <v>60</v>
      </c>
      <c r="AQ16" s="1" t="s">
        <v>60</v>
      </c>
      <c r="AR16" s="1" t="s">
        <v>60</v>
      </c>
      <c r="AS16" s="1" t="s">
        <v>60</v>
      </c>
      <c r="AT16" s="1" t="s">
        <v>60</v>
      </c>
      <c r="AU16" s="1" t="s">
        <v>60</v>
      </c>
      <c r="AV16" s="1">
        <v>806</v>
      </c>
      <c r="AW16" s="1" t="s">
        <v>91</v>
      </c>
      <c r="AX16" s="1">
        <v>1</v>
      </c>
      <c r="AY16" s="1">
        <v>1</v>
      </c>
      <c r="AZ16" s="1">
        <v>0</v>
      </c>
      <c r="BA16" s="1">
        <v>1200</v>
      </c>
      <c r="BB16" s="1">
        <v>1200</v>
      </c>
      <c r="BC16" s="1" t="s">
        <v>92</v>
      </c>
      <c r="BD16" s="1" t="b">
        <v>0</v>
      </c>
    </row>
    <row r="17" spans="1:56" ht="17.25" x14ac:dyDescent="0.3">
      <c r="A17" s="1">
        <v>3501</v>
      </c>
      <c r="B17" s="1">
        <v>151</v>
      </c>
      <c r="C17" s="1" t="s">
        <v>93</v>
      </c>
      <c r="D17" s="1" t="s">
        <v>60</v>
      </c>
      <c r="E17" s="1" t="s">
        <v>94</v>
      </c>
      <c r="F17" s="1" t="s">
        <v>94</v>
      </c>
      <c r="G17" s="1" t="s">
        <v>56</v>
      </c>
      <c r="H17" s="1">
        <v>880</v>
      </c>
      <c r="I17" s="1">
        <v>80</v>
      </c>
      <c r="J17" s="1">
        <v>800</v>
      </c>
      <c r="K17" s="1">
        <v>0</v>
      </c>
      <c r="L17" s="1" t="b">
        <v>0</v>
      </c>
      <c r="M17" s="1">
        <v>880</v>
      </c>
      <c r="N17" s="1" t="s">
        <v>65</v>
      </c>
      <c r="O17" s="1" t="b">
        <v>0</v>
      </c>
      <c r="P17" s="1" t="b">
        <v>0</v>
      </c>
      <c r="Q17" s="1" t="b">
        <v>0</v>
      </c>
      <c r="R17" s="1" t="s">
        <v>60</v>
      </c>
      <c r="S17" s="1" t="s">
        <v>65</v>
      </c>
      <c r="T17" s="1" t="b">
        <v>0</v>
      </c>
      <c r="U17" s="1" t="s">
        <v>60</v>
      </c>
      <c r="V17" s="1" t="s">
        <v>57</v>
      </c>
      <c r="W17" s="1" t="s">
        <v>60</v>
      </c>
      <c r="X17" s="1" t="s">
        <v>58</v>
      </c>
      <c r="Y17" s="1" t="s">
        <v>95</v>
      </c>
      <c r="Z17" s="1" t="s">
        <v>66</v>
      </c>
      <c r="AA17" s="1">
        <v>2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1</v>
      </c>
      <c r="AJ17" s="1" t="b">
        <v>0</v>
      </c>
      <c r="AK17" s="1" t="b">
        <v>0</v>
      </c>
      <c r="AL17" s="1" t="s">
        <v>60</v>
      </c>
      <c r="AM17" s="1" t="s">
        <v>60</v>
      </c>
      <c r="AN17" s="1" t="s">
        <v>60</v>
      </c>
      <c r="AO17" s="1" t="s">
        <v>60</v>
      </c>
      <c r="AP17" s="1" t="s">
        <v>60</v>
      </c>
      <c r="AQ17" s="1" t="s">
        <v>60</v>
      </c>
      <c r="AR17" s="1" t="s">
        <v>60</v>
      </c>
      <c r="AS17" s="1" t="s">
        <v>60</v>
      </c>
      <c r="AT17" s="1" t="s">
        <v>60</v>
      </c>
      <c r="AU17" s="1" t="s">
        <v>60</v>
      </c>
      <c r="AV17" s="1">
        <v>7</v>
      </c>
      <c r="AW17" s="1" t="s">
        <v>96</v>
      </c>
      <c r="AX17" s="1">
        <v>2</v>
      </c>
      <c r="AY17" s="1">
        <v>2</v>
      </c>
      <c r="AZ17" s="1">
        <v>0</v>
      </c>
      <c r="BA17" s="1">
        <v>800</v>
      </c>
      <c r="BB17" s="1">
        <v>880</v>
      </c>
      <c r="BC17" s="1" t="s">
        <v>59</v>
      </c>
      <c r="BD17" s="1" t="b">
        <v>0</v>
      </c>
    </row>
    <row r="18" spans="1:56" ht="17.25" x14ac:dyDescent="0.3">
      <c r="A18" s="1">
        <v>3502</v>
      </c>
      <c r="B18" s="1">
        <v>151</v>
      </c>
      <c r="C18" s="1" t="s">
        <v>97</v>
      </c>
      <c r="D18" s="1" t="s">
        <v>60</v>
      </c>
      <c r="E18" s="1" t="s">
        <v>94</v>
      </c>
      <c r="F18" s="1" t="s">
        <v>94</v>
      </c>
      <c r="G18" s="1" t="s">
        <v>56</v>
      </c>
      <c r="H18" s="1">
        <v>880</v>
      </c>
      <c r="I18" s="1">
        <v>80</v>
      </c>
      <c r="J18" s="1">
        <v>800</v>
      </c>
      <c r="K18" s="1">
        <v>0</v>
      </c>
      <c r="L18" s="1" t="b">
        <v>0</v>
      </c>
      <c r="M18" s="1">
        <v>880</v>
      </c>
      <c r="N18" s="1" t="s">
        <v>65</v>
      </c>
      <c r="O18" s="1" t="b">
        <v>0</v>
      </c>
      <c r="P18" s="1" t="b">
        <v>0</v>
      </c>
      <c r="Q18" s="1" t="b">
        <v>0</v>
      </c>
      <c r="R18" s="1" t="s">
        <v>60</v>
      </c>
      <c r="S18" s="1" t="s">
        <v>65</v>
      </c>
      <c r="T18" s="1" t="b">
        <v>0</v>
      </c>
      <c r="U18" s="1" t="s">
        <v>60</v>
      </c>
      <c r="V18" s="1" t="s">
        <v>57</v>
      </c>
      <c r="W18" s="1" t="s">
        <v>60</v>
      </c>
      <c r="X18" s="1" t="s">
        <v>58</v>
      </c>
      <c r="Y18" s="1" t="s">
        <v>95</v>
      </c>
      <c r="Z18" s="1" t="s">
        <v>66</v>
      </c>
      <c r="AA18" s="1">
        <v>2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1</v>
      </c>
      <c r="AJ18" s="1" t="b">
        <v>0</v>
      </c>
      <c r="AK18" s="1" t="b">
        <v>0</v>
      </c>
      <c r="AL18" s="1" t="s">
        <v>60</v>
      </c>
      <c r="AM18" s="1" t="s">
        <v>60</v>
      </c>
      <c r="AN18" s="1" t="s">
        <v>60</v>
      </c>
      <c r="AO18" s="1" t="s">
        <v>60</v>
      </c>
      <c r="AP18" s="1" t="s">
        <v>60</v>
      </c>
      <c r="AQ18" s="1" t="s">
        <v>60</v>
      </c>
      <c r="AR18" s="1" t="s">
        <v>60</v>
      </c>
      <c r="AS18" s="1" t="s">
        <v>60</v>
      </c>
      <c r="AT18" s="1" t="s">
        <v>60</v>
      </c>
      <c r="AU18" s="1" t="s">
        <v>60</v>
      </c>
      <c r="AV18" s="1">
        <v>7</v>
      </c>
      <c r="AW18" s="1" t="s">
        <v>96</v>
      </c>
      <c r="AX18" s="1">
        <v>2</v>
      </c>
      <c r="AY18" s="1">
        <v>2</v>
      </c>
      <c r="AZ18" s="1">
        <v>0</v>
      </c>
      <c r="BA18" s="1">
        <v>800</v>
      </c>
      <c r="BB18" s="1">
        <v>880</v>
      </c>
      <c r="BC18" s="1" t="s">
        <v>59</v>
      </c>
      <c r="BD18" s="1" t="b">
        <v>0</v>
      </c>
    </row>
    <row r="19" spans="1:56" ht="17.25" x14ac:dyDescent="0.3">
      <c r="A19" s="1">
        <v>3503</v>
      </c>
      <c r="B19" s="1">
        <v>151</v>
      </c>
      <c r="C19" s="1" t="s">
        <v>98</v>
      </c>
      <c r="D19" s="1" t="s">
        <v>60</v>
      </c>
      <c r="E19" s="1" t="s">
        <v>94</v>
      </c>
      <c r="F19" s="1" t="s">
        <v>94</v>
      </c>
      <c r="G19" s="1" t="s">
        <v>56</v>
      </c>
      <c r="H19" s="1">
        <v>880</v>
      </c>
      <c r="I19" s="1">
        <v>80</v>
      </c>
      <c r="J19" s="1">
        <v>800</v>
      </c>
      <c r="K19" s="1">
        <v>0</v>
      </c>
      <c r="L19" s="1" t="b">
        <v>0</v>
      </c>
      <c r="M19" s="1">
        <v>880</v>
      </c>
      <c r="N19" s="1" t="s">
        <v>65</v>
      </c>
      <c r="O19" s="1" t="b">
        <v>0</v>
      </c>
      <c r="P19" s="1" t="b">
        <v>0</v>
      </c>
      <c r="Q19" s="1" t="b">
        <v>0</v>
      </c>
      <c r="R19" s="1" t="s">
        <v>60</v>
      </c>
      <c r="S19" s="1" t="s">
        <v>65</v>
      </c>
      <c r="T19" s="1" t="b">
        <v>0</v>
      </c>
      <c r="U19" s="1" t="s">
        <v>60</v>
      </c>
      <c r="V19" s="1" t="s">
        <v>57</v>
      </c>
      <c r="W19" s="1" t="s">
        <v>60</v>
      </c>
      <c r="X19" s="1" t="s">
        <v>58</v>
      </c>
      <c r="Y19" s="1" t="s">
        <v>95</v>
      </c>
      <c r="Z19" s="1" t="s">
        <v>66</v>
      </c>
      <c r="AA19" s="1">
        <v>2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1</v>
      </c>
      <c r="AJ19" s="1" t="b">
        <v>0</v>
      </c>
      <c r="AK19" s="1" t="b">
        <v>0</v>
      </c>
      <c r="AL19" s="1" t="s">
        <v>60</v>
      </c>
      <c r="AM19" s="1" t="s">
        <v>60</v>
      </c>
      <c r="AN19" s="1" t="s">
        <v>60</v>
      </c>
      <c r="AO19" s="1" t="s">
        <v>60</v>
      </c>
      <c r="AP19" s="1" t="s">
        <v>60</v>
      </c>
      <c r="AQ19" s="1" t="s">
        <v>60</v>
      </c>
      <c r="AR19" s="1" t="s">
        <v>60</v>
      </c>
      <c r="AS19" s="1" t="s">
        <v>60</v>
      </c>
      <c r="AT19" s="1" t="s">
        <v>60</v>
      </c>
      <c r="AU19" s="1" t="s">
        <v>60</v>
      </c>
      <c r="AV19" s="1">
        <v>7</v>
      </c>
      <c r="AW19" s="1" t="s">
        <v>96</v>
      </c>
      <c r="AX19" s="1">
        <v>2</v>
      </c>
      <c r="AY19" s="1">
        <v>2</v>
      </c>
      <c r="AZ19" s="1">
        <v>0</v>
      </c>
      <c r="BA19" s="1">
        <v>800</v>
      </c>
      <c r="BB19" s="1">
        <v>880</v>
      </c>
      <c r="BC19" s="1" t="s">
        <v>59</v>
      </c>
      <c r="BD19" s="1" t="b">
        <v>0</v>
      </c>
    </row>
    <row r="20" spans="1:56" ht="17.25" x14ac:dyDescent="0.3">
      <c r="A20" s="1">
        <v>3504</v>
      </c>
      <c r="B20" s="1">
        <v>130</v>
      </c>
      <c r="C20" s="1" t="s">
        <v>99</v>
      </c>
      <c r="D20" s="1" t="s">
        <v>60</v>
      </c>
      <c r="E20" s="1" t="s">
        <v>100</v>
      </c>
      <c r="F20" s="1" t="s">
        <v>100</v>
      </c>
      <c r="G20" s="1" t="s">
        <v>61</v>
      </c>
      <c r="H20" s="1">
        <v>109.09</v>
      </c>
      <c r="I20" s="1">
        <v>0</v>
      </c>
      <c r="J20" s="1">
        <v>109.09</v>
      </c>
      <c r="K20" s="1">
        <v>0</v>
      </c>
      <c r="L20" s="1" t="b">
        <v>0</v>
      </c>
      <c r="M20" s="1">
        <v>109.09</v>
      </c>
      <c r="N20" s="1" t="s">
        <v>101</v>
      </c>
      <c r="O20" s="1" t="b">
        <v>0</v>
      </c>
      <c r="P20" s="1" t="b">
        <v>0</v>
      </c>
      <c r="Q20" s="1" t="b">
        <v>0</v>
      </c>
      <c r="R20" s="1" t="s">
        <v>60</v>
      </c>
      <c r="S20" s="1" t="s">
        <v>102</v>
      </c>
      <c r="T20" s="1" t="b">
        <v>0</v>
      </c>
      <c r="U20" s="1" t="s">
        <v>60</v>
      </c>
      <c r="V20" s="1" t="s">
        <v>57</v>
      </c>
      <c r="W20" s="1" t="s">
        <v>60</v>
      </c>
      <c r="X20" s="1" t="s">
        <v>58</v>
      </c>
      <c r="Y20" s="1" t="s">
        <v>103</v>
      </c>
      <c r="Z20" s="1" t="s">
        <v>66</v>
      </c>
      <c r="AA20" s="1">
        <v>2</v>
      </c>
      <c r="AB20" s="1" t="b">
        <v>0</v>
      </c>
      <c r="AC20" s="1" t="b">
        <v>0</v>
      </c>
      <c r="AD20" s="1" t="b">
        <v>0</v>
      </c>
      <c r="AE20" s="1" t="b">
        <v>1</v>
      </c>
      <c r="AF20" s="1" t="b">
        <v>0</v>
      </c>
      <c r="AG20" s="1" t="b">
        <v>0</v>
      </c>
      <c r="AH20" s="1" t="b">
        <v>0</v>
      </c>
      <c r="AI20" s="1" t="b">
        <v>0</v>
      </c>
      <c r="AJ20" s="1" t="b">
        <v>0</v>
      </c>
      <c r="AK20" s="1" t="b">
        <v>0</v>
      </c>
      <c r="AL20" s="1" t="s">
        <v>60</v>
      </c>
      <c r="AM20" s="1" t="s">
        <v>60</v>
      </c>
      <c r="AN20" s="1" t="s">
        <v>60</v>
      </c>
      <c r="AO20" s="1" t="s">
        <v>60</v>
      </c>
      <c r="AP20" s="1" t="s">
        <v>60</v>
      </c>
      <c r="AQ20" s="1" t="s">
        <v>60</v>
      </c>
      <c r="AR20" s="1" t="s">
        <v>60</v>
      </c>
      <c r="AS20" s="1" t="s">
        <v>60</v>
      </c>
      <c r="AT20" s="1" t="s">
        <v>60</v>
      </c>
      <c r="AU20" s="1" t="s">
        <v>60</v>
      </c>
      <c r="AV20" s="1">
        <v>809</v>
      </c>
      <c r="AW20" s="1" t="s">
        <v>104</v>
      </c>
      <c r="AX20" s="1">
        <v>1</v>
      </c>
      <c r="AY20" s="1">
        <v>1</v>
      </c>
      <c r="AZ20" s="1">
        <v>0</v>
      </c>
      <c r="BA20" s="1">
        <v>109.09</v>
      </c>
      <c r="BB20" s="1">
        <v>109.09</v>
      </c>
      <c r="BC20" s="1" t="s">
        <v>59</v>
      </c>
      <c r="BD20" s="1" t="b">
        <v>0</v>
      </c>
    </row>
    <row r="21" spans="1:56" ht="17.25" x14ac:dyDescent="0.3">
      <c r="A21" s="1">
        <v>3505</v>
      </c>
      <c r="B21" s="1">
        <v>138</v>
      </c>
      <c r="C21" s="1" t="s">
        <v>105</v>
      </c>
      <c r="D21" s="1" t="s">
        <v>60</v>
      </c>
      <c r="E21" s="1" t="s">
        <v>106</v>
      </c>
      <c r="F21" s="1" t="s">
        <v>106</v>
      </c>
      <c r="G21" s="1" t="s">
        <v>56</v>
      </c>
      <c r="H21" s="1">
        <v>2000</v>
      </c>
      <c r="I21" s="1">
        <v>181.82</v>
      </c>
      <c r="J21" s="1">
        <v>1818.18</v>
      </c>
      <c r="K21" s="1">
        <v>0</v>
      </c>
      <c r="L21" s="1" t="b">
        <v>0</v>
      </c>
      <c r="M21" s="1">
        <v>2000</v>
      </c>
      <c r="N21" s="1" t="s">
        <v>101</v>
      </c>
      <c r="O21" s="1" t="b">
        <v>0</v>
      </c>
      <c r="P21" s="1" t="b">
        <v>0</v>
      </c>
      <c r="Q21" s="1" t="b">
        <v>0</v>
      </c>
      <c r="R21" s="1" t="s">
        <v>60</v>
      </c>
      <c r="S21" s="1" t="s">
        <v>101</v>
      </c>
      <c r="T21" s="1" t="b">
        <v>0</v>
      </c>
      <c r="U21" s="1" t="s">
        <v>60</v>
      </c>
      <c r="V21" s="1" t="s">
        <v>107</v>
      </c>
      <c r="W21" s="1" t="s">
        <v>60</v>
      </c>
      <c r="X21" s="1" t="s">
        <v>58</v>
      </c>
      <c r="Y21" s="1" t="s">
        <v>101</v>
      </c>
      <c r="Z21" s="1" t="s">
        <v>108</v>
      </c>
      <c r="AA21" s="1">
        <v>1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1</v>
      </c>
      <c r="AJ21" s="1" t="b">
        <v>0</v>
      </c>
      <c r="AK21" s="1" t="b">
        <v>0</v>
      </c>
      <c r="AL21" s="1" t="s">
        <v>60</v>
      </c>
      <c r="AM21" s="1" t="s">
        <v>60</v>
      </c>
      <c r="AN21" s="1" t="s">
        <v>60</v>
      </c>
      <c r="AO21" s="1" t="s">
        <v>60</v>
      </c>
      <c r="AP21" s="1" t="s">
        <v>60</v>
      </c>
      <c r="AQ21" s="1" t="s">
        <v>60</v>
      </c>
      <c r="AR21" s="1" t="s">
        <v>60</v>
      </c>
      <c r="AS21" s="1" t="s">
        <v>60</v>
      </c>
      <c r="AT21" s="1" t="s">
        <v>60</v>
      </c>
      <c r="AU21" s="1" t="s">
        <v>60</v>
      </c>
      <c r="AV21" s="1">
        <v>7</v>
      </c>
      <c r="AW21" s="1" t="s">
        <v>96</v>
      </c>
      <c r="AX21" s="1">
        <v>4.43</v>
      </c>
      <c r="AY21" s="1">
        <v>4.43</v>
      </c>
      <c r="AZ21" s="1">
        <v>0</v>
      </c>
      <c r="BA21" s="1">
        <v>0</v>
      </c>
      <c r="BB21" s="1">
        <v>0</v>
      </c>
      <c r="BC21" s="1" t="s">
        <v>59</v>
      </c>
      <c r="BD21" s="1" t="b">
        <v>0</v>
      </c>
    </row>
    <row r="22" spans="1:56" ht="17.25" x14ac:dyDescent="0.3">
      <c r="A22" s="1">
        <v>3505</v>
      </c>
      <c r="B22" s="1">
        <v>138</v>
      </c>
      <c r="C22" s="1" t="s">
        <v>105</v>
      </c>
      <c r="D22" s="1" t="s">
        <v>60</v>
      </c>
      <c r="E22" s="1" t="s">
        <v>106</v>
      </c>
      <c r="F22" s="1" t="s">
        <v>106</v>
      </c>
      <c r="G22" s="1" t="s">
        <v>56</v>
      </c>
      <c r="H22" s="1">
        <v>2000</v>
      </c>
      <c r="I22" s="1">
        <v>181.82</v>
      </c>
      <c r="J22" s="1">
        <v>1818.18</v>
      </c>
      <c r="K22" s="1">
        <v>0</v>
      </c>
      <c r="L22" s="1" t="b">
        <v>0</v>
      </c>
      <c r="M22" s="1">
        <v>2000</v>
      </c>
      <c r="N22" s="1" t="s">
        <v>101</v>
      </c>
      <c r="O22" s="1" t="b">
        <v>0</v>
      </c>
      <c r="P22" s="1" t="b">
        <v>0</v>
      </c>
      <c r="Q22" s="1" t="b">
        <v>0</v>
      </c>
      <c r="R22" s="1" t="s">
        <v>60</v>
      </c>
      <c r="S22" s="1" t="s">
        <v>101</v>
      </c>
      <c r="T22" s="1" t="b">
        <v>0</v>
      </c>
      <c r="U22" s="1" t="s">
        <v>60</v>
      </c>
      <c r="V22" s="1" t="s">
        <v>107</v>
      </c>
      <c r="W22" s="1" t="s">
        <v>60</v>
      </c>
      <c r="X22" s="1" t="s">
        <v>58</v>
      </c>
      <c r="Y22" s="1" t="s">
        <v>101</v>
      </c>
      <c r="Z22" s="1" t="s">
        <v>108</v>
      </c>
      <c r="AA22" s="1">
        <v>1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1</v>
      </c>
      <c r="AJ22" s="1" t="b">
        <v>0</v>
      </c>
      <c r="AK22" s="1" t="b">
        <v>0</v>
      </c>
      <c r="AL22" s="1" t="s">
        <v>60</v>
      </c>
      <c r="AM22" s="1" t="s">
        <v>60</v>
      </c>
      <c r="AN22" s="1" t="s">
        <v>60</v>
      </c>
      <c r="AO22" s="1" t="s">
        <v>60</v>
      </c>
      <c r="AP22" s="1" t="s">
        <v>60</v>
      </c>
      <c r="AQ22" s="1" t="s">
        <v>60</v>
      </c>
      <c r="AR22" s="1" t="s">
        <v>60</v>
      </c>
      <c r="AS22" s="1" t="s">
        <v>60</v>
      </c>
      <c r="AT22" s="1" t="s">
        <v>60</v>
      </c>
      <c r="AU22" s="1" t="s">
        <v>60</v>
      </c>
      <c r="AV22" s="1">
        <v>789</v>
      </c>
      <c r="AW22" s="1" t="s">
        <v>109</v>
      </c>
      <c r="AX22" s="1">
        <v>1</v>
      </c>
      <c r="AY22" s="1">
        <v>1</v>
      </c>
      <c r="AZ22" s="1">
        <v>0</v>
      </c>
      <c r="BA22" s="1">
        <v>0</v>
      </c>
      <c r="BB22" s="1">
        <v>0</v>
      </c>
      <c r="BC22" s="1" t="s">
        <v>59</v>
      </c>
      <c r="BD22" s="1" t="b">
        <v>0</v>
      </c>
    </row>
    <row r="23" spans="1:56" ht="17.25" x14ac:dyDescent="0.3">
      <c r="A23" s="1">
        <v>3505</v>
      </c>
      <c r="B23" s="1">
        <v>138</v>
      </c>
      <c r="C23" s="1" t="s">
        <v>105</v>
      </c>
      <c r="D23" s="1" t="s">
        <v>60</v>
      </c>
      <c r="E23" s="1" t="s">
        <v>106</v>
      </c>
      <c r="F23" s="1" t="s">
        <v>106</v>
      </c>
      <c r="G23" s="1" t="s">
        <v>56</v>
      </c>
      <c r="H23" s="1">
        <v>2000</v>
      </c>
      <c r="I23" s="1">
        <v>181.82</v>
      </c>
      <c r="J23" s="1">
        <v>1818.18</v>
      </c>
      <c r="K23" s="1">
        <v>0</v>
      </c>
      <c r="L23" s="1" t="b">
        <v>0</v>
      </c>
      <c r="M23" s="1">
        <v>2000</v>
      </c>
      <c r="N23" s="1" t="s">
        <v>101</v>
      </c>
      <c r="O23" s="1" t="b">
        <v>0</v>
      </c>
      <c r="P23" s="1" t="b">
        <v>0</v>
      </c>
      <c r="Q23" s="1" t="b">
        <v>0</v>
      </c>
      <c r="R23" s="1" t="s">
        <v>60</v>
      </c>
      <c r="S23" s="1" t="s">
        <v>101</v>
      </c>
      <c r="T23" s="1" t="b">
        <v>0</v>
      </c>
      <c r="U23" s="1" t="s">
        <v>60</v>
      </c>
      <c r="V23" s="1" t="s">
        <v>107</v>
      </c>
      <c r="W23" s="1" t="s">
        <v>60</v>
      </c>
      <c r="X23" s="1" t="s">
        <v>58</v>
      </c>
      <c r="Y23" s="1" t="s">
        <v>101</v>
      </c>
      <c r="Z23" s="1" t="s">
        <v>108</v>
      </c>
      <c r="AA23" s="1">
        <v>1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1</v>
      </c>
      <c r="AJ23" s="1" t="b">
        <v>0</v>
      </c>
      <c r="AK23" s="1" t="b">
        <v>0</v>
      </c>
      <c r="AL23" s="1" t="s">
        <v>60</v>
      </c>
      <c r="AM23" s="1" t="s">
        <v>60</v>
      </c>
      <c r="AN23" s="1" t="s">
        <v>60</v>
      </c>
      <c r="AO23" s="1" t="s">
        <v>60</v>
      </c>
      <c r="AP23" s="1" t="s">
        <v>60</v>
      </c>
      <c r="AQ23" s="1" t="s">
        <v>60</v>
      </c>
      <c r="AR23" s="1" t="s">
        <v>60</v>
      </c>
      <c r="AS23" s="1" t="s">
        <v>60</v>
      </c>
      <c r="AT23" s="1" t="s">
        <v>60</v>
      </c>
      <c r="AU23" s="1" t="s">
        <v>60</v>
      </c>
      <c r="AV23" s="1">
        <v>796</v>
      </c>
      <c r="AW23" s="1" t="s">
        <v>110</v>
      </c>
      <c r="AX23" s="1">
        <v>1</v>
      </c>
      <c r="AY23" s="1">
        <v>1</v>
      </c>
      <c r="AZ23" s="1">
        <v>0</v>
      </c>
      <c r="BA23" s="1">
        <v>1818.18</v>
      </c>
      <c r="BB23" s="1">
        <v>2000</v>
      </c>
      <c r="BC23" s="1" t="s">
        <v>59</v>
      </c>
      <c r="BD23" s="1" t="b">
        <v>0</v>
      </c>
    </row>
    <row r="24" spans="1:56" ht="17.25" x14ac:dyDescent="0.3">
      <c r="A24" s="1">
        <v>3506</v>
      </c>
      <c r="B24" s="1">
        <v>126</v>
      </c>
      <c r="C24" s="1" t="s">
        <v>111</v>
      </c>
      <c r="D24" s="1" t="s">
        <v>60</v>
      </c>
      <c r="E24" s="1" t="s">
        <v>112</v>
      </c>
      <c r="F24" s="1" t="s">
        <v>112</v>
      </c>
      <c r="G24" s="1" t="s">
        <v>56</v>
      </c>
      <c r="H24" s="1">
        <v>119.94</v>
      </c>
      <c r="I24" s="1">
        <v>10.9</v>
      </c>
      <c r="J24" s="1">
        <v>109.04</v>
      </c>
      <c r="K24" s="1">
        <v>0</v>
      </c>
      <c r="L24" s="1" t="b">
        <v>0</v>
      </c>
      <c r="M24" s="1">
        <v>119.94</v>
      </c>
      <c r="N24" s="1" t="s">
        <v>113</v>
      </c>
      <c r="O24" s="1" t="b">
        <v>0</v>
      </c>
      <c r="P24" s="1" t="b">
        <v>0</v>
      </c>
      <c r="Q24" s="1" t="b">
        <v>0</v>
      </c>
      <c r="R24" s="1" t="s">
        <v>60</v>
      </c>
      <c r="S24" s="1" t="s">
        <v>113</v>
      </c>
      <c r="T24" s="1" t="b">
        <v>0</v>
      </c>
      <c r="U24" s="1" t="s">
        <v>60</v>
      </c>
      <c r="V24" s="1" t="s">
        <v>57</v>
      </c>
      <c r="W24" s="1" t="s">
        <v>60</v>
      </c>
      <c r="X24" s="1" t="s">
        <v>58</v>
      </c>
      <c r="Y24" s="1" t="s">
        <v>114</v>
      </c>
      <c r="Z24" s="1" t="s">
        <v>66</v>
      </c>
      <c r="AA24" s="1">
        <v>2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1</v>
      </c>
      <c r="AJ24" s="1" t="b">
        <v>0</v>
      </c>
      <c r="AK24" s="1" t="b">
        <v>0</v>
      </c>
      <c r="AL24" s="1" t="s">
        <v>60</v>
      </c>
      <c r="AM24" s="1" t="s">
        <v>60</v>
      </c>
      <c r="AN24" s="1" t="s">
        <v>60</v>
      </c>
      <c r="AO24" s="1" t="s">
        <v>60</v>
      </c>
      <c r="AP24" s="1" t="s">
        <v>60</v>
      </c>
      <c r="AQ24" s="1" t="s">
        <v>60</v>
      </c>
      <c r="AR24" s="1" t="s">
        <v>60</v>
      </c>
      <c r="AS24" s="1" t="s">
        <v>60</v>
      </c>
      <c r="AT24" s="1" t="s">
        <v>60</v>
      </c>
      <c r="AU24" s="1" t="s">
        <v>60</v>
      </c>
      <c r="AV24" s="1">
        <v>809</v>
      </c>
      <c r="AW24" s="1" t="s">
        <v>104</v>
      </c>
      <c r="AX24" s="1">
        <v>1</v>
      </c>
      <c r="AY24" s="1">
        <v>1</v>
      </c>
      <c r="AZ24" s="1">
        <v>0</v>
      </c>
      <c r="BA24" s="1">
        <v>109.035455</v>
      </c>
      <c r="BB24" s="1">
        <v>119.94</v>
      </c>
      <c r="BC24" s="1" t="s">
        <v>59</v>
      </c>
      <c r="BD24" s="1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8 9 3 8 5 1 - a 8 3 2 - 4 9 5 9 - 8 2 7 3 - e 9 e a 1 d e a c 8 a 2 "   x m l n s = " h t t p : / / s c h e m a s . m i c r o s o f t . c o m / D a t a M a s h u p " > A A A A A J U G A A B Q S w M E F A A C A A g A C l J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p S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U m h W h h 6 l s Y 4 D A A C C C Q A A E w A c A E Z v c m 1 1 b G F z L 1 N l Y 3 R p b 2 4 x L m 0 g o h g A K K A U A A A A A A A A A A A A A A A A A A A A A A A A A A A A l Z V t b 9 s 2 E M f f B 8 h 3 E F R s s A G X 8 V O b t I W x z X a C u U 3 j N G K y F 0 F g 0 N I l 1 k q R A h + y G E G + + 0 h R T 5 a 0 F 8 u L 6 O 7 P I + 9 4 v B 8 s I V Q x Z 1 7 g v q M v x 0 f H R 3 J H B E T e O x 8 H h I K 8 j K X 6 b f X E u I A l U S B n j 4 R K + N X a F 4 I n s 1 / G 4 / F w P H k / H L 0 f n h o n W 8 G 8 0 s d O 9 7 2 Z R 0 E d H 3 n m L + B a h G C U r 5 I z t O S h T o C p 3 l + w R Q v O l L F l z 9 8 p l c r P J y e U P 8 U M P c t R S L m O U M i T z 9 P p Z H o C I i V p f P I / y z T l n H W V O X G 6 P / D u / w Q S g Z C z e y 1 B M J L A z I + A w e / 1 E k x c S q T 8 h 4 t o 5 i / t 6 m g 8 M W J E F N k S a b b c B a P N w o Z v l v N N S E K y I X 9 v S L h Z 3 7 5 c s G / + w 0 O / P 3 D d U N L e g J o b m I 6 4 1 t x X 2 k M e 9 c 4 3 r X k G o c z j K O 5 h s q V g m 5 o Z y F 7 S 9 q B X b R x 4 Q U p j p U C g z J j v r 7 j a x e y p 1 x 9 4 T F N a / D 9 / U Y L c E a p B o n M h u O i X K W / A 3 j / y F p z q h M k q n 1 v I 5 V 5 n b Y P X V 9 8 F j E x j f O y / v V U H n 7 + k h E U m H F d n O u 0 G Q t N U t 7 H X r i A 7 a e C 9 + v b Z V 5 H 1 F z Q 2 E + N s q z J u r f n 6 B h 6 z Z S 0 V T 0 B c m X O s f y 1 i p g o H 7 1 P 3 5 Y r Q P x K u m Y p Z W C q Y v D R W s x P I 3 s 6 r M + M s 7 5 x Q w k I o S r D T l e U u 2 m K d R 6 2 0 g C C r b s m Z C 1 Z E 6 e x W c h e n U b 5 t B z T b c b 2 + 0 s k W h L X N O y b S n Z n Y 7 M 6 m Z g i L u 0 S 6 z A t J S v k e s t 7 V f V f s S i 6 I 3 N k 6 n X e 9 D p x h O q a Z C w k y r N Y i c t l X 8 o f m K o + / J P v t v t a E l a R W c e a K P f M 4 z C P v u A 5 3 x Q n F Q 9 y A 6 Q M r W m X V i 9 h c e N R S x i 1 l 0 l K m L e V D S / n Y U k 5 b y l l L + d S u c O j m h 0 c 6 z O c t d 4 o + 3 7 J Y 8 c f v Q K R 5 6 R 9 q H 3 D 3 k A d 6 Y F 4 6 h b Y + J + F P X j Q 8 G 7 n L m E E 1 d g 1 p 5 e b 0 d v 3 d f m K 5 N d v d e 7 1 Z P j C q C M G o z o h b c Z R g V H J i g h q k Y H T I C i p p Q R 2 8 o A N i U I M Z c 1 Y 1 M N a J 8 1 p q 5 L j C i h n G 6 I A e j O r 8 Y F Q Q Z D a V D G F U p w i j g i O T r 0 Y S R i V L N k d F k 2 1 T j S e M a k R h 1 G S q U o q r H H J l / Z w s a 1 Z s G a 9 B l 1 0 v + b J O k z C r l Y x Z p 0 a Z d W u c Z W W 0 S H O t P W S t o Y 0 7 t E m H N u 3 Q P n R o H z u 0 0 w 7 t r E P 7 1 F X z s J j J G n + l W 7 3 K f z H Y W K l R 2 F g 5 5 B B 1 k d g U V w U D O Y 0 Y H f D Y P z 6 K W c d P 3 5 d / A V B L A Q I t A B Q A A g A I A A p S a F Y b J B S w p Q A A A P Y A A A A S A A A A A A A A A A A A A A A A A A A A A A B D b 2 5 m a W c v U G F j a 2 F n Z S 5 4 b W x Q S w E C L Q A U A A I A C A A K U m h W D 8 r p q 6 Q A A A D p A A A A E w A A A A A A A A A A A A A A A A D x A A A A W 0 N v b n R l b n R f V H l w Z X N d L n h t b F B L A Q I t A B Q A A g A I A A p S a F a G H q W x j g M A A I I J A A A T A A A A A A A A A A A A A A A A A O I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P A A A A A A A A C E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Y W x l c 0 x p c 3 R f S W d u b 3 J l R G F 0 Z X N f Z m F s c 2 V f R G F 0 Z U Z y b 2 1 f X z I y M j A y M 1 8 w M V 8 w N 1 8 y M l 9 E Y X R l V G 9 f X z I y M j A y M 1 8 w M l 8 w N 1 8 y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D c 6 M T Y 6 M j E u O T M 2 M T A 5 N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U 2 F s Z U l k J n F 1 b 3 Q 7 L C Z x d W 9 0 O 1 Q u Q 2 x p Z W 5 0 S W Q m c X V v d D s s J n F 1 b 3 Q 7 V C 5 T Y W x l b m 8 m c X V v d D s s J n F 1 b 3 Q 7 V C 5 C T 1 J l Z i Z x d W 9 0 O y w m c X V v d D t U L k N 1 c 3 R v b W V y T m F t Z S Z x d W 9 0 O y w m c X V v d D t U L l B y a W 5 0 T m F t Z S Z x d W 9 0 O y w m c X V v d D t U L l R 5 c G U m c X V v d D s s J n F 1 b 3 Q 7 V C 5 U b 3 R h b E F t b 3 V u d G l u Y y Z x d W 9 0 O y w m c X V v d D t U L l R v d G F s V G F 4 J n F 1 b 3 Q 7 L C Z x d W 9 0 O 1 Q u V G 9 0 Y W x B b W 9 1 b n Q m c X V v d D s s J n F 1 b 3 Q 7 V C 5 Q Y X l t Z W 5 0 J n F 1 b 3 Q 7 L C Z x d W 9 0 O 1 Q u U G F p Z C Z x d W 9 0 O y w m c X V v d D t U L k J h b G F u Y 2 U m c X V v d D s s J n F 1 b 3 Q 7 V C 5 T Y W x l R G F 0 Z S Z x d W 9 0 O y w m c X V v d D t U L k N v b n Z l c n R l Z C Z x d W 9 0 O y w m c X V v d D t U L m Z 1 d H V y Z V N v J n F 1 b 3 Q 7 L C Z x d W 9 0 O 1 Q u R G 9 u Z S Z x d W 9 0 O y w m c X V v d D t U L l N 0 Y X R 1 c y Z x d W 9 0 O y w m c X V v d D t U L n N o a X B k Y X R l J n F 1 b 3 Q 7 L C Z x d W 9 0 O 1 Q u a G V s Z C Z x d W 9 0 O y w m c X V v d D t U L l B P T n V t Y m V y J n F 1 b 3 Q 7 L C Z x d W 9 0 O 1 Q u d G V y b X M m c X V v d D s s J n F 1 b 3 Q 7 V C 5 D b 2 1 t Z W 5 0 c y Z x d W 9 0 O y w m c X V v d D t U L k N s Y X N z T m F t Z S Z x d W 9 0 O y w m c X V v d D t U L m R 1 Z U R h d G U m c X V v d D s s J n F 1 b 3 Q 7 V C 5 l b X B s b 3 l l Z W 5 h b W U m c X V v d D s s J n F 1 b 3 Q 7 V C 5 l b X B s b 3 l l Z W l k J n F 1 b 3 Q 7 L C Z x d W 9 0 O 1 Q u S X N D Y X N o U 2 F s Z S Z x d W 9 0 O y w m c X V v d D t U L k l z U E 9 T J n F 1 b 3 Q 7 L C Z x d W 9 0 O 1 Q u S X N S Z W Z 1 b m Q m c X V v d D s s J n F 1 b 3 Q 7 V C 5 J U 1 N h b G V z T 3 J k Z X I m c X V v d D s s J n F 1 b 3 Q 7 V C 5 J c 1 F 1 b 3 R l J n F 1 b 3 Q 7 L C Z x d W 9 0 O 1 Q u S X N M Y X l i e V B h e W 1 l b n Q m c X V v d D s s J n F 1 b 3 Q 7 V C 5 J c 2 x h e W J 5 J n F 1 b 3 Q 7 L C Z x d W 9 0 O 1 Q u S X N J b n Z v a W N l J n F 1 b 3 Q 7 L C Z x d W 9 0 O 1 Q u S X N W b 3 V j a G V y J n F 1 b 3 Q 7 L C Z x d W 9 0 O 1 Q u S X N D d X N 0 b 2 1 l c l J l d H V y b i Z x d W 9 0 O y w m c X V v d D t U L l N h b G V D d X N 0 R m l l b G Q x J n F 1 b 3 Q 7 L C Z x d W 9 0 O 1 Q u U 2 F s Z U N 1 c 3 R G a W V s Z D I m c X V v d D s s J n F 1 b 3 Q 7 V C 5 T Y W x l Q 3 V z d E Z p Z W x k M y Z x d W 9 0 O y w m c X V v d D t U L l N h b G V D d X N 0 R m l l b G Q 0 J n F 1 b 3 Q 7 L C Z x d W 9 0 O 1 Q u U 2 F s Z U N 1 c 3 R G a W V s Z D U m c X V v d D s s J n F 1 b 3 Q 7 V C 5 T Y W x l Q 3 V z d E Z p Z W x k N i Z x d W 9 0 O y w m c X V v d D t U L l N h b G V D d X N 0 R m l l b G Q 3 J n F 1 b 3 Q 7 L C Z x d W 9 0 O 1 Q u U 2 F s Z U N 1 c 3 R G a W V s Z D g m c X V v d D s s J n F 1 b 3 Q 7 V C 5 T Y W x l Q 3 V z d E Z p Z W x k O S Z x d W 9 0 O y w m c X V v d D t U L l N h b G V D d X N 0 R m l l b G Q x M C Z x d W 9 0 O y w m c X V v d D t U L l B y b 2 R 1 Y 3 R J Z C Z x d W 9 0 O y w m c X V v d D t U L l B y b 2 R 1 Y 3 R u Y W 1 l J n F 1 b 3 Q 7 L C Z x d W 9 0 O 1 Q u V W 5 p d G 9 m T W V h c 3 V y Z V F 0 e V N v b G Q m c X V v d D s s J n F 1 b 3 Q 7 V C 5 V b m l 0 b 2 Z N Z W F z d X J l U 2 h p c H B l Z C Z x d W 9 0 O y w m c X V v d D t U L l V u a X R v Z k 1 l Y X N 1 c m V C Y W N r b 3 J k Z X I m c X V v d D s s J n F 1 b 3 Q 7 V C 5 U b 3 R h b E x p b m V B b W 9 1 b n Q m c X V v d D s s J n F 1 b 3 Q 7 V C 5 U b 3 R h b E x p b m V B b W 9 1 b n R J b m M m c X V v d D s s J n F 1 b 3 Q 7 V C 5 V T 0 0 m c X V v d D s s J n F 1 b 3 Q 7 V C 5 p c 2 J h Y 2 t P c m R l c i Z x d W 9 0 O 1 0 i I C 8 + P E V u d H J 5 I F R 5 c G U 9 I l F 1 Z X J 5 S U Q i I F Z h b H V l P S J z Z m M 2 N T c 0 N G Q t Y z I 0 N S 0 0 O W J m L T l i M 2 Y t M 2 Y 2 M m Z h Z j Y 5 N W N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J Z C w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x p Z W 5 0 S W Q s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u b y w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k 9 S Z W Y s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1 c 3 R v b W V y T m F t Z S w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H J p b n R O Y W 1 l L D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e X B l L D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F t b 3 V u d G l u Y y w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U Y X g s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Q W 1 v d W 5 0 L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Y X l t Z W 5 0 L D E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G F p Z C w x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J h b G F u Y 2 U s M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R G F 0 Z S w x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v b n Z l c n R l Z C w x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Z 1 d H V y Z V N v L D E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R G 9 u Z S w x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0 Y X R 1 c y w x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n N o a X B k Y X R l L D E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a G V s Z C w x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P T n V t Y m V y L D I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d G V y b X M s M j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2 1 t Z W 5 0 c y w y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s Y X N z T m F t Z S w y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R 1 Z U R h d G U s M j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5 h b W U s M j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l b X B s b 3 l l Z W l k L D I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Y X N o U 2 F s Z S w y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E 9 T L D I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S Z W Z 1 b m Q s M j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U 1 N h b G V z T 3 J k Z X I s M z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F 1 b 3 R l L D M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M Y X l i e V B h e W 1 l b n Q s M z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2 x h e W J 5 L D M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J b n Z v a W N l L D M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W b 3 V j a G V y L D M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D d X N 0 b 2 1 l c l J l d H V y b i w z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L D M 3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I s M z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y w z O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0 L D Q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U s N D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i w 0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3 L D Q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g s N D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O S w 0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x M C w 0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J Z C w 0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b 2 R 1 Y 3 R u Y W 1 l L D Q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V F 0 e V N v b G Q s N D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U 2 h p c H B l Z C w 1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C Y W N r b 3 J k Z X I s N T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Q s N T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x p b m V B b W 9 1 b n R J b m M s N T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T 0 0 s N T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p c 2 J h Y 2 t P c m R l c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S W Q s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N s a W V u d E l k L D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b m 8 s M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J P U m V m L D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d X N 0 b 2 1 l c k 5 h b W U s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y a W 5 0 T m F t Z S w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H l w Z S w 2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B b W 9 1 b n R p b m M s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R v d G F s V G F 4 L D h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U b 3 R h b E F t b 3 V u d C w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G F 5 b W V u d C w x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B h a W Q s M T F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C Y W x h b m N l L D E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R h d G U s M T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2 5 2 Z X J 0 Z W Q s M T R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m d X R 1 c m V T b y w x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R v b m U s M T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d G F 0 d X M s M T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z a G l w Z G F 0 Z S w x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m h l b G Q s M T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T 0 5 1 b W J l c i w y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n R l c m 1 z L D I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Q 2 9 t b W V u d H M s M j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D b G F z c 0 5 h b W U s M j N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k d W V E Y X R l L D I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W 1 w b G 9 5 Z W V u Y W 1 l L D I 1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Z W 1 w b G 9 5 Z W V p Z C w y N n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Q 2 F z a F N h b G U s M j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J c 1 B P U y w y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U m V m d W 5 k L D I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V N T Y W x l c 0 9 y Z G V y L D M w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R d W 9 0 Z S w z M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T G F 5 Y n l Q Y X l t Z W 5 0 L D M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S X N s Y X l i e S w z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S W 5 2 b 2 l j Z S w z N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V m 9 1 Y 2 h l c i w z N X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k l z Q 3 V z d G 9 t Z X J S Z X R 1 c m 4 s M z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S w z N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y L D M 4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M s M z l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C w 0 M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1 L D Q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Y s N D J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N y w 0 M 3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N h b G V D d X N 0 R m l l b G Q 4 L D Q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U 2 F s Z U N 1 c 3 R G a W V s Z D k s N D V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T Y W x l Q 3 V z d E Z p Z W x k M T A s N D Z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c m 9 k d W N 0 S W Q s N D d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Q c m 9 k d W N 0 b m F t Z S w 0 O H 0 m c X V v d D s s J n F 1 b 3 Q 7 U 2 V j d G l v b j E v V F N h b G V z T G l z d D 9 J Z 2 5 v c m V E Y X R l c z 1 m Y W x z Z V x 1 M D A y N k R h d G V G c m 9 t P S U y M j I w M j M t M D E t M D c l M j J c d T A w M j Z E Y X R l V G 8 9 J T I y M j A y M y 0 w M i 0 w N y U y M i 9 F e H B h b m R l Z C B U L n t U L l V u a X R v Z k 1 l Y X N 1 c m V R d H l T b 2 x k L D Q 5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W 5 p d G 9 m T W V h c 3 V y Z V N o a X B w Z W Q s N T B 9 J n F 1 b 3 Q 7 L C Z x d W 9 0 O 1 N l Y 3 R p b 2 4 x L 1 R T Y W x l c 0 x p c 3 Q / S W d u b 3 J l R G F 0 Z X M 9 Z m F s c 2 V c d T A w M j Z E Y X R l R n J v b T 0 l M j I y M D I z L T A x L T A 3 J T I y X H U w M D I 2 R G F 0 Z V R v P S U y M j I w M j M t M D I t M D c l M j I v R X h w Y W 5 k Z W Q g V C 5 7 V C 5 V b m l 0 b 2 Z N Z W F z d X J l Q m F j a 2 9 y Z G V y L D U x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M a W 5 l Q W 1 v d W 5 0 L D U y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G 9 0 Y W x M a W 5 l Q W 1 v d W 5 0 S W 5 j L D U z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V U 9 N L D U 0 f S Z x d W 9 0 O y w m c X V v d D t T Z W N 0 a W 9 u M S 9 U U 2 F s Z X N M a X N 0 P 0 l n b m 9 y Z U R h d G V z P W Z h b H N l X H U w M D I 2 R G F 0 Z U Z y b 2 0 9 J T I y M j A y M y 0 w M S 0 w N y U y M l x 1 M D A y N k R h d G V U b z 0 l M j I y M D I z L T A y L T A 3 J T I y L 0 V 4 c G F u Z G V k I F Q u e 1 Q u a X N i Y W N r T 3 J k Z X I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M a X N 0 J T N G S W d u b 3 J l R G F 0 Z X M l M 0 R m Y W x z Z S U y N k R h d G V G c m 9 t J T N E J T I 1 M j I y M D I z L T A x L T A 3 J T I 1 M j I l M j Z E Y X R l V G 8 l M 0 Q l M j U y M j I w M j M t M D I t M D c l M j U y M i 9 0 c 2 F s Z X N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Y W x l c 0 x p c 3 Q l M 0 Z J Z 2 5 v c m V E Y X R l c y U z R G Z h b H N l J T I 2 R G F 0 Z U Z y b 2 0 l M 0 Q l M j U y M j I w M j M t M D E t M D c l M j U y M i U y N k R h d G V U b y U z R C U y N T I y M j A y M y 0 w M i 0 w N y U y N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G l z d C U z R k l n b m 9 y Z U R h d G V z J T N E Z m F s c 2 U l M j Z E Y X R l R n J v b S U z R C U y N T I y M j A y M y 0 w M S 0 w N y U y N T I y J T I 2 R G F 0 Z V R v J T N E J T I 1 M j I y M D I z L T A y L T A 3 J T I 1 M j I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h J V q 0 o U T c q M u T T 1 M s o 2 c K K i F j Q B u A 7 e / 3 k A s l 4 F u / f c A A A A A D o A A A A A C A A A g A A A A O 7 S p J k M 1 s 4 x 5 H r 7 C a F w I 8 p q z s W r V 9 p Z j F i Q 9 f C D P J j 5 Q A A A A R m 3 B 4 5 8 Q W 8 8 V l y 6 k s b N L M J v P 3 5 t 5 0 Q h 9 q r 7 g V W s r 1 l b V k 1 w r k H b v y e a d x S s 2 i 3 Z + F 6 2 X R 0 X A c u 7 z W S y c L D C s t 8 I 2 + l x E B p C S 2 i 3 p j 3 h A 7 T d A A A A A t a d N 4 o r X a Z 1 0 K m d b r 5 2 o o s d u w O b 9 k / s e B D z I o 3 A u y 5 4 v r B c S f L O G R N i S V 6 / f B f 2 z + M N N 4 F K j a z o F h C P z x d W 9 8 A = = < / D a t a M a s h u p > 
</file>

<file path=customXml/itemProps1.xml><?xml version="1.0" encoding="utf-8"?>
<ds:datastoreItem xmlns:ds="http://schemas.openxmlformats.org/officeDocument/2006/customXml" ds:itemID="{60B53FEB-544D-4044-A773-55869B28D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2023-03-08T07:56:12Z</dcterms:modified>
</cp:coreProperties>
</file>