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64BC2677-F26D-4C44-AC56-97DC1D1CFB00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upplier Product Report Result" sheetId="1" r:id="rId1"/>
    <sheet name="Raw Data" sheetId="3" r:id="rId2"/>
  </sheets>
  <definedNames>
    <definedName name="ExternalData_1" localSheetId="1" hidden="1">'Raw Data'!$A$1:$AY$19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5" i="1"/>
  <c r="A16" i="1"/>
  <c r="A17" i="1"/>
  <c r="A18" i="1"/>
  <c r="A20" i="1"/>
  <c r="A22" i="1"/>
  <c r="A23" i="1"/>
  <c r="A3" i="1"/>
  <c r="A4" i="1"/>
  <c r="A5" i="1"/>
  <c r="A6" i="1"/>
  <c r="A7" i="1"/>
  <c r="A8" i="1"/>
  <c r="E23" i="1"/>
  <c r="B3" i="1"/>
  <c r="C3" i="1"/>
  <c r="D3" i="1"/>
  <c r="E3" i="1"/>
  <c r="F3" i="1"/>
  <c r="G3" i="1"/>
  <c r="H3" i="1"/>
  <c r="I3" i="1"/>
  <c r="J3" i="1"/>
  <c r="M3" i="1"/>
  <c r="N3" i="1"/>
  <c r="O3" i="1"/>
  <c r="B4" i="1"/>
  <c r="C4" i="1"/>
  <c r="D4" i="1"/>
  <c r="E4" i="1"/>
  <c r="F4" i="1"/>
  <c r="G4" i="1"/>
  <c r="H4" i="1"/>
  <c r="I4" i="1"/>
  <c r="J4" i="1"/>
  <c r="M4" i="1"/>
  <c r="N4" i="1"/>
  <c r="O4" i="1"/>
  <c r="B5" i="1"/>
  <c r="C5" i="1"/>
  <c r="D5" i="1"/>
  <c r="E5" i="1"/>
  <c r="F5" i="1"/>
  <c r="G5" i="1"/>
  <c r="H5" i="1"/>
  <c r="I5" i="1"/>
  <c r="J5" i="1"/>
  <c r="M5" i="1"/>
  <c r="N5" i="1"/>
  <c r="O5" i="1"/>
  <c r="B6" i="1"/>
  <c r="C6" i="1"/>
  <c r="D6" i="1"/>
  <c r="E6" i="1"/>
  <c r="F6" i="1"/>
  <c r="G6" i="1"/>
  <c r="H6" i="1"/>
  <c r="I6" i="1"/>
  <c r="J6" i="1"/>
  <c r="M6" i="1"/>
  <c r="N6" i="1"/>
  <c r="O6" i="1"/>
  <c r="B7" i="1"/>
  <c r="C7" i="1"/>
  <c r="D7" i="1"/>
  <c r="E7" i="1"/>
  <c r="F7" i="1"/>
  <c r="G7" i="1"/>
  <c r="H7" i="1"/>
  <c r="I7" i="1"/>
  <c r="J7" i="1"/>
  <c r="M7" i="1"/>
  <c r="N7" i="1"/>
  <c r="O7" i="1"/>
  <c r="B8" i="1"/>
  <c r="C8" i="1"/>
  <c r="D8" i="1"/>
  <c r="E8" i="1"/>
  <c r="F8" i="1"/>
  <c r="G8" i="1"/>
  <c r="H8" i="1"/>
  <c r="I8" i="1"/>
  <c r="J8" i="1"/>
  <c r="M8" i="1"/>
  <c r="N8" i="1"/>
  <c r="O8" i="1"/>
  <c r="B10" i="1"/>
  <c r="C10" i="1"/>
  <c r="D10" i="1"/>
  <c r="E10" i="1"/>
  <c r="F10" i="1"/>
  <c r="F14" i="1" s="1"/>
  <c r="G10" i="1"/>
  <c r="G14" i="1" s="1"/>
  <c r="H10" i="1"/>
  <c r="H14" i="1" s="1"/>
  <c r="I10" i="1"/>
  <c r="J10" i="1"/>
  <c r="M10" i="1"/>
  <c r="N10" i="1"/>
  <c r="O10" i="1"/>
  <c r="B11" i="1"/>
  <c r="C11" i="1"/>
  <c r="D11" i="1"/>
  <c r="E11" i="1"/>
  <c r="F11" i="1"/>
  <c r="G11" i="1"/>
  <c r="H11" i="1"/>
  <c r="I11" i="1"/>
  <c r="J11" i="1"/>
  <c r="M11" i="1"/>
  <c r="N11" i="1"/>
  <c r="O11" i="1"/>
  <c r="B12" i="1"/>
  <c r="C12" i="1"/>
  <c r="D12" i="1"/>
  <c r="E12" i="1"/>
  <c r="F12" i="1"/>
  <c r="G12" i="1"/>
  <c r="H12" i="1"/>
  <c r="I12" i="1"/>
  <c r="J12" i="1"/>
  <c r="M12" i="1"/>
  <c r="N12" i="1"/>
  <c r="O12" i="1"/>
  <c r="B13" i="1"/>
  <c r="C13" i="1"/>
  <c r="D13" i="1"/>
  <c r="E13" i="1"/>
  <c r="F13" i="1"/>
  <c r="G13" i="1"/>
  <c r="H13" i="1"/>
  <c r="I13" i="1"/>
  <c r="J13" i="1"/>
  <c r="M13" i="1"/>
  <c r="N13" i="1"/>
  <c r="O13" i="1"/>
  <c r="B15" i="1"/>
  <c r="C15" i="1"/>
  <c r="D15" i="1"/>
  <c r="E15" i="1"/>
  <c r="F15" i="1"/>
  <c r="F19" i="1" s="1"/>
  <c r="G15" i="1"/>
  <c r="G19" i="1" s="1"/>
  <c r="H15" i="1"/>
  <c r="H19" i="1" s="1"/>
  <c r="I15" i="1"/>
  <c r="J15" i="1"/>
  <c r="M15" i="1"/>
  <c r="N15" i="1"/>
  <c r="O15" i="1"/>
  <c r="B16" i="1"/>
  <c r="C16" i="1"/>
  <c r="D16" i="1"/>
  <c r="E16" i="1"/>
  <c r="F16" i="1"/>
  <c r="G16" i="1"/>
  <c r="H16" i="1"/>
  <c r="I16" i="1"/>
  <c r="J16" i="1"/>
  <c r="M16" i="1"/>
  <c r="N16" i="1"/>
  <c r="O16" i="1"/>
  <c r="B17" i="1"/>
  <c r="C17" i="1"/>
  <c r="D17" i="1"/>
  <c r="E17" i="1"/>
  <c r="F17" i="1"/>
  <c r="G17" i="1"/>
  <c r="H17" i="1"/>
  <c r="I17" i="1"/>
  <c r="J17" i="1"/>
  <c r="M17" i="1"/>
  <c r="N17" i="1"/>
  <c r="O17" i="1"/>
  <c r="B18" i="1"/>
  <c r="C18" i="1"/>
  <c r="D18" i="1"/>
  <c r="E18" i="1"/>
  <c r="F18" i="1"/>
  <c r="G18" i="1"/>
  <c r="H18" i="1"/>
  <c r="I18" i="1"/>
  <c r="J18" i="1"/>
  <c r="M18" i="1"/>
  <c r="N18" i="1"/>
  <c r="O18" i="1"/>
  <c r="B20" i="1"/>
  <c r="C20" i="1"/>
  <c r="D20" i="1"/>
  <c r="E20" i="1"/>
  <c r="F20" i="1"/>
  <c r="F21" i="1" s="1"/>
  <c r="G20" i="1"/>
  <c r="G21" i="1" s="1"/>
  <c r="H20" i="1"/>
  <c r="H21" i="1" s="1"/>
  <c r="I20" i="1"/>
  <c r="J20" i="1"/>
  <c r="M20" i="1"/>
  <c r="N20" i="1"/>
  <c r="O20" i="1"/>
  <c r="B22" i="1"/>
  <c r="C22" i="1"/>
  <c r="D22" i="1"/>
  <c r="E22" i="1"/>
  <c r="F22" i="1"/>
  <c r="F24" i="1" s="1"/>
  <c r="G22" i="1"/>
  <c r="G24" i="1" s="1"/>
  <c r="H22" i="1"/>
  <c r="H24" i="1" s="1"/>
  <c r="I22" i="1"/>
  <c r="J22" i="1"/>
  <c r="M22" i="1"/>
  <c r="N22" i="1"/>
  <c r="O22" i="1"/>
  <c r="B23" i="1"/>
  <c r="C23" i="1"/>
  <c r="D23" i="1"/>
  <c r="F23" i="1"/>
  <c r="G23" i="1"/>
  <c r="H23" i="1"/>
  <c r="I23" i="1"/>
  <c r="J23" i="1"/>
  <c r="M23" i="1"/>
  <c r="N23" i="1"/>
  <c r="O23" i="1"/>
  <c r="N2" i="1"/>
  <c r="O2" i="1"/>
  <c r="M2" i="1"/>
  <c r="J2" i="1"/>
  <c r="I2" i="1"/>
  <c r="H2" i="1"/>
  <c r="G2" i="1"/>
  <c r="G9" i="1" s="1"/>
  <c r="F2" i="1"/>
  <c r="F9" i="1" s="1"/>
  <c r="E2" i="1"/>
  <c r="D2" i="1"/>
  <c r="C2" i="1"/>
  <c r="B2" i="1"/>
  <c r="A2" i="1"/>
  <c r="H9" i="1" l="1"/>
  <c r="H25" i="1" s="1"/>
  <c r="F25" i="1"/>
  <c r="G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<sst xmlns="http://schemas.openxmlformats.org/spreadsheetml/2006/main" count="612" uniqueCount="151">
  <si>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</si>
  <si>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</si>
  <si>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</si>
  <si>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</si>
  <si>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</si>
  <si>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</si>
  <si>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</si>
  <si>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</si>
  <si>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</si>
  <si>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</si>
  <si>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</si>
  <si>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</si>
  <si>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</si>
  <si>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</si>
  <si>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</si>
  <si>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</si>
  <si>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</si>
  <si>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</si>
  <si>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</si>
  <si>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</si>
  <si>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</si>
  <si>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</si>
  <si>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</si>
  <si>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</si>
  <si>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</si>
  <si>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</si>
  <si>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</si>
  <si>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</si>
  <si>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</si>
  <si>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</si>
  <si>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</si>
  <si>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</si>
  <si>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</si>
  <si>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</si>
  <si>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</si>
  <si>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</si>
  <si>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</si>
  <si>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</si>
  <si>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</si>
  <si>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</si>
  <si>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</si>
  <si>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</si>
  <si>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</si>
  <si>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</si>
  <si>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</si>
  <si>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</si>
  <si>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</si>
  <si>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</si>
  <si>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</si>
  <si>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</si>
  <si>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</si>
  <si>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</si>
  <si>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</si>
  <si>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</si>
  <si>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</si>
  <si>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</si>
  <si>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</si>
  <si>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</si>
  <si>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</si>
  <si>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</si>
  <si>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</si>
  <si>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</si>
  <si>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</si>
  <si>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</si>
  <si>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</si>
  <si>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</si>
  <si>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</si>
  <si>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</si>
  <si>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</si>
  <si>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</si>
  <si>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</si>
  <si>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</si>
  <si>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</si>
  <si>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</si>
  <si>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</si>
  <si>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</si>
  <si>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</si>
  <si>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2023-03-07 00:00:00</t>
  </si>
  <si>
    <t>ABC^Repair No 37</t>
  </si>
  <si>
    <t>DEF1367</t>
  </si>
  <si>
    <t>1367</t>
  </si>
  <si>
    <t>Dene Mills</t>
  </si>
  <si>
    <t>Blue Paint</t>
  </si>
  <si>
    <t>5011546451504</t>
  </si>
  <si>
    <t>2000</t>
  </si>
  <si>
    <t>5000</t>
  </si>
  <si>
    <t>1120</t>
  </si>
  <si>
    <t>2023-03-06 00:00:00</t>
  </si>
  <si>
    <t>ABC</t>
  </si>
  <si>
    <t>DEF1366</t>
  </si>
  <si>
    <t>1366</t>
  </si>
  <si>
    <t>Lot Product</t>
  </si>
  <si>
    <t xml:space="preserve">
Lot Product</t>
  </si>
  <si>
    <t>2023-03-05 00:00:00</t>
  </si>
  <si>
    <t>4change Energy</t>
  </si>
  <si>
    <t>DEF1365</t>
  </si>
  <si>
    <t>1365</t>
  </si>
  <si>
    <t>Bicycle</t>
  </si>
  <si>
    <t>Scott Bicycle</t>
  </si>
  <si>
    <t>5011546451494</t>
  </si>
  <si>
    <t>2023-03-03 00:00:00</t>
  </si>
  <si>
    <t>DEF1362</t>
  </si>
  <si>
    <t>1362</t>
  </si>
  <si>
    <t>2023-03-04 00:00:00</t>
  </si>
  <si>
    <t>DEF1361</t>
  </si>
  <si>
    <t>1361</t>
  </si>
  <si>
    <t>DEF1360</t>
  </si>
  <si>
    <t>1360</t>
  </si>
  <si>
    <t>DEF1359</t>
  </si>
  <si>
    <t>1359</t>
  </si>
  <si>
    <t>Asus Screen</t>
  </si>
  <si>
    <t xml:space="preserve">
Asus Screen 24 inch</t>
  </si>
  <si>
    <t>DEF1358</t>
  </si>
  <si>
    <t>1358</t>
  </si>
  <si>
    <t>DEF1357</t>
  </si>
  <si>
    <t>1357</t>
  </si>
  <si>
    <t>DEF1356</t>
  </si>
  <si>
    <t>1356</t>
  </si>
  <si>
    <t>DEF1355</t>
  </si>
  <si>
    <t>1355</t>
  </si>
  <si>
    <t>Black Chair</t>
  </si>
  <si>
    <t>161616516</t>
  </si>
  <si>
    <t>2023-03-02 00:00:00</t>
  </si>
  <si>
    <t>DEF1354</t>
  </si>
  <si>
    <t>1354</t>
  </si>
  <si>
    <t>Wagon</t>
  </si>
  <si>
    <t>2023-03-04 12:39:32</t>
  </si>
  <si>
    <t>Accountant 101 Pty Ltd</t>
  </si>
  <si>
    <t>DEF1353</t>
  </si>
  <si>
    <t>1353</t>
  </si>
  <si>
    <t>1222121</t>
  </si>
  <si>
    <t>2023-03-02 14:40:02</t>
  </si>
  <si>
    <t xml:space="preserve">
Asus Screen 24 inch</t>
  </si>
  <si>
    <t>DEF1352</t>
  </si>
  <si>
    <t>1352</t>
  </si>
  <si>
    <t>Wheel Assembly</t>
  </si>
  <si>
    <t>2023-03-02 07:06:04</t>
  </si>
  <si>
    <t>2023-03-01 00:00:00</t>
  </si>
  <si>
    <t>DEF1348</t>
  </si>
  <si>
    <t>1348</t>
  </si>
  <si>
    <t>2023-03-02 07:08:20</t>
  </si>
  <si>
    <t>2023-02-28 00:00:00</t>
  </si>
  <si>
    <t>Absolute Sweets</t>
  </si>
  <si>
    <t>DEF1350</t>
  </si>
  <si>
    <t>1350</t>
  </si>
  <si>
    <t>4change Energy Total</t>
  </si>
  <si>
    <t>ABC Total</t>
  </si>
  <si>
    <t>ABC^Repair No 37 Total</t>
  </si>
  <si>
    <t>Absolute Sweets Total</t>
  </si>
  <si>
    <t>Accountant 101 Pty Ltd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</si>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</sst>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9" tableType="queryTable" totalsRowShown="0" headerRowDxfId="52" dataDxfId="51">
  <autoFilter ref="A1:AY19" xr:uid="{42698F72-672B-4202-9107-302FD7E3E80B}"/>
  <sortState xmlns:xlrd2="http://schemas.microsoft.com/office/spreadsheetml/2017/richdata2" ref="A2:AY19">
    <sortCondition ref="C1:C19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workbookViewId="0">
      <selection activeCell="K23" sqref="K23"/>
    </sheetView>
  </sheetViews>
  <sheetFormatPr defaultRowHeight="15" outlineLevelRow="2" x14ac:dyDescent="0.25"/>
  <cols>
    <col min="1" max="1" width="26.28515625" bestFit="1" customWidth="1"/>
    <col min="2" max="2" width="6.5703125" bestFit="1" customWidth="1"/>
    <col min="3" max="3" width="14.7109375" bestFit="1" customWidth="1"/>
    <col min="4" max="4" width="10.140625" bestFit="1" customWidth="1"/>
    <col min="5" max="5" width="30.7109375" customWidth="1"/>
    <col min="6" max="6" width="11.85546875" bestFit="1" customWidth="1"/>
    <col min="7" max="7" width="10.85546875" bestFit="1" customWidth="1"/>
    <col min="8" max="8" width="11.85546875" bestFit="1" customWidth="1"/>
    <col min="9" max="9" width="9" bestFit="1" customWidth="1"/>
    <col min="10" max="10" width="12" bestFit="1" customWidth="1"/>
    <col min="11" max="11" width="12.7109375" bestFit="1" customWidth="1"/>
    <col min="12" max="12" width="7.140625" bestFit="1" customWidth="1"/>
    <col min="13" max="15" width="18.28515625" bestFit="1" customWidth="1"/>
    <col min="16" max="16" width="16" bestFit="1" customWidth="1"/>
    <col min="17" max="17" width="13.28515625" bestFit="1" customWidth="1"/>
    <col min="18" max="18" width="6.5703125" bestFit="1" customWidth="1"/>
  </cols>
  <sheetData>
    <row r="1" spans="1:18" s="6" customFormat="1" x14ac:dyDescent="0.25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/>
      <c r="Q1" s="5"/>
      <c r="R1" s="5"/>
    </row>
    <row r="2" spans="1:18" outlineLevel="2" x14ac:dyDescent="0.25">
      <c r="A2" s="1" t="str">
        <f>'Raw Data'!C2</f>
        <v>4change Energy</v>
      </c>
      <c r="B2" s="1" t="str">
        <f>'Raw Data'!F2</f>
        <v>1365</v>
      </c>
      <c r="C2" s="1" t="str">
        <f>'Raw Data'!B2</f>
        <v>Purchase Order</v>
      </c>
      <c r="D2" s="1">
        <f>'Raw Data'!AH2</f>
        <v>799</v>
      </c>
      <c r="E2" s="1" t="str">
        <f>'Raw Data'!W2</f>
        <v>Scott Bicycle</v>
      </c>
      <c r="F2" s="2">
        <f>'Raw Data'!X2</f>
        <v>1818.18</v>
      </c>
      <c r="G2" s="2">
        <f>'Raw Data'!AB2</f>
        <v>0</v>
      </c>
      <c r="H2" s="2">
        <f>'Raw Data'!Y2</f>
        <v>1999.998</v>
      </c>
      <c r="I2" s="1" t="str">
        <f>'Raw Data'!AE2</f>
        <v>NCG</v>
      </c>
      <c r="J2" s="1">
        <f>'Raw Data'!K2</f>
        <v>0</v>
      </c>
      <c r="K2" s="1">
        <v>0</v>
      </c>
      <c r="L2" s="1">
        <v>0</v>
      </c>
      <c r="M2" s="1" t="str">
        <f>'Raw Data'!L2</f>
        <v>2023-03-05 00:00:00</v>
      </c>
      <c r="N2" s="1" t="str">
        <f>'Raw Data'!A2</f>
        <v>2023-03-05 00:00:00</v>
      </c>
      <c r="O2" s="1" t="str">
        <f>'Raw Data'!AP2</f>
        <v>1899-12-30 00:00:00</v>
      </c>
      <c r="P2" s="1"/>
      <c r="Q2" s="1"/>
      <c r="R2" s="1"/>
    </row>
    <row r="3" spans="1:18" outlineLevel="2" x14ac:dyDescent="0.25">
      <c r="A3" s="1" t="str">
        <f>'Raw Data'!C3</f>
        <v>4change Energy</v>
      </c>
      <c r="B3" s="1" t="str">
        <f>'Raw Data'!F3</f>
        <v>1362</v>
      </c>
      <c r="C3" s="1" t="str">
        <f>'Raw Data'!B3</f>
        <v>Purchase Order</v>
      </c>
      <c r="D3" s="1">
        <f>'Raw Data'!AH3</f>
        <v>799</v>
      </c>
      <c r="E3" s="1" t="str">
        <f>'Raw Data'!W3</f>
        <v>Scott Bicycle</v>
      </c>
      <c r="F3" s="2">
        <f>'Raw Data'!X3</f>
        <v>1818.18</v>
      </c>
      <c r="G3" s="2">
        <f>'Raw Data'!AB3</f>
        <v>0</v>
      </c>
      <c r="H3" s="2">
        <f>'Raw Data'!Y3</f>
        <v>1999.998</v>
      </c>
      <c r="I3" s="1" t="str">
        <f>'Raw Data'!AE3</f>
        <v>NCG</v>
      </c>
      <c r="J3" s="1">
        <f>'Raw Data'!K3</f>
        <v>0</v>
      </c>
      <c r="K3" s="1">
        <v>0</v>
      </c>
      <c r="L3" s="1">
        <v>0</v>
      </c>
      <c r="M3" s="1" t="str">
        <f>'Raw Data'!L3</f>
        <v>2023-03-04 00:00:00</v>
      </c>
      <c r="N3" s="1" t="str">
        <f>'Raw Data'!A3</f>
        <v>2023-03-03 00:00:00</v>
      </c>
      <c r="O3" s="1" t="str">
        <f>'Raw Data'!AP3</f>
        <v>1899-12-30 00:00:00</v>
      </c>
      <c r="P3" s="1"/>
      <c r="Q3" s="1"/>
      <c r="R3" s="1"/>
    </row>
    <row r="4" spans="1:18" outlineLevel="2" x14ac:dyDescent="0.25">
      <c r="A4" s="1" t="str">
        <f>'Raw Data'!C4</f>
        <v>4change Energy</v>
      </c>
      <c r="B4" s="1" t="str">
        <f>'Raw Data'!F4</f>
        <v>1360</v>
      </c>
      <c r="C4" s="1" t="str">
        <f>'Raw Data'!B4</f>
        <v>Purchase Order</v>
      </c>
      <c r="D4" s="1">
        <f>'Raw Data'!AH4</f>
        <v>809</v>
      </c>
      <c r="E4" s="1" t="str">
        <f>'Raw Data'!W4</f>
        <v>Blue Paint</v>
      </c>
      <c r="F4" s="2">
        <f>'Raw Data'!X4</f>
        <v>18.18</v>
      </c>
      <c r="G4" s="2">
        <f>'Raw Data'!AB4</f>
        <v>0</v>
      </c>
      <c r="H4" s="2">
        <f>'Raw Data'!Y4</f>
        <v>19.998000000000001</v>
      </c>
      <c r="I4" s="1" t="str">
        <f>'Raw Data'!AE4</f>
        <v>NCG</v>
      </c>
      <c r="J4" s="1">
        <f>'Raw Data'!K4</f>
        <v>0</v>
      </c>
      <c r="K4" s="1">
        <v>0</v>
      </c>
      <c r="L4" s="1">
        <v>0</v>
      </c>
      <c r="M4" s="1" t="str">
        <f>'Raw Data'!L4</f>
        <v>2023-03-03 00:00:00</v>
      </c>
      <c r="N4" s="1" t="str">
        <f>'Raw Data'!A4</f>
        <v>2023-03-03 00:00:00</v>
      </c>
      <c r="O4" s="1" t="str">
        <f>'Raw Data'!AP4</f>
        <v>1899-12-30 00:00:00</v>
      </c>
      <c r="P4" s="1"/>
      <c r="Q4" s="1"/>
      <c r="R4" s="1"/>
    </row>
    <row r="5" spans="1:18" outlineLevel="2" x14ac:dyDescent="0.25">
      <c r="A5" s="1" t="str">
        <f>'Raw Data'!C5</f>
        <v>4change Energy</v>
      </c>
      <c r="B5" s="1" t="str">
        <f>'Raw Data'!F5</f>
        <v>1359</v>
      </c>
      <c r="C5" s="1" t="str">
        <f>'Raw Data'!B5</f>
        <v>Purchase Order</v>
      </c>
      <c r="D5" s="1">
        <f>'Raw Data'!AH5</f>
        <v>796</v>
      </c>
      <c r="E5" s="1" t="str">
        <f>'Raw Data'!W5</f>
        <v xml:space="preserve">
Asus Screen 24 inch</v>
      </c>
      <c r="F5" s="2">
        <f>'Raw Data'!X5</f>
        <v>909.09</v>
      </c>
      <c r="G5" s="2">
        <f>'Raw Data'!AB5</f>
        <v>0</v>
      </c>
      <c r="H5" s="2">
        <f>'Raw Data'!Y5</f>
        <v>999.99900000000002</v>
      </c>
      <c r="I5" s="1" t="str">
        <f>'Raw Data'!AE5</f>
        <v>NCG</v>
      </c>
      <c r="J5" s="1">
        <f>'Raw Data'!K5</f>
        <v>0</v>
      </c>
      <c r="K5" s="1">
        <v>0</v>
      </c>
      <c r="L5" s="1">
        <v>0</v>
      </c>
      <c r="M5" s="1" t="str">
        <f>'Raw Data'!L5</f>
        <v>2023-03-03 00:00:00</v>
      </c>
      <c r="N5" s="1" t="str">
        <f>'Raw Data'!A5</f>
        <v>2023-03-03 00:00:00</v>
      </c>
      <c r="O5" s="1" t="str">
        <f>'Raw Data'!AP5</f>
        <v>1899-12-30 00:00:00</v>
      </c>
      <c r="P5" s="1"/>
      <c r="Q5" s="1"/>
      <c r="R5" s="1"/>
    </row>
    <row r="6" spans="1:18" outlineLevel="2" x14ac:dyDescent="0.25">
      <c r="A6" s="1" t="str">
        <f>'Raw Data'!C6</f>
        <v>4change Energy</v>
      </c>
      <c r="B6" s="1" t="str">
        <f>'Raw Data'!F6</f>
        <v>1358</v>
      </c>
      <c r="C6" s="1" t="str">
        <f>'Raw Data'!B6</f>
        <v>Purchase Order</v>
      </c>
      <c r="D6" s="1">
        <f>'Raw Data'!AH6</f>
        <v>799</v>
      </c>
      <c r="E6" s="1" t="str">
        <f>'Raw Data'!W6</f>
        <v>Scott Bicycle</v>
      </c>
      <c r="F6" s="2">
        <f>'Raw Data'!X6</f>
        <v>1818.18</v>
      </c>
      <c r="G6" s="2">
        <f>'Raw Data'!AB6</f>
        <v>0</v>
      </c>
      <c r="H6" s="2">
        <f>'Raw Data'!Y6</f>
        <v>1999.998</v>
      </c>
      <c r="I6" s="1" t="str">
        <f>'Raw Data'!AE6</f>
        <v>NCG</v>
      </c>
      <c r="J6" s="1">
        <f>'Raw Data'!K6</f>
        <v>0</v>
      </c>
      <c r="K6" s="1">
        <v>0</v>
      </c>
      <c r="L6" s="1">
        <v>0</v>
      </c>
      <c r="M6" s="1" t="str">
        <f>'Raw Data'!L6</f>
        <v>2023-03-03 00:00:00</v>
      </c>
      <c r="N6" s="1" t="str">
        <f>'Raw Data'!A6</f>
        <v>2023-03-03 00:00:00</v>
      </c>
      <c r="O6" s="1" t="str">
        <f>'Raw Data'!AP6</f>
        <v>1899-12-30 00:00:00</v>
      </c>
      <c r="P6" s="1"/>
      <c r="Q6" s="1"/>
      <c r="R6" s="1"/>
    </row>
    <row r="7" spans="1:18" outlineLevel="2" x14ac:dyDescent="0.25">
      <c r="A7" s="1" t="str">
        <f>'Raw Data'!C7</f>
        <v>4change Energy</v>
      </c>
      <c r="B7" s="1" t="str">
        <f>'Raw Data'!F7</f>
        <v>1357</v>
      </c>
      <c r="C7" s="1" t="str">
        <f>'Raw Data'!B7</f>
        <v>Purchase Order</v>
      </c>
      <c r="D7" s="1">
        <f>'Raw Data'!AH7</f>
        <v>796</v>
      </c>
      <c r="E7" s="1" t="str">
        <f>'Raw Data'!W7</f>
        <v xml:space="preserve">
Asus Screen 24 inch</v>
      </c>
      <c r="F7" s="2">
        <f>'Raw Data'!X7</f>
        <v>909.09</v>
      </c>
      <c r="G7" s="2">
        <f>'Raw Data'!AB7</f>
        <v>0</v>
      </c>
      <c r="H7" s="2">
        <f>'Raw Data'!Y7</f>
        <v>999.99900000000002</v>
      </c>
      <c r="I7" s="1" t="str">
        <f>'Raw Data'!AE7</f>
        <v>NCG</v>
      </c>
      <c r="J7" s="1">
        <f>'Raw Data'!K7</f>
        <v>0</v>
      </c>
      <c r="K7" s="1">
        <v>0</v>
      </c>
      <c r="L7" s="1">
        <v>0</v>
      </c>
      <c r="M7" s="1" t="str">
        <f>'Raw Data'!L7</f>
        <v>2023-03-03 00:00:00</v>
      </c>
      <c r="N7" s="1" t="str">
        <f>'Raw Data'!A7</f>
        <v>2023-03-03 00:00:00</v>
      </c>
      <c r="O7" s="1" t="str">
        <f>'Raw Data'!AP7</f>
        <v>1899-12-30 00:00:00</v>
      </c>
      <c r="P7" s="1"/>
      <c r="Q7" s="1"/>
      <c r="R7" s="1"/>
    </row>
    <row r="8" spans="1:18" outlineLevel="2" x14ac:dyDescent="0.25">
      <c r="A8" s="1" t="str">
        <f>'Raw Data'!C8</f>
        <v>4change Energy</v>
      </c>
      <c r="B8" s="1" t="str">
        <f>'Raw Data'!F8</f>
        <v>1356</v>
      </c>
      <c r="C8" s="1" t="str">
        <f>'Raw Data'!B8</f>
        <v>Purchase Order</v>
      </c>
      <c r="D8" s="1">
        <f>'Raw Data'!AH8</f>
        <v>796</v>
      </c>
      <c r="E8" s="1" t="str">
        <f>'Raw Data'!W8</f>
        <v xml:space="preserve">
Asus Screen 24 inch</v>
      </c>
      <c r="F8" s="2">
        <f>'Raw Data'!X8</f>
        <v>909.09</v>
      </c>
      <c r="G8" s="2">
        <f>'Raw Data'!AB8</f>
        <v>0</v>
      </c>
      <c r="H8" s="2">
        <f>'Raw Data'!Y8</f>
        <v>999.99900000000002</v>
      </c>
      <c r="I8" s="1" t="str">
        <f>'Raw Data'!AE8</f>
        <v>NCG</v>
      </c>
      <c r="J8" s="1">
        <f>'Raw Data'!K8</f>
        <v>0</v>
      </c>
      <c r="K8" s="1">
        <v>0</v>
      </c>
      <c r="L8" s="1">
        <v>0</v>
      </c>
      <c r="M8" s="1" t="str">
        <f>'Raw Data'!L8</f>
        <v>2023-03-03 00:00:00</v>
      </c>
      <c r="N8" s="1" t="str">
        <f>'Raw Data'!A8</f>
        <v>2023-03-03 00:00:00</v>
      </c>
      <c r="O8" s="1" t="str">
        <f>'Raw Data'!AP8</f>
        <v>1899-12-30 00:00:00</v>
      </c>
      <c r="P8" s="1"/>
      <c r="Q8" s="1"/>
      <c r="R8" s="1"/>
    </row>
    <row r="9" spans="1:18" outlineLevel="1" x14ac:dyDescent="0.25">
      <c r="A9" s="5" t="s">
        <v>145</v>
      </c>
      <c r="B9" s="1"/>
      <c r="C9" s="1"/>
      <c r="D9" s="1"/>
      <c r="E9" s="1"/>
      <c r="F9" s="2">
        <f>SUBTOTAL(9,F2:F8)</f>
        <v>8199.99</v>
      </c>
      <c r="G9" s="2">
        <f>SUBTOTAL(9,G2:G8)</f>
        <v>0</v>
      </c>
      <c r="H9" s="2">
        <f>SUBTOTAL(9,H2:H8)</f>
        <v>9019.9889999999996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outlineLevel="2" x14ac:dyDescent="0.25">
      <c r="A10" s="1" t="str">
        <f>'Raw Data'!C9</f>
        <v>ABC</v>
      </c>
      <c r="B10" s="1" t="str">
        <f>'Raw Data'!F9</f>
        <v>1366</v>
      </c>
      <c r="C10" s="1" t="str">
        <f>'Raw Data'!B9</f>
        <v>Purchase Order</v>
      </c>
      <c r="D10" s="1">
        <f>'Raw Data'!AH9</f>
        <v>795</v>
      </c>
      <c r="E10" s="1" t="str">
        <f>'Raw Data'!W9</f>
        <v xml:space="preserve">
Lot Product</v>
      </c>
      <c r="F10" s="2">
        <f>'Raw Data'!X9</f>
        <v>0</v>
      </c>
      <c r="G10" s="2">
        <f>'Raw Data'!AB9</f>
        <v>0</v>
      </c>
      <c r="H10" s="2">
        <f>'Raw Data'!Y9</f>
        <v>0</v>
      </c>
      <c r="I10" s="1" t="str">
        <f>'Raw Data'!AE9</f>
        <v>NCG</v>
      </c>
      <c r="J10" s="1">
        <f>'Raw Data'!K9</f>
        <v>0</v>
      </c>
      <c r="K10" s="1">
        <v>0</v>
      </c>
      <c r="L10" s="1">
        <v>0</v>
      </c>
      <c r="M10" s="1" t="str">
        <f>'Raw Data'!L9</f>
        <v>2023-03-06 00:00:00</v>
      </c>
      <c r="N10" s="1" t="str">
        <f>'Raw Data'!A9</f>
        <v>2023-03-06 00:00:00</v>
      </c>
      <c r="O10" s="1" t="str">
        <f>'Raw Data'!AP9</f>
        <v>1899-12-30 00:00:00</v>
      </c>
      <c r="P10" s="1"/>
      <c r="Q10" s="1"/>
      <c r="R10" s="1"/>
    </row>
    <row r="11" spans="1:18" outlineLevel="2" x14ac:dyDescent="0.25">
      <c r="A11" s="1" t="str">
        <f>'Raw Data'!C10</f>
        <v>ABC</v>
      </c>
      <c r="B11" s="1" t="str">
        <f>'Raw Data'!F10</f>
        <v>1361</v>
      </c>
      <c r="C11" s="1" t="str">
        <f>'Raw Data'!B10</f>
        <v>Purchase Order</v>
      </c>
      <c r="D11" s="1">
        <f>'Raw Data'!AH10</f>
        <v>809</v>
      </c>
      <c r="E11" s="1" t="str">
        <f>'Raw Data'!W10</f>
        <v>Blue Paint</v>
      </c>
      <c r="F11" s="2">
        <f>'Raw Data'!X10</f>
        <v>18.18</v>
      </c>
      <c r="G11" s="2">
        <f>'Raw Data'!AB10</f>
        <v>0</v>
      </c>
      <c r="H11" s="2">
        <f>'Raw Data'!Y10</f>
        <v>19.998000000000001</v>
      </c>
      <c r="I11" s="1" t="str">
        <f>'Raw Data'!AE10</f>
        <v>NCG</v>
      </c>
      <c r="J11" s="1">
        <f>'Raw Data'!K10</f>
        <v>0</v>
      </c>
      <c r="K11" s="1">
        <v>0</v>
      </c>
      <c r="L11" s="1">
        <v>0</v>
      </c>
      <c r="M11" s="1" t="str">
        <f>'Raw Data'!L10</f>
        <v>2023-03-03 00:00:00</v>
      </c>
      <c r="N11" s="1" t="str">
        <f>'Raw Data'!A10</f>
        <v>2023-03-03 00:00:00</v>
      </c>
      <c r="O11" s="1" t="str">
        <f>'Raw Data'!AP10</f>
        <v>1899-12-30 00:00:00</v>
      </c>
      <c r="P11" s="1"/>
      <c r="Q11" s="1"/>
      <c r="R11" s="1"/>
    </row>
    <row r="12" spans="1:18" outlineLevel="2" x14ac:dyDescent="0.25">
      <c r="A12" s="1" t="str">
        <f>'Raw Data'!C11</f>
        <v>ABC</v>
      </c>
      <c r="B12" s="1" t="str">
        <f>'Raw Data'!F11</f>
        <v>1355</v>
      </c>
      <c r="C12" s="1" t="str">
        <f>'Raw Data'!B11</f>
        <v>Purchase Order</v>
      </c>
      <c r="D12" s="1">
        <f>'Raw Data'!AH11</f>
        <v>792</v>
      </c>
      <c r="E12" s="1" t="str">
        <f>'Raw Data'!W11</f>
        <v>Black Chair</v>
      </c>
      <c r="F12" s="2">
        <f>'Raw Data'!X11</f>
        <v>22.73</v>
      </c>
      <c r="G12" s="2">
        <f>'Raw Data'!AB11</f>
        <v>0</v>
      </c>
      <c r="H12" s="2">
        <f>'Raw Data'!Y11</f>
        <v>25.003</v>
      </c>
      <c r="I12" s="1" t="str">
        <f>'Raw Data'!AE11</f>
        <v>NCG</v>
      </c>
      <c r="J12" s="1">
        <f>'Raw Data'!K11</f>
        <v>0</v>
      </c>
      <c r="K12" s="1">
        <v>0</v>
      </c>
      <c r="L12" s="1">
        <v>0</v>
      </c>
      <c r="M12" s="1" t="str">
        <f>'Raw Data'!L11</f>
        <v>2023-03-03 00:00:00</v>
      </c>
      <c r="N12" s="1" t="str">
        <f>'Raw Data'!A11</f>
        <v>2023-03-03 00:00:00</v>
      </c>
      <c r="O12" s="1" t="str">
        <f>'Raw Data'!AP11</f>
        <v>1899-12-30 00:00:00</v>
      </c>
      <c r="P12" s="1"/>
      <c r="Q12" s="1"/>
      <c r="R12" s="1"/>
    </row>
    <row r="13" spans="1:18" outlineLevel="2" x14ac:dyDescent="0.25">
      <c r="A13" s="1" t="str">
        <f>'Raw Data'!C12</f>
        <v>ABC</v>
      </c>
      <c r="B13" s="1" t="str">
        <f>'Raw Data'!F12</f>
        <v>1348</v>
      </c>
      <c r="C13" s="1" t="str">
        <f>'Raw Data'!B12</f>
        <v>Purchase Order</v>
      </c>
      <c r="D13" s="1">
        <f>'Raw Data'!AH12</f>
        <v>47</v>
      </c>
      <c r="E13" s="1" t="str">
        <f>'Raw Data'!W12</f>
        <v/>
      </c>
      <c r="F13" s="2">
        <f>'Raw Data'!X12</f>
        <v>503500</v>
      </c>
      <c r="G13" s="2">
        <f>'Raw Data'!AB12</f>
        <v>50350</v>
      </c>
      <c r="H13" s="2">
        <f>'Raw Data'!Y12</f>
        <v>553850</v>
      </c>
      <c r="I13" s="1" t="str">
        <f>'Raw Data'!AE12</f>
        <v>NCG</v>
      </c>
      <c r="J13" s="1">
        <f>'Raw Data'!K12</f>
        <v>1</v>
      </c>
      <c r="K13" s="1">
        <v>0</v>
      </c>
      <c r="L13" s="1">
        <v>0</v>
      </c>
      <c r="M13" s="1" t="str">
        <f>'Raw Data'!L12</f>
        <v>2023-03-02 00:00:00</v>
      </c>
      <c r="N13" s="1" t="str">
        <f>'Raw Data'!A12</f>
        <v>2023-03-01 00:00:00</v>
      </c>
      <c r="O13" s="1" t="str">
        <f>'Raw Data'!AP12</f>
        <v>2023-03-02 07:08:20</v>
      </c>
      <c r="P13" s="1"/>
      <c r="Q13" s="1"/>
      <c r="R13" s="1"/>
    </row>
    <row r="14" spans="1:18" outlineLevel="1" x14ac:dyDescent="0.25">
      <c r="A14" s="5" t="s">
        <v>146</v>
      </c>
      <c r="B14" s="1"/>
      <c r="C14" s="1"/>
      <c r="D14" s="1"/>
      <c r="E14" s="1"/>
      <c r="F14" s="2">
        <f>SUBTOTAL(9,F10:F13)</f>
        <v>503540.91</v>
      </c>
      <c r="G14" s="2">
        <f>SUBTOTAL(9,G10:G13)</f>
        <v>50350</v>
      </c>
      <c r="H14" s="2">
        <f>SUBTOTAL(9,H10:H13)</f>
        <v>553895.00100000005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outlineLevel="2" x14ac:dyDescent="0.25">
      <c r="A15" s="1" t="str">
        <f>'Raw Data'!C13</f>
        <v>ABC^Repair No 37</v>
      </c>
      <c r="B15" s="1" t="str">
        <f>'Raw Data'!F13</f>
        <v>1367</v>
      </c>
      <c r="C15" s="1" t="str">
        <f>'Raw Data'!B13</f>
        <v>Purchase Order</v>
      </c>
      <c r="D15" s="1">
        <f>'Raw Data'!AH13</f>
        <v>809</v>
      </c>
      <c r="E15" s="1" t="str">
        <f>'Raw Data'!W13</f>
        <v>Blue Paint</v>
      </c>
      <c r="F15" s="2">
        <f>'Raw Data'!X13</f>
        <v>18.18</v>
      </c>
      <c r="G15" s="2">
        <f>'Raw Data'!AB13</f>
        <v>0</v>
      </c>
      <c r="H15" s="2">
        <f>'Raw Data'!Y13</f>
        <v>19.998000000000001</v>
      </c>
      <c r="I15" s="1" t="str">
        <f>'Raw Data'!AE13</f>
        <v>NCG</v>
      </c>
      <c r="J15" s="1">
        <f>'Raw Data'!K13</f>
        <v>0</v>
      </c>
      <c r="K15" s="1">
        <v>0</v>
      </c>
      <c r="L15" s="1">
        <v>0</v>
      </c>
      <c r="M15" s="1" t="str">
        <f>'Raw Data'!L13</f>
        <v>2023-03-07 00:00:00</v>
      </c>
      <c r="N15" s="1" t="str">
        <f>'Raw Data'!A13</f>
        <v>2023-03-07 00:00:00</v>
      </c>
      <c r="O15" s="1" t="str">
        <f>'Raw Data'!AP13</f>
        <v>1899-12-30 00:00:00</v>
      </c>
      <c r="P15" s="1"/>
      <c r="Q15" s="1"/>
      <c r="R15" s="1"/>
    </row>
    <row r="16" spans="1:18" outlineLevel="2" x14ac:dyDescent="0.25">
      <c r="A16" s="1" t="str">
        <f>'Raw Data'!C14</f>
        <v>ABC^Repair No 37</v>
      </c>
      <c r="B16" s="1" t="str">
        <f>'Raw Data'!F14</f>
        <v>1354</v>
      </c>
      <c r="C16" s="1" t="str">
        <f>'Raw Data'!B14</f>
        <v>Purchase Order</v>
      </c>
      <c r="D16" s="1">
        <f>'Raw Data'!AH14</f>
        <v>47</v>
      </c>
      <c r="E16" s="1" t="str">
        <f>'Raw Data'!W14</f>
        <v/>
      </c>
      <c r="F16" s="2">
        <f>'Raw Data'!X14</f>
        <v>50.35</v>
      </c>
      <c r="G16" s="2">
        <f>'Raw Data'!AB14</f>
        <v>5.04</v>
      </c>
      <c r="H16" s="2">
        <f>'Raw Data'!Y14</f>
        <v>55.384999999999998</v>
      </c>
      <c r="I16" s="1" t="str">
        <f>'Raw Data'!AE14</f>
        <v>NCG</v>
      </c>
      <c r="J16" s="1">
        <f>'Raw Data'!K14</f>
        <v>1</v>
      </c>
      <c r="K16" s="1">
        <v>0</v>
      </c>
      <c r="L16" s="1">
        <v>0</v>
      </c>
      <c r="M16" s="1" t="str">
        <f>'Raw Data'!L14</f>
        <v>2023-03-04 00:00:00</v>
      </c>
      <c r="N16" s="1" t="str">
        <f>'Raw Data'!A14</f>
        <v>2023-03-02 00:00:00</v>
      </c>
      <c r="O16" s="1" t="str">
        <f>'Raw Data'!AP14</f>
        <v>2023-03-04 12:39:32</v>
      </c>
      <c r="P16" s="1"/>
      <c r="Q16" s="1"/>
      <c r="R16" s="1"/>
    </row>
    <row r="17" spans="1:18" outlineLevel="2" x14ac:dyDescent="0.25">
      <c r="A17" s="1" t="str">
        <f>'Raw Data'!C15</f>
        <v>ABC^Repair No 37</v>
      </c>
      <c r="B17" s="1" t="str">
        <f>'Raw Data'!F15</f>
        <v>1354</v>
      </c>
      <c r="C17" s="1" t="str">
        <f>'Raw Data'!B15</f>
        <v>Purchase Order</v>
      </c>
      <c r="D17" s="1">
        <f>'Raw Data'!AH15</f>
        <v>796</v>
      </c>
      <c r="E17" s="1" t="str">
        <f>'Raw Data'!W15</f>
        <v xml:space="preserve">
Asus Screen 24 inch</v>
      </c>
      <c r="F17" s="2">
        <f>'Raw Data'!X15</f>
        <v>909.09</v>
      </c>
      <c r="G17" s="2">
        <f>'Raw Data'!AB15</f>
        <v>0</v>
      </c>
      <c r="H17" s="2">
        <f>'Raw Data'!Y15</f>
        <v>999.99900000000002</v>
      </c>
      <c r="I17" s="1" t="str">
        <f>'Raw Data'!AE15</f>
        <v>NCG</v>
      </c>
      <c r="J17" s="1">
        <f>'Raw Data'!K15</f>
        <v>0</v>
      </c>
      <c r="K17" s="1">
        <v>0</v>
      </c>
      <c r="L17" s="1">
        <v>0</v>
      </c>
      <c r="M17" s="1" t="str">
        <f>'Raw Data'!L15</f>
        <v>2023-03-04 00:00:00</v>
      </c>
      <c r="N17" s="1" t="str">
        <f>'Raw Data'!A15</f>
        <v>2023-03-02 00:00:00</v>
      </c>
      <c r="O17" s="1" t="str">
        <f>'Raw Data'!AP15</f>
        <v>1899-12-30 00:00:00</v>
      </c>
      <c r="P17" s="1"/>
      <c r="Q17" s="1"/>
      <c r="R17" s="1"/>
    </row>
    <row r="18" spans="1:18" outlineLevel="2" x14ac:dyDescent="0.25">
      <c r="A18" s="1" t="str">
        <f>'Raw Data'!C16</f>
        <v>ABC^Repair No 37</v>
      </c>
      <c r="B18" s="1" t="str">
        <f>'Raw Data'!F16</f>
        <v>1352</v>
      </c>
      <c r="C18" s="1" t="str">
        <f>'Raw Data'!B16</f>
        <v>Purchase Order</v>
      </c>
      <c r="D18" s="1">
        <f>'Raw Data'!AH16</f>
        <v>720</v>
      </c>
      <c r="E18" s="1" t="str">
        <f>'Raw Data'!W16</f>
        <v/>
      </c>
      <c r="F18" s="2">
        <f>'Raw Data'!X16</f>
        <v>0</v>
      </c>
      <c r="G18" s="2">
        <f>'Raw Data'!AB16</f>
        <v>0</v>
      </c>
      <c r="H18" s="2">
        <f>'Raw Data'!Y16</f>
        <v>0</v>
      </c>
      <c r="I18" s="1" t="str">
        <f>'Raw Data'!AE16</f>
        <v>NCG</v>
      </c>
      <c r="J18" s="1">
        <f>'Raw Data'!K16</f>
        <v>1</v>
      </c>
      <c r="K18" s="1">
        <v>0</v>
      </c>
      <c r="L18" s="1">
        <v>0</v>
      </c>
      <c r="M18" s="1" t="str">
        <f>'Raw Data'!L16</f>
        <v>2023-03-02 00:00:00</v>
      </c>
      <c r="N18" s="1" t="str">
        <f>'Raw Data'!A16</f>
        <v>2023-03-02 00:00:00</v>
      </c>
      <c r="O18" s="1" t="str">
        <f>'Raw Data'!AP16</f>
        <v>2023-03-02 07:06:04</v>
      </c>
      <c r="P18" s="1"/>
      <c r="Q18" s="1"/>
      <c r="R18" s="1"/>
    </row>
    <row r="19" spans="1:18" outlineLevel="1" x14ac:dyDescent="0.25">
      <c r="A19" s="5" t="s">
        <v>147</v>
      </c>
      <c r="B19" s="1"/>
      <c r="C19" s="1"/>
      <c r="D19" s="1"/>
      <c r="E19" s="1"/>
      <c r="F19" s="2">
        <f>SUBTOTAL(9,F15:F18)</f>
        <v>977.62</v>
      </c>
      <c r="G19" s="2">
        <f>SUBTOTAL(9,G15:G18)</f>
        <v>5.04</v>
      </c>
      <c r="H19" s="2">
        <f>SUBTOTAL(9,H15:H18)</f>
        <v>1075.3820000000001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outlineLevel="2" x14ac:dyDescent="0.25">
      <c r="A20" s="1" t="str">
        <f>'Raw Data'!C17</f>
        <v>Absolute Sweets</v>
      </c>
      <c r="B20" s="1" t="str">
        <f>'Raw Data'!F17</f>
        <v>1350</v>
      </c>
      <c r="C20" s="1" t="str">
        <f>'Raw Data'!B17</f>
        <v>Purchase Order</v>
      </c>
      <c r="D20" s="1">
        <f>'Raw Data'!AH17</f>
        <v>809</v>
      </c>
      <c r="E20" s="1" t="str">
        <f>'Raw Data'!W17</f>
        <v>Blue Paint</v>
      </c>
      <c r="F20" s="2">
        <f>'Raw Data'!X17</f>
        <v>0</v>
      </c>
      <c r="G20" s="2">
        <f>'Raw Data'!AB17</f>
        <v>0</v>
      </c>
      <c r="H20" s="2">
        <f>'Raw Data'!Y17</f>
        <v>0</v>
      </c>
      <c r="I20" s="1" t="str">
        <f>'Raw Data'!AE17</f>
        <v>NCG</v>
      </c>
      <c r="J20" s="1">
        <f>'Raw Data'!K17</f>
        <v>0</v>
      </c>
      <c r="K20" s="1">
        <v>0</v>
      </c>
      <c r="L20" s="1">
        <v>0</v>
      </c>
      <c r="M20" s="1" t="str">
        <f>'Raw Data'!L17</f>
        <v>2023-02-28 00:00:00</v>
      </c>
      <c r="N20" s="1" t="str">
        <f>'Raw Data'!A17</f>
        <v>2023-02-28 00:00:00</v>
      </c>
      <c r="O20" s="1" t="str">
        <f>'Raw Data'!AP17</f>
        <v>1899-12-30 00:00:00</v>
      </c>
      <c r="P20" s="1"/>
      <c r="Q20" s="1"/>
      <c r="R20" s="1"/>
    </row>
    <row r="21" spans="1:18" outlineLevel="1" x14ac:dyDescent="0.25">
      <c r="A21" s="5" t="s">
        <v>148</v>
      </c>
      <c r="B21" s="1"/>
      <c r="C21" s="1"/>
      <c r="D21" s="1"/>
      <c r="E21" s="1"/>
      <c r="F21" s="2">
        <f>SUBTOTAL(9,F20:F20)</f>
        <v>0</v>
      </c>
      <c r="G21" s="2">
        <f>SUBTOTAL(9,G20:G20)</f>
        <v>0</v>
      </c>
      <c r="H21" s="2">
        <f>SUBTOTAL(9,H20:H20)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2" x14ac:dyDescent="0.25">
      <c r="A22" s="1" t="str">
        <f>'Raw Data'!C18</f>
        <v>Accountant 101 Pty Ltd</v>
      </c>
      <c r="B22" s="1" t="str">
        <f>'Raw Data'!F18</f>
        <v>1353</v>
      </c>
      <c r="C22" s="1" t="str">
        <f>'Raw Data'!B18</f>
        <v>Purchase Order</v>
      </c>
      <c r="D22" s="1">
        <f>'Raw Data'!AH18</f>
        <v>47</v>
      </c>
      <c r="E22" s="1" t="str">
        <f>'Raw Data'!W18</f>
        <v/>
      </c>
      <c r="F22" s="2">
        <f>'Raw Data'!X18</f>
        <v>5035</v>
      </c>
      <c r="G22" s="2">
        <f>'Raw Data'!AB18</f>
        <v>503.5</v>
      </c>
      <c r="H22" s="2">
        <f>'Raw Data'!Y18</f>
        <v>5538.5</v>
      </c>
      <c r="I22" s="1" t="str">
        <f>'Raw Data'!AE18</f>
        <v>NCG</v>
      </c>
      <c r="J22" s="1">
        <f>'Raw Data'!K18</f>
        <v>1</v>
      </c>
      <c r="K22" s="1">
        <v>0</v>
      </c>
      <c r="L22" s="1">
        <v>0</v>
      </c>
      <c r="M22" s="1" t="str">
        <f>'Raw Data'!L18</f>
        <v>2023-03-02 00:00:00</v>
      </c>
      <c r="N22" s="1" t="str">
        <f>'Raw Data'!A18</f>
        <v>2023-03-02 00:00:00</v>
      </c>
      <c r="O22" s="1" t="str">
        <f>'Raw Data'!AP18</f>
        <v>2023-03-02 14:40:02</v>
      </c>
      <c r="P22" s="1"/>
      <c r="Q22" s="1"/>
      <c r="R22" s="1"/>
    </row>
    <row r="23" spans="1:18" outlineLevel="2" x14ac:dyDescent="0.25">
      <c r="A23" s="1" t="str">
        <f>'Raw Data'!C19</f>
        <v>Accountant 101 Pty Ltd</v>
      </c>
      <c r="B23" s="1" t="str">
        <f>'Raw Data'!F19</f>
        <v>1353</v>
      </c>
      <c r="C23" s="1" t="str">
        <f>'Raw Data'!B19</f>
        <v>Purchase Order</v>
      </c>
      <c r="D23" s="1">
        <f>'Raw Data'!AH19</f>
        <v>796</v>
      </c>
      <c r="E23" s="1" t="str">
        <f>'Raw Data'!W19</f>
        <v xml:space="preserve">
Asus Screen 24 inch</v>
      </c>
      <c r="F23" s="2">
        <f>'Raw Data'!X19</f>
        <v>909.09</v>
      </c>
      <c r="G23" s="2">
        <f>'Raw Data'!AB19</f>
        <v>0</v>
      </c>
      <c r="H23" s="2">
        <f>'Raw Data'!Y19</f>
        <v>999.99900000000002</v>
      </c>
      <c r="I23" s="1" t="str">
        <f>'Raw Data'!AE19</f>
        <v>NCG</v>
      </c>
      <c r="J23" s="1">
        <f>'Raw Data'!K19</f>
        <v>0</v>
      </c>
      <c r="K23" s="1">
        <v>0</v>
      </c>
      <c r="L23" s="1">
        <v>0</v>
      </c>
      <c r="M23" s="1" t="str">
        <f>'Raw Data'!L19</f>
        <v>2023-03-02 00:00:00</v>
      </c>
      <c r="N23" s="1" t="str">
        <f>'Raw Data'!A19</f>
        <v>2023-03-02 00:00:00</v>
      </c>
      <c r="O23" s="1" t="str">
        <f>'Raw Data'!AP19</f>
        <v>1899-12-30 00:00:00</v>
      </c>
      <c r="P23" s="1"/>
      <c r="Q23" s="1"/>
      <c r="R23" s="1"/>
    </row>
    <row r="24" spans="1:18" outlineLevel="1" x14ac:dyDescent="0.25">
      <c r="A24" s="5" t="s">
        <v>149</v>
      </c>
      <c r="B24" s="1"/>
      <c r="C24" s="1"/>
      <c r="D24" s="1"/>
      <c r="E24" s="1"/>
      <c r="F24" s="2">
        <f>SUBTOTAL(9,F22:F23)</f>
        <v>5944.09</v>
      </c>
      <c r="G24" s="2">
        <f>SUBTOTAL(9,G22:G23)</f>
        <v>503.5</v>
      </c>
      <c r="H24" s="2">
        <f>SUBTOTAL(9,H22:H23)</f>
        <v>6538.4989999999998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5" t="s">
        <v>150</v>
      </c>
      <c r="B25" s="1"/>
      <c r="C25" s="1"/>
      <c r="D25" s="1"/>
      <c r="E25" s="1"/>
      <c r="F25" s="2">
        <f>SUBTOTAL(9,F2:F23)</f>
        <v>518662.61000000004</v>
      </c>
      <c r="G25" s="2">
        <f>SUBTOTAL(9,G2:G23)</f>
        <v>50858.54</v>
      </c>
      <c r="H25" s="2">
        <f>SUBTOTAL(9,H2:H23)</f>
        <v>570528.87099999993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2"/>
      <c r="F70" s="2"/>
      <c r="G70" s="2"/>
      <c r="H70" s="1"/>
      <c r="I70" s="1"/>
      <c r="J70" s="1"/>
      <c r="K70" s="1"/>
      <c r="L70" s="3"/>
      <c r="M70" s="3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2"/>
      <c r="F71" s="2"/>
      <c r="G71" s="2"/>
      <c r="H71" s="1"/>
      <c r="I71" s="1"/>
      <c r="J71" s="1"/>
      <c r="K71" s="1"/>
      <c r="L71" s="3"/>
      <c r="M71" s="3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2"/>
      <c r="F72" s="2"/>
      <c r="G72" s="2"/>
      <c r="H72" s="1"/>
      <c r="I72" s="1"/>
      <c r="J72" s="1"/>
      <c r="K72" s="1"/>
      <c r="L72" s="3"/>
      <c r="M72" s="3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2"/>
      <c r="F73" s="2"/>
      <c r="G73" s="2"/>
      <c r="H73" s="1"/>
      <c r="I73" s="1"/>
      <c r="J73" s="1"/>
      <c r="K73" s="1"/>
      <c r="L73" s="3"/>
      <c r="M73" s="3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2"/>
      <c r="F74" s="2"/>
      <c r="G74" s="2"/>
      <c r="H74" s="1"/>
      <c r="I74" s="1"/>
      <c r="J74" s="1"/>
      <c r="K74" s="1"/>
      <c r="L74" s="3"/>
      <c r="M74" s="3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2"/>
      <c r="F75" s="2"/>
      <c r="G75" s="2"/>
      <c r="H75" s="1"/>
      <c r="I75" s="1"/>
      <c r="J75" s="1"/>
      <c r="K75" s="1"/>
      <c r="L75" s="3"/>
      <c r="M75" s="3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2"/>
      <c r="F76" s="2"/>
      <c r="G76" s="2"/>
      <c r="H76" s="1"/>
      <c r="I76" s="1"/>
      <c r="J76" s="1"/>
      <c r="K76" s="1"/>
      <c r="L76" s="3"/>
      <c r="M76" s="3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2"/>
      <c r="F77" s="2"/>
      <c r="G77" s="2"/>
      <c r="H77" s="1"/>
      <c r="I77" s="1"/>
      <c r="J77" s="1"/>
      <c r="K77" s="1"/>
      <c r="L77" s="3"/>
      <c r="M77" s="3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2"/>
      <c r="F78" s="2"/>
      <c r="G78" s="2"/>
      <c r="H78" s="1"/>
      <c r="I78" s="1"/>
      <c r="J78" s="1"/>
      <c r="K78" s="1"/>
      <c r="L78" s="3"/>
      <c r="M78" s="3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2"/>
      <c r="F79" s="2"/>
      <c r="G79" s="2"/>
      <c r="H79" s="1"/>
      <c r="I79" s="1"/>
      <c r="J79" s="1"/>
      <c r="K79" s="1"/>
      <c r="L79" s="3"/>
      <c r="M79" s="3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2"/>
      <c r="F80" s="2"/>
      <c r="G80" s="2"/>
      <c r="H80" s="1"/>
      <c r="I80" s="1"/>
      <c r="J80" s="1"/>
      <c r="K80" s="1"/>
      <c r="L80" s="3"/>
      <c r="M80" s="3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2"/>
      <c r="F81" s="2"/>
      <c r="G81" s="2"/>
      <c r="H81" s="1"/>
      <c r="I81" s="1"/>
      <c r="J81" s="1"/>
      <c r="K81" s="1"/>
      <c r="L81" s="3"/>
      <c r="M81" s="3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2"/>
      <c r="F82" s="2"/>
      <c r="G82" s="2"/>
      <c r="H82" s="1"/>
      <c r="I82" s="1"/>
      <c r="J82" s="1"/>
      <c r="K82" s="1"/>
      <c r="L82" s="3"/>
      <c r="M82" s="3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2"/>
      <c r="F83" s="2"/>
      <c r="G83" s="2"/>
      <c r="H83" s="1"/>
      <c r="I83" s="1"/>
      <c r="J83" s="1"/>
      <c r="K83" s="1"/>
      <c r="L83" s="3"/>
      <c r="M83" s="3"/>
      <c r="N83" s="3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2"/>
      <c r="F84" s="2"/>
      <c r="G84" s="2"/>
      <c r="H84" s="1"/>
      <c r="I84" s="1"/>
      <c r="J84" s="1"/>
      <c r="K84" s="1"/>
      <c r="L84" s="3"/>
      <c r="M84" s="3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2"/>
      <c r="F85" s="2"/>
      <c r="G85" s="2"/>
      <c r="H85" s="1"/>
      <c r="I85" s="1"/>
      <c r="J85" s="1"/>
      <c r="K85" s="1"/>
      <c r="L85" s="3"/>
      <c r="M85" s="3"/>
      <c r="N85" s="3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2"/>
      <c r="F86" s="2"/>
      <c r="G86" s="2"/>
      <c r="H86" s="1"/>
      <c r="I86" s="1"/>
      <c r="J86" s="1"/>
      <c r="K86" s="1"/>
      <c r="L86" s="3"/>
      <c r="M86" s="3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2"/>
      <c r="F87" s="2"/>
      <c r="G87" s="2"/>
      <c r="H87" s="1"/>
      <c r="I87" s="1"/>
      <c r="J87" s="1"/>
      <c r="K87" s="1"/>
      <c r="L87" s="3"/>
      <c r="M87" s="3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2"/>
      <c r="F88" s="2"/>
      <c r="G88" s="2"/>
      <c r="H88" s="1"/>
      <c r="I88" s="1"/>
      <c r="J88" s="1"/>
      <c r="K88" s="1"/>
      <c r="L88" s="3"/>
      <c r="M88" s="3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2"/>
      <c r="F89" s="2"/>
      <c r="G89" s="2"/>
      <c r="H89" s="1"/>
      <c r="I89" s="1"/>
      <c r="J89" s="1"/>
      <c r="K89" s="1"/>
      <c r="L89" s="3"/>
      <c r="M89" s="3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2"/>
      <c r="F90" s="2"/>
      <c r="G90" s="2"/>
      <c r="H90" s="1"/>
      <c r="I90" s="1"/>
      <c r="J90" s="1"/>
      <c r="K90" s="1"/>
      <c r="L90" s="3"/>
      <c r="M90" s="3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2"/>
      <c r="F91" s="2"/>
      <c r="G91" s="2"/>
      <c r="H91" s="1"/>
      <c r="I91" s="1"/>
      <c r="J91" s="1"/>
      <c r="K91" s="1"/>
      <c r="L91" s="3"/>
      <c r="M91" s="3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2"/>
      <c r="F92" s="2"/>
      <c r="G92" s="2"/>
      <c r="H92" s="1"/>
      <c r="I92" s="1"/>
      <c r="J92" s="1"/>
      <c r="K92" s="1"/>
      <c r="L92" s="3"/>
      <c r="M92" s="3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2"/>
      <c r="F93" s="2"/>
      <c r="G93" s="2"/>
      <c r="H93" s="1"/>
      <c r="I93" s="1"/>
      <c r="J93" s="1"/>
      <c r="K93" s="1"/>
      <c r="L93" s="3"/>
      <c r="M93" s="3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2"/>
      <c r="F94" s="2"/>
      <c r="G94" s="2"/>
      <c r="H94" s="1"/>
      <c r="I94" s="1"/>
      <c r="J94" s="1"/>
      <c r="K94" s="1"/>
      <c r="L94" s="3"/>
      <c r="M94" s="3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2"/>
      <c r="F95" s="2"/>
      <c r="G95" s="2"/>
      <c r="H95" s="1"/>
      <c r="I95" s="1"/>
      <c r="J95" s="1"/>
      <c r="K95" s="1"/>
      <c r="L95" s="3"/>
      <c r="M95" s="3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2"/>
      <c r="F96" s="2"/>
      <c r="G96" s="2"/>
      <c r="H96" s="1"/>
      <c r="I96" s="1"/>
      <c r="J96" s="1"/>
      <c r="K96" s="1"/>
      <c r="L96" s="3"/>
      <c r="M96" s="3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2"/>
      <c r="F97" s="2"/>
      <c r="G97" s="2"/>
      <c r="H97" s="1"/>
      <c r="I97" s="1"/>
      <c r="J97" s="1"/>
      <c r="K97" s="1"/>
      <c r="L97" s="3"/>
      <c r="M97" s="3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2"/>
      <c r="F98" s="2"/>
      <c r="G98" s="2"/>
      <c r="H98" s="1"/>
      <c r="I98" s="1"/>
      <c r="J98" s="1"/>
      <c r="K98" s="1"/>
      <c r="L98" s="3"/>
      <c r="M98" s="3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2"/>
      <c r="F99" s="2"/>
      <c r="G99" s="2"/>
      <c r="H99" s="1"/>
      <c r="I99" s="1"/>
      <c r="J99" s="1"/>
      <c r="K99" s="1"/>
      <c r="L99" s="3"/>
      <c r="M99" s="3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2"/>
      <c r="F100" s="2"/>
      <c r="G100" s="2"/>
      <c r="H100" s="1"/>
      <c r="I100" s="1"/>
      <c r="J100" s="1"/>
      <c r="K100" s="1"/>
      <c r="L100" s="3"/>
      <c r="M100" s="3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2"/>
      <c r="F101" s="2"/>
      <c r="G101" s="2"/>
      <c r="H101" s="1"/>
      <c r="I101" s="1"/>
      <c r="J101" s="1"/>
      <c r="K101" s="1"/>
      <c r="L101" s="3"/>
      <c r="M101" s="3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2"/>
      <c r="F102" s="2"/>
      <c r="G102" s="2"/>
      <c r="H102" s="1"/>
      <c r="I102" s="1"/>
      <c r="J102" s="1"/>
      <c r="K102" s="1"/>
      <c r="L102" s="1"/>
      <c r="M102" s="3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3"/>
      <c r="M103" s="3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3"/>
      <c r="M104" s="3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3"/>
      <c r="M105" s="3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3"/>
      <c r="M106" s="3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1"/>
      <c r="M107" s="3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3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3"/>
      <c r="M109" s="3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3"/>
      <c r="M110" s="3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3"/>
      <c r="M111" s="3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3"/>
      <c r="M112" s="3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3"/>
      <c r="M113" s="3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1"/>
      <c r="M114" s="3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1"/>
      <c r="M115" s="3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1"/>
      <c r="M116" s="3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1"/>
      <c r="M117" s="3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1"/>
      <c r="M118" s="3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1"/>
      <c r="M119" s="3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3"/>
      <c r="M120" s="3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3"/>
      <c r="M121" s="3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3"/>
      <c r="M122" s="3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3"/>
      <c r="M123" s="3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3"/>
      <c r="M124" s="3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3"/>
      <c r="M125" s="3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3"/>
      <c r="M126" s="3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3"/>
      <c r="M127" s="3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3"/>
      <c r="M128" s="3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3"/>
      <c r="M129" s="3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3"/>
      <c r="M130" s="3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3"/>
      <c r="M131" s="3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3"/>
      <c r="M132" s="3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3"/>
      <c r="M133" s="3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3"/>
      <c r="M134" s="3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3"/>
      <c r="M135" s="3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3"/>
      <c r="M136" s="3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3"/>
      <c r="M137" s="3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3"/>
      <c r="M138" s="3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3"/>
      <c r="M139" s="3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3"/>
      <c r="M140" s="3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3"/>
      <c r="M141" s="3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3"/>
      <c r="M142" s="3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3"/>
      <c r="M143" s="3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3"/>
      <c r="M144" s="3"/>
      <c r="N144" s="3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3"/>
      <c r="M145" s="3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2"/>
      <c r="F146" s="2"/>
      <c r="G146" s="2"/>
      <c r="H146" s="1"/>
      <c r="I146" s="1"/>
      <c r="J146" s="1"/>
      <c r="K146" s="1"/>
      <c r="L146" s="3"/>
      <c r="M146" s="3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2"/>
      <c r="F147" s="2"/>
      <c r="G147" s="2"/>
      <c r="H147" s="1"/>
      <c r="I147" s="1"/>
      <c r="J147" s="1"/>
      <c r="K147" s="1"/>
      <c r="L147" s="3"/>
      <c r="M147" s="3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3"/>
      <c r="M148" s="3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2"/>
      <c r="F149" s="2"/>
      <c r="G149" s="2"/>
      <c r="H149" s="1"/>
      <c r="I149" s="1"/>
      <c r="J149" s="1"/>
      <c r="K149" s="1"/>
      <c r="L149" s="3"/>
      <c r="M149" s="3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2"/>
      <c r="F150" s="2"/>
      <c r="G150" s="2"/>
      <c r="H150" s="1"/>
      <c r="I150" s="1"/>
      <c r="J150" s="1"/>
      <c r="K150" s="1"/>
      <c r="L150" s="1"/>
      <c r="M150" s="3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3"/>
      <c r="M151" s="3"/>
      <c r="N151" s="3"/>
      <c r="O151" s="1"/>
      <c r="P151" s="1"/>
      <c r="Q151" s="1"/>
      <c r="R151" s="1"/>
    </row>
    <row r="152" spans="1:18" x14ac:dyDescent="0.25">
      <c r="A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9"/>
  <sheetViews>
    <sheetView tabSelected="1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24.710937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17.28515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21.42578125" bestFit="1" customWidth="1"/>
    <col min="23" max="23" width="81.14062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4.42578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</row>
    <row r="2" spans="1:51" ht="17.25" x14ac:dyDescent="0.3">
      <c r="A2" s="4" t="s">
        <v>93</v>
      </c>
      <c r="B2" s="4" t="s">
        <v>0</v>
      </c>
      <c r="C2" s="4" t="s">
        <v>94</v>
      </c>
      <c r="D2" s="4" t="s">
        <v>95</v>
      </c>
      <c r="E2" s="4" t="s">
        <v>95</v>
      </c>
      <c r="F2" s="4" t="s">
        <v>96</v>
      </c>
      <c r="G2" s="4" t="s">
        <v>59</v>
      </c>
      <c r="H2" s="4">
        <v>0</v>
      </c>
      <c r="I2" s="4">
        <v>0</v>
      </c>
      <c r="J2" s="4">
        <v>0</v>
      </c>
      <c r="K2" s="4">
        <v>0</v>
      </c>
      <c r="L2" s="4" t="s">
        <v>93</v>
      </c>
      <c r="M2" s="4" t="s">
        <v>81</v>
      </c>
      <c r="N2" s="4" t="s">
        <v>59</v>
      </c>
      <c r="O2" s="4" t="s">
        <v>59</v>
      </c>
      <c r="P2" s="4" t="s">
        <v>53</v>
      </c>
      <c r="Q2" s="4" t="s">
        <v>54</v>
      </c>
      <c r="R2" s="4" t="s">
        <v>60</v>
      </c>
      <c r="S2" s="4" t="s">
        <v>59</v>
      </c>
      <c r="T2" s="4" t="s">
        <v>59</v>
      </c>
      <c r="U2" s="4" t="s">
        <v>59</v>
      </c>
      <c r="V2" s="4" t="s">
        <v>97</v>
      </c>
      <c r="W2" s="4" t="s">
        <v>98</v>
      </c>
      <c r="X2" s="4">
        <v>1818.18</v>
      </c>
      <c r="Y2" s="4">
        <v>1999.998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 t="s">
        <v>1</v>
      </c>
      <c r="AF2" s="4">
        <v>0</v>
      </c>
      <c r="AG2" s="4">
        <v>0</v>
      </c>
      <c r="AH2" s="4">
        <v>799</v>
      </c>
      <c r="AI2" s="4" t="b">
        <v>0</v>
      </c>
      <c r="AJ2" s="4">
        <v>2</v>
      </c>
      <c r="AK2" s="4">
        <v>158</v>
      </c>
      <c r="AL2" s="4">
        <v>1365</v>
      </c>
      <c r="AM2" s="4">
        <v>0</v>
      </c>
      <c r="AN2" s="4">
        <v>0</v>
      </c>
      <c r="AO2" s="4">
        <v>0</v>
      </c>
      <c r="AP2" s="4" t="s">
        <v>61</v>
      </c>
      <c r="AQ2" s="4" t="s">
        <v>59</v>
      </c>
      <c r="AR2" s="4" t="s">
        <v>99</v>
      </c>
      <c r="AS2" s="4" t="s">
        <v>84</v>
      </c>
      <c r="AT2" s="4" t="s">
        <v>85</v>
      </c>
      <c r="AU2" s="4" t="s">
        <v>86</v>
      </c>
      <c r="AV2" s="4" t="s">
        <v>59</v>
      </c>
      <c r="AW2" s="4" t="s">
        <v>56</v>
      </c>
      <c r="AX2" s="4" t="s">
        <v>57</v>
      </c>
      <c r="AY2" s="4" t="s">
        <v>58</v>
      </c>
    </row>
    <row r="3" spans="1:51" ht="17.25" x14ac:dyDescent="0.3">
      <c r="A3" s="4" t="s">
        <v>100</v>
      </c>
      <c r="B3" s="4" t="s">
        <v>0</v>
      </c>
      <c r="C3" s="4" t="s">
        <v>94</v>
      </c>
      <c r="D3" s="4" t="s">
        <v>101</v>
      </c>
      <c r="E3" s="4" t="s">
        <v>101</v>
      </c>
      <c r="F3" s="4" t="s">
        <v>102</v>
      </c>
      <c r="G3" s="4" t="s">
        <v>59</v>
      </c>
      <c r="H3" s="4">
        <v>0</v>
      </c>
      <c r="I3" s="4">
        <v>0</v>
      </c>
      <c r="J3" s="4">
        <v>0</v>
      </c>
      <c r="K3" s="4">
        <v>0</v>
      </c>
      <c r="L3" s="4" t="s">
        <v>103</v>
      </c>
      <c r="M3" s="4" t="s">
        <v>81</v>
      </c>
      <c r="N3" s="4" t="s">
        <v>59</v>
      </c>
      <c r="O3" s="4" t="s">
        <v>59</v>
      </c>
      <c r="P3" s="4" t="s">
        <v>53</v>
      </c>
      <c r="Q3" s="4" t="s">
        <v>54</v>
      </c>
      <c r="R3" s="4" t="s">
        <v>60</v>
      </c>
      <c r="S3" s="4" t="s">
        <v>59</v>
      </c>
      <c r="T3" s="4" t="s">
        <v>59</v>
      </c>
      <c r="U3" s="4" t="s">
        <v>59</v>
      </c>
      <c r="V3" s="4" t="s">
        <v>97</v>
      </c>
      <c r="W3" s="4" t="s">
        <v>98</v>
      </c>
      <c r="X3" s="4">
        <v>1818.18</v>
      </c>
      <c r="Y3" s="4">
        <v>1999.998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 t="s">
        <v>1</v>
      </c>
      <c r="AF3" s="4">
        <v>0</v>
      </c>
      <c r="AG3" s="4">
        <v>0</v>
      </c>
      <c r="AH3" s="4">
        <v>799</v>
      </c>
      <c r="AI3" s="4" t="b">
        <v>0</v>
      </c>
      <c r="AJ3" s="4">
        <v>2</v>
      </c>
      <c r="AK3" s="4">
        <v>158</v>
      </c>
      <c r="AL3" s="4">
        <v>1362</v>
      </c>
      <c r="AM3" s="4">
        <v>0</v>
      </c>
      <c r="AN3" s="4">
        <v>0</v>
      </c>
      <c r="AO3" s="4">
        <v>0</v>
      </c>
      <c r="AP3" s="4" t="s">
        <v>61</v>
      </c>
      <c r="AQ3" s="4" t="s">
        <v>59</v>
      </c>
      <c r="AR3" s="4" t="s">
        <v>99</v>
      </c>
      <c r="AS3" s="4" t="s">
        <v>84</v>
      </c>
      <c r="AT3" s="4" t="s">
        <v>85</v>
      </c>
      <c r="AU3" s="4" t="s">
        <v>86</v>
      </c>
      <c r="AV3" s="4" t="s">
        <v>59</v>
      </c>
      <c r="AW3" s="4" t="s">
        <v>56</v>
      </c>
      <c r="AX3" s="4" t="s">
        <v>57</v>
      </c>
      <c r="AY3" s="4" t="s">
        <v>58</v>
      </c>
    </row>
    <row r="4" spans="1:51" ht="17.25" x14ac:dyDescent="0.3">
      <c r="A4" s="4" t="s">
        <v>100</v>
      </c>
      <c r="B4" s="4" t="s">
        <v>0</v>
      </c>
      <c r="C4" s="4" t="s">
        <v>94</v>
      </c>
      <c r="D4" s="4" t="s">
        <v>106</v>
      </c>
      <c r="E4" s="4" t="s">
        <v>106</v>
      </c>
      <c r="F4" s="4" t="s">
        <v>107</v>
      </c>
      <c r="G4" s="4" t="s">
        <v>59</v>
      </c>
      <c r="H4" s="4">
        <v>0</v>
      </c>
      <c r="I4" s="4">
        <v>0</v>
      </c>
      <c r="J4" s="4">
        <v>0</v>
      </c>
      <c r="K4" s="4">
        <v>0</v>
      </c>
      <c r="L4" s="4" t="s">
        <v>100</v>
      </c>
      <c r="M4" s="4" t="s">
        <v>81</v>
      </c>
      <c r="N4" s="4" t="s">
        <v>59</v>
      </c>
      <c r="O4" s="4" t="s">
        <v>59</v>
      </c>
      <c r="P4" s="4" t="s">
        <v>53</v>
      </c>
      <c r="Q4" s="4" t="s">
        <v>54</v>
      </c>
      <c r="R4" s="4" t="s">
        <v>55</v>
      </c>
      <c r="S4" s="4" t="s">
        <v>59</v>
      </c>
      <c r="T4" s="4" t="s">
        <v>59</v>
      </c>
      <c r="U4" s="4" t="s">
        <v>59</v>
      </c>
      <c r="V4" s="4" t="s">
        <v>82</v>
      </c>
      <c r="W4" s="4" t="s">
        <v>82</v>
      </c>
      <c r="X4" s="4">
        <v>18.18</v>
      </c>
      <c r="Y4" s="4">
        <v>19.998000000000001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 t="s">
        <v>1</v>
      </c>
      <c r="AF4" s="4">
        <v>0</v>
      </c>
      <c r="AG4" s="4">
        <v>0</v>
      </c>
      <c r="AH4" s="4">
        <v>809</v>
      </c>
      <c r="AI4" s="4" t="b">
        <v>0</v>
      </c>
      <c r="AJ4" s="4">
        <v>2</v>
      </c>
      <c r="AK4" s="4">
        <v>158</v>
      </c>
      <c r="AL4" s="4">
        <v>1360</v>
      </c>
      <c r="AM4" s="4">
        <v>0</v>
      </c>
      <c r="AN4" s="4">
        <v>0</v>
      </c>
      <c r="AO4" s="4">
        <v>0</v>
      </c>
      <c r="AP4" s="4" t="s">
        <v>61</v>
      </c>
      <c r="AQ4" s="4" t="s">
        <v>59</v>
      </c>
      <c r="AR4" s="4" t="s">
        <v>83</v>
      </c>
      <c r="AS4" s="4" t="s">
        <v>84</v>
      </c>
      <c r="AT4" s="4" t="s">
        <v>85</v>
      </c>
      <c r="AU4" s="4" t="s">
        <v>86</v>
      </c>
      <c r="AV4" s="4" t="s">
        <v>59</v>
      </c>
      <c r="AW4" s="4" t="s">
        <v>56</v>
      </c>
      <c r="AX4" s="4" t="s">
        <v>57</v>
      </c>
      <c r="AY4" s="4" t="s">
        <v>58</v>
      </c>
    </row>
    <row r="5" spans="1:51" ht="17.25" x14ac:dyDescent="0.3">
      <c r="A5" s="4" t="s">
        <v>100</v>
      </c>
      <c r="B5" s="4" t="s">
        <v>0</v>
      </c>
      <c r="C5" s="4" t="s">
        <v>94</v>
      </c>
      <c r="D5" s="4" t="s">
        <v>108</v>
      </c>
      <c r="E5" s="4" t="s">
        <v>108</v>
      </c>
      <c r="F5" s="4" t="s">
        <v>109</v>
      </c>
      <c r="G5" s="4" t="s">
        <v>59</v>
      </c>
      <c r="H5" s="4">
        <v>0</v>
      </c>
      <c r="I5" s="4">
        <v>0</v>
      </c>
      <c r="J5" s="4">
        <v>0</v>
      </c>
      <c r="K5" s="4">
        <v>0</v>
      </c>
      <c r="L5" s="4" t="s">
        <v>100</v>
      </c>
      <c r="M5" s="4" t="s">
        <v>81</v>
      </c>
      <c r="N5" s="4" t="s">
        <v>59</v>
      </c>
      <c r="O5" s="4" t="s">
        <v>59</v>
      </c>
      <c r="P5" s="4" t="s">
        <v>53</v>
      </c>
      <c r="Q5" s="4" t="s">
        <v>54</v>
      </c>
      <c r="R5" s="4" t="s">
        <v>60</v>
      </c>
      <c r="S5" s="4" t="s">
        <v>59</v>
      </c>
      <c r="T5" s="4" t="s">
        <v>59</v>
      </c>
      <c r="U5" s="4" t="s">
        <v>59</v>
      </c>
      <c r="V5" s="4" t="s">
        <v>110</v>
      </c>
      <c r="W5" s="4" t="s">
        <v>111</v>
      </c>
      <c r="X5" s="4">
        <v>909.09</v>
      </c>
      <c r="Y5" s="4">
        <v>999.99900000000002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 t="s">
        <v>1</v>
      </c>
      <c r="AF5" s="4">
        <v>0</v>
      </c>
      <c r="AG5" s="4">
        <v>0</v>
      </c>
      <c r="AH5" s="4">
        <v>796</v>
      </c>
      <c r="AI5" s="4" t="b">
        <v>0</v>
      </c>
      <c r="AJ5" s="4">
        <v>2</v>
      </c>
      <c r="AK5" s="4">
        <v>158</v>
      </c>
      <c r="AL5" s="4">
        <v>1359</v>
      </c>
      <c r="AM5" s="4">
        <v>0</v>
      </c>
      <c r="AN5" s="4">
        <v>0</v>
      </c>
      <c r="AO5" s="4">
        <v>0</v>
      </c>
      <c r="AP5" s="4" t="s">
        <v>61</v>
      </c>
      <c r="AQ5" s="4" t="s">
        <v>59</v>
      </c>
      <c r="AR5" s="4" t="s">
        <v>59</v>
      </c>
      <c r="AS5" s="4" t="s">
        <v>84</v>
      </c>
      <c r="AT5" s="4" t="s">
        <v>85</v>
      </c>
      <c r="AU5" s="4" t="s">
        <v>86</v>
      </c>
      <c r="AV5" s="4" t="s">
        <v>59</v>
      </c>
      <c r="AW5" s="4" t="s">
        <v>56</v>
      </c>
      <c r="AX5" s="4" t="s">
        <v>57</v>
      </c>
      <c r="AY5" s="4" t="s">
        <v>58</v>
      </c>
    </row>
    <row r="6" spans="1:51" ht="17.25" x14ac:dyDescent="0.3">
      <c r="A6" s="4" t="s">
        <v>100</v>
      </c>
      <c r="B6" s="4" t="s">
        <v>0</v>
      </c>
      <c r="C6" s="4" t="s">
        <v>94</v>
      </c>
      <c r="D6" s="4" t="s">
        <v>112</v>
      </c>
      <c r="E6" s="4" t="s">
        <v>112</v>
      </c>
      <c r="F6" s="4" t="s">
        <v>113</v>
      </c>
      <c r="G6" s="4" t="s">
        <v>59</v>
      </c>
      <c r="H6" s="4">
        <v>0</v>
      </c>
      <c r="I6" s="4">
        <v>0</v>
      </c>
      <c r="J6" s="4">
        <v>0</v>
      </c>
      <c r="K6" s="4">
        <v>0</v>
      </c>
      <c r="L6" s="4" t="s">
        <v>100</v>
      </c>
      <c r="M6" s="4" t="s">
        <v>81</v>
      </c>
      <c r="N6" s="4" t="s">
        <v>59</v>
      </c>
      <c r="O6" s="4" t="s">
        <v>59</v>
      </c>
      <c r="P6" s="4" t="s">
        <v>53</v>
      </c>
      <c r="Q6" s="4" t="s">
        <v>54</v>
      </c>
      <c r="R6" s="4" t="s">
        <v>60</v>
      </c>
      <c r="S6" s="4" t="s">
        <v>59</v>
      </c>
      <c r="T6" s="4" t="s">
        <v>59</v>
      </c>
      <c r="U6" s="4" t="s">
        <v>59</v>
      </c>
      <c r="V6" s="4" t="s">
        <v>97</v>
      </c>
      <c r="W6" s="4" t="s">
        <v>98</v>
      </c>
      <c r="X6" s="4">
        <v>1818.18</v>
      </c>
      <c r="Y6" s="4">
        <v>1999.998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 t="s">
        <v>1</v>
      </c>
      <c r="AF6" s="4">
        <v>0</v>
      </c>
      <c r="AG6" s="4">
        <v>0</v>
      </c>
      <c r="AH6" s="4">
        <v>799</v>
      </c>
      <c r="AI6" s="4" t="b">
        <v>0</v>
      </c>
      <c r="AJ6" s="4">
        <v>2</v>
      </c>
      <c r="AK6" s="4">
        <v>158</v>
      </c>
      <c r="AL6" s="4">
        <v>1358</v>
      </c>
      <c r="AM6" s="4">
        <v>0</v>
      </c>
      <c r="AN6" s="4">
        <v>0</v>
      </c>
      <c r="AO6" s="4">
        <v>0</v>
      </c>
      <c r="AP6" s="4" t="s">
        <v>61</v>
      </c>
      <c r="AQ6" s="4" t="s">
        <v>59</v>
      </c>
      <c r="AR6" s="4" t="s">
        <v>99</v>
      </c>
      <c r="AS6" s="4" t="s">
        <v>84</v>
      </c>
      <c r="AT6" s="4" t="s">
        <v>85</v>
      </c>
      <c r="AU6" s="4" t="s">
        <v>86</v>
      </c>
      <c r="AV6" s="4" t="s">
        <v>59</v>
      </c>
      <c r="AW6" s="4" t="s">
        <v>56</v>
      </c>
      <c r="AX6" s="4" t="s">
        <v>57</v>
      </c>
      <c r="AY6" s="4" t="s">
        <v>58</v>
      </c>
    </row>
    <row r="7" spans="1:51" ht="17.25" x14ac:dyDescent="0.3">
      <c r="A7" s="4" t="s">
        <v>100</v>
      </c>
      <c r="B7" s="4" t="s">
        <v>0</v>
      </c>
      <c r="C7" s="4" t="s">
        <v>94</v>
      </c>
      <c r="D7" s="4" t="s">
        <v>114</v>
      </c>
      <c r="E7" s="4" t="s">
        <v>114</v>
      </c>
      <c r="F7" s="4" t="s">
        <v>115</v>
      </c>
      <c r="G7" s="4" t="s">
        <v>59</v>
      </c>
      <c r="H7" s="4">
        <v>0</v>
      </c>
      <c r="I7" s="4">
        <v>0</v>
      </c>
      <c r="J7" s="4">
        <v>0</v>
      </c>
      <c r="K7" s="4">
        <v>0</v>
      </c>
      <c r="L7" s="4" t="s">
        <v>100</v>
      </c>
      <c r="M7" s="4" t="s">
        <v>81</v>
      </c>
      <c r="N7" s="4" t="s">
        <v>59</v>
      </c>
      <c r="O7" s="4" t="s">
        <v>59</v>
      </c>
      <c r="P7" s="4" t="s">
        <v>53</v>
      </c>
      <c r="Q7" s="4" t="s">
        <v>54</v>
      </c>
      <c r="R7" s="4" t="s">
        <v>60</v>
      </c>
      <c r="S7" s="4" t="s">
        <v>59</v>
      </c>
      <c r="T7" s="4" t="s">
        <v>59</v>
      </c>
      <c r="U7" s="4" t="s">
        <v>59</v>
      </c>
      <c r="V7" s="4" t="s">
        <v>110</v>
      </c>
      <c r="W7" s="4" t="s">
        <v>111</v>
      </c>
      <c r="X7" s="4">
        <v>909.09</v>
      </c>
      <c r="Y7" s="4">
        <v>999.99900000000002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 t="s">
        <v>1</v>
      </c>
      <c r="AF7" s="4">
        <v>0</v>
      </c>
      <c r="AG7" s="4">
        <v>0</v>
      </c>
      <c r="AH7" s="4">
        <v>796</v>
      </c>
      <c r="AI7" s="4" t="b">
        <v>0</v>
      </c>
      <c r="AJ7" s="4">
        <v>2</v>
      </c>
      <c r="AK7" s="4">
        <v>158</v>
      </c>
      <c r="AL7" s="4">
        <v>1357</v>
      </c>
      <c r="AM7" s="4">
        <v>0</v>
      </c>
      <c r="AN7" s="4">
        <v>0</v>
      </c>
      <c r="AO7" s="4">
        <v>0</v>
      </c>
      <c r="AP7" s="4" t="s">
        <v>61</v>
      </c>
      <c r="AQ7" s="4" t="s">
        <v>59</v>
      </c>
      <c r="AR7" s="4" t="s">
        <v>59</v>
      </c>
      <c r="AS7" s="4" t="s">
        <v>84</v>
      </c>
      <c r="AT7" s="4" t="s">
        <v>85</v>
      </c>
      <c r="AU7" s="4" t="s">
        <v>86</v>
      </c>
      <c r="AV7" s="4" t="s">
        <v>59</v>
      </c>
      <c r="AW7" s="4" t="s">
        <v>56</v>
      </c>
      <c r="AX7" s="4" t="s">
        <v>57</v>
      </c>
      <c r="AY7" s="4" t="s">
        <v>58</v>
      </c>
    </row>
    <row r="8" spans="1:51" ht="17.25" x14ac:dyDescent="0.3">
      <c r="A8" s="4" t="s">
        <v>100</v>
      </c>
      <c r="B8" s="4" t="s">
        <v>0</v>
      </c>
      <c r="C8" s="4" t="s">
        <v>94</v>
      </c>
      <c r="D8" s="4" t="s">
        <v>116</v>
      </c>
      <c r="E8" s="4" t="s">
        <v>116</v>
      </c>
      <c r="F8" s="4" t="s">
        <v>117</v>
      </c>
      <c r="G8" s="4" t="s">
        <v>59</v>
      </c>
      <c r="H8" s="4">
        <v>0</v>
      </c>
      <c r="I8" s="4">
        <v>0</v>
      </c>
      <c r="J8" s="4">
        <v>0</v>
      </c>
      <c r="K8" s="4">
        <v>0</v>
      </c>
      <c r="L8" s="4" t="s">
        <v>100</v>
      </c>
      <c r="M8" s="4" t="s">
        <v>81</v>
      </c>
      <c r="N8" s="4" t="s">
        <v>59</v>
      </c>
      <c r="O8" s="4" t="s">
        <v>59</v>
      </c>
      <c r="P8" s="4" t="s">
        <v>53</v>
      </c>
      <c r="Q8" s="4" t="s">
        <v>54</v>
      </c>
      <c r="R8" s="4" t="s">
        <v>60</v>
      </c>
      <c r="S8" s="4" t="s">
        <v>59</v>
      </c>
      <c r="T8" s="4" t="s">
        <v>59</v>
      </c>
      <c r="U8" s="4" t="s">
        <v>59</v>
      </c>
      <c r="V8" s="4" t="s">
        <v>110</v>
      </c>
      <c r="W8" s="4" t="s">
        <v>111</v>
      </c>
      <c r="X8" s="4">
        <v>909.09</v>
      </c>
      <c r="Y8" s="4">
        <v>999.99900000000002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 t="s">
        <v>1</v>
      </c>
      <c r="AF8" s="4">
        <v>0</v>
      </c>
      <c r="AG8" s="4">
        <v>0</v>
      </c>
      <c r="AH8" s="4">
        <v>796</v>
      </c>
      <c r="AI8" s="4" t="b">
        <v>0</v>
      </c>
      <c r="AJ8" s="4">
        <v>2</v>
      </c>
      <c r="AK8" s="4">
        <v>158</v>
      </c>
      <c r="AL8" s="4">
        <v>1356</v>
      </c>
      <c r="AM8" s="4">
        <v>0</v>
      </c>
      <c r="AN8" s="4">
        <v>0</v>
      </c>
      <c r="AO8" s="4">
        <v>0</v>
      </c>
      <c r="AP8" s="4" t="s">
        <v>61</v>
      </c>
      <c r="AQ8" s="4" t="s">
        <v>59</v>
      </c>
      <c r="AR8" s="4" t="s">
        <v>59</v>
      </c>
      <c r="AS8" s="4" t="s">
        <v>84</v>
      </c>
      <c r="AT8" s="4" t="s">
        <v>85</v>
      </c>
      <c r="AU8" s="4" t="s">
        <v>86</v>
      </c>
      <c r="AV8" s="4" t="s">
        <v>59</v>
      </c>
      <c r="AW8" s="4" t="s">
        <v>56</v>
      </c>
      <c r="AX8" s="4" t="s">
        <v>57</v>
      </c>
      <c r="AY8" s="4" t="s">
        <v>58</v>
      </c>
    </row>
    <row r="9" spans="1:51" ht="17.25" x14ac:dyDescent="0.3">
      <c r="A9" s="4" t="s">
        <v>87</v>
      </c>
      <c r="B9" s="4" t="s">
        <v>0</v>
      </c>
      <c r="C9" s="4" t="s">
        <v>88</v>
      </c>
      <c r="D9" s="4" t="s">
        <v>89</v>
      </c>
      <c r="E9" s="4" t="s">
        <v>89</v>
      </c>
      <c r="F9" s="4" t="s">
        <v>90</v>
      </c>
      <c r="G9" s="4" t="s">
        <v>59</v>
      </c>
      <c r="H9" s="4">
        <v>0</v>
      </c>
      <c r="I9" s="4">
        <v>0</v>
      </c>
      <c r="J9" s="4">
        <v>0</v>
      </c>
      <c r="K9" s="4">
        <v>0</v>
      </c>
      <c r="L9" s="4" t="s">
        <v>87</v>
      </c>
      <c r="M9" s="4" t="s">
        <v>81</v>
      </c>
      <c r="N9" s="4" t="s">
        <v>59</v>
      </c>
      <c r="O9" s="4" t="s">
        <v>59</v>
      </c>
      <c r="P9" s="4" t="s">
        <v>53</v>
      </c>
      <c r="Q9" s="4" t="s">
        <v>54</v>
      </c>
      <c r="R9" s="4" t="s">
        <v>60</v>
      </c>
      <c r="S9" s="4" t="s">
        <v>59</v>
      </c>
      <c r="T9" s="4" t="s">
        <v>59</v>
      </c>
      <c r="U9" s="4" t="s">
        <v>59</v>
      </c>
      <c r="V9" s="4" t="s">
        <v>91</v>
      </c>
      <c r="W9" s="4" t="s">
        <v>92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 t="s">
        <v>1</v>
      </c>
      <c r="AF9" s="4">
        <v>0</v>
      </c>
      <c r="AG9" s="4">
        <v>0</v>
      </c>
      <c r="AH9" s="4">
        <v>795</v>
      </c>
      <c r="AI9" s="4" t="b">
        <v>0</v>
      </c>
      <c r="AJ9" s="4">
        <v>2</v>
      </c>
      <c r="AK9" s="4">
        <v>70</v>
      </c>
      <c r="AL9" s="4">
        <v>1366</v>
      </c>
      <c r="AM9" s="4">
        <v>0</v>
      </c>
      <c r="AN9" s="4">
        <v>0</v>
      </c>
      <c r="AO9" s="4">
        <v>0</v>
      </c>
      <c r="AP9" s="4" t="s">
        <v>61</v>
      </c>
      <c r="AQ9" s="4" t="s">
        <v>59</v>
      </c>
      <c r="AR9" s="4" t="s">
        <v>59</v>
      </c>
      <c r="AS9" s="4" t="s">
        <v>84</v>
      </c>
      <c r="AT9" s="4" t="s">
        <v>85</v>
      </c>
      <c r="AU9" s="4" t="s">
        <v>86</v>
      </c>
      <c r="AV9" s="4" t="s">
        <v>59</v>
      </c>
      <c r="AW9" s="4" t="s">
        <v>56</v>
      </c>
      <c r="AX9" s="4" t="s">
        <v>57</v>
      </c>
      <c r="AY9" s="4" t="s">
        <v>58</v>
      </c>
    </row>
    <row r="10" spans="1:51" ht="17.25" x14ac:dyDescent="0.3">
      <c r="A10" s="4" t="s">
        <v>100</v>
      </c>
      <c r="B10" s="4" t="s">
        <v>0</v>
      </c>
      <c r="C10" s="4" t="s">
        <v>88</v>
      </c>
      <c r="D10" s="4" t="s">
        <v>104</v>
      </c>
      <c r="E10" s="4" t="s">
        <v>104</v>
      </c>
      <c r="F10" s="4" t="s">
        <v>105</v>
      </c>
      <c r="G10" s="4" t="s">
        <v>59</v>
      </c>
      <c r="H10" s="4">
        <v>0</v>
      </c>
      <c r="I10" s="4">
        <v>0</v>
      </c>
      <c r="J10" s="4">
        <v>0</v>
      </c>
      <c r="K10" s="4">
        <v>0</v>
      </c>
      <c r="L10" s="4" t="s">
        <v>100</v>
      </c>
      <c r="M10" s="4" t="s">
        <v>81</v>
      </c>
      <c r="N10" s="4" t="s">
        <v>59</v>
      </c>
      <c r="O10" s="4" t="s">
        <v>59</v>
      </c>
      <c r="P10" s="4" t="s">
        <v>53</v>
      </c>
      <c r="Q10" s="4" t="s">
        <v>54</v>
      </c>
      <c r="R10" s="4" t="s">
        <v>55</v>
      </c>
      <c r="S10" s="4" t="s">
        <v>59</v>
      </c>
      <c r="T10" s="4" t="s">
        <v>59</v>
      </c>
      <c r="U10" s="4" t="s">
        <v>59</v>
      </c>
      <c r="V10" s="4" t="s">
        <v>82</v>
      </c>
      <c r="W10" s="4" t="s">
        <v>82</v>
      </c>
      <c r="X10" s="4">
        <v>18.18</v>
      </c>
      <c r="Y10" s="4">
        <v>19.998000000000001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 t="s">
        <v>1</v>
      </c>
      <c r="AF10" s="4">
        <v>0</v>
      </c>
      <c r="AG10" s="4">
        <v>0</v>
      </c>
      <c r="AH10" s="4">
        <v>809</v>
      </c>
      <c r="AI10" s="4" t="b">
        <v>0</v>
      </c>
      <c r="AJ10" s="4">
        <v>2</v>
      </c>
      <c r="AK10" s="4">
        <v>70</v>
      </c>
      <c r="AL10" s="4">
        <v>1361</v>
      </c>
      <c r="AM10" s="4">
        <v>0</v>
      </c>
      <c r="AN10" s="4">
        <v>0</v>
      </c>
      <c r="AO10" s="4">
        <v>0</v>
      </c>
      <c r="AP10" s="4" t="s">
        <v>61</v>
      </c>
      <c r="AQ10" s="4" t="s">
        <v>59</v>
      </c>
      <c r="AR10" s="4" t="s">
        <v>83</v>
      </c>
      <c r="AS10" s="4" t="s">
        <v>84</v>
      </c>
      <c r="AT10" s="4" t="s">
        <v>85</v>
      </c>
      <c r="AU10" s="4" t="s">
        <v>86</v>
      </c>
      <c r="AV10" s="4" t="s">
        <v>59</v>
      </c>
      <c r="AW10" s="4" t="s">
        <v>56</v>
      </c>
      <c r="AX10" s="4" t="s">
        <v>57</v>
      </c>
      <c r="AY10" s="4" t="s">
        <v>58</v>
      </c>
    </row>
    <row r="11" spans="1:51" ht="17.25" x14ac:dyDescent="0.3">
      <c r="A11" s="4" t="s">
        <v>100</v>
      </c>
      <c r="B11" s="4" t="s">
        <v>0</v>
      </c>
      <c r="C11" s="4" t="s">
        <v>88</v>
      </c>
      <c r="D11" s="4" t="s">
        <v>118</v>
      </c>
      <c r="E11" s="4" t="s">
        <v>118</v>
      </c>
      <c r="F11" s="4" t="s">
        <v>119</v>
      </c>
      <c r="G11" s="4" t="s">
        <v>59</v>
      </c>
      <c r="H11" s="4">
        <v>0</v>
      </c>
      <c r="I11" s="4">
        <v>0</v>
      </c>
      <c r="J11" s="4">
        <v>0</v>
      </c>
      <c r="K11" s="4">
        <v>0</v>
      </c>
      <c r="L11" s="4" t="s">
        <v>100</v>
      </c>
      <c r="M11" s="4" t="s">
        <v>81</v>
      </c>
      <c r="N11" s="4" t="s">
        <v>59</v>
      </c>
      <c r="O11" s="4" t="s">
        <v>59</v>
      </c>
      <c r="P11" s="4" t="s">
        <v>53</v>
      </c>
      <c r="Q11" s="4" t="s">
        <v>54</v>
      </c>
      <c r="R11" s="4" t="s">
        <v>60</v>
      </c>
      <c r="S11" s="4" t="s">
        <v>59</v>
      </c>
      <c r="T11" s="4" t="s">
        <v>59</v>
      </c>
      <c r="U11" s="4" t="s">
        <v>59</v>
      </c>
      <c r="V11" s="4" t="s">
        <v>120</v>
      </c>
      <c r="W11" s="4" t="s">
        <v>120</v>
      </c>
      <c r="X11" s="4">
        <v>22.73</v>
      </c>
      <c r="Y11" s="4">
        <v>25.003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 t="s">
        <v>1</v>
      </c>
      <c r="AF11" s="4">
        <v>0</v>
      </c>
      <c r="AG11" s="4">
        <v>0</v>
      </c>
      <c r="AH11" s="4">
        <v>792</v>
      </c>
      <c r="AI11" s="4" t="b">
        <v>0</v>
      </c>
      <c r="AJ11" s="4">
        <v>2</v>
      </c>
      <c r="AK11" s="4">
        <v>70</v>
      </c>
      <c r="AL11" s="4">
        <v>1355</v>
      </c>
      <c r="AM11" s="4">
        <v>0</v>
      </c>
      <c r="AN11" s="4">
        <v>0</v>
      </c>
      <c r="AO11" s="4">
        <v>0</v>
      </c>
      <c r="AP11" s="4" t="s">
        <v>61</v>
      </c>
      <c r="AQ11" s="4" t="s">
        <v>59</v>
      </c>
      <c r="AR11" s="4" t="s">
        <v>121</v>
      </c>
      <c r="AS11" s="4" t="s">
        <v>84</v>
      </c>
      <c r="AT11" s="4" t="s">
        <v>85</v>
      </c>
      <c r="AU11" s="4" t="s">
        <v>86</v>
      </c>
      <c r="AV11" s="4" t="s">
        <v>59</v>
      </c>
      <c r="AW11" s="4" t="s">
        <v>56</v>
      </c>
      <c r="AX11" s="4" t="s">
        <v>57</v>
      </c>
      <c r="AY11" s="4" t="s">
        <v>58</v>
      </c>
    </row>
    <row r="12" spans="1:51" ht="17.25" x14ac:dyDescent="0.3">
      <c r="A12" s="4" t="s">
        <v>137</v>
      </c>
      <c r="B12" s="4" t="s">
        <v>0</v>
      </c>
      <c r="C12" s="4" t="s">
        <v>88</v>
      </c>
      <c r="D12" s="4" t="s">
        <v>138</v>
      </c>
      <c r="E12" s="4" t="s">
        <v>138</v>
      </c>
      <c r="F12" s="4" t="s">
        <v>139</v>
      </c>
      <c r="G12" s="4" t="s">
        <v>59</v>
      </c>
      <c r="H12" s="4">
        <v>503500</v>
      </c>
      <c r="I12" s="4">
        <v>50350</v>
      </c>
      <c r="J12" s="4">
        <v>553850</v>
      </c>
      <c r="K12" s="4">
        <v>1</v>
      </c>
      <c r="L12" s="4" t="s">
        <v>122</v>
      </c>
      <c r="M12" s="4" t="s">
        <v>81</v>
      </c>
      <c r="N12" s="4" t="s">
        <v>59</v>
      </c>
      <c r="O12" s="4" t="s">
        <v>59</v>
      </c>
      <c r="P12" s="4" t="s">
        <v>53</v>
      </c>
      <c r="Q12" s="4" t="s">
        <v>54</v>
      </c>
      <c r="R12" s="4" t="s">
        <v>60</v>
      </c>
      <c r="S12" s="4" t="s">
        <v>59</v>
      </c>
      <c r="T12" s="4" t="s">
        <v>59</v>
      </c>
      <c r="U12" s="4" t="s">
        <v>59</v>
      </c>
      <c r="V12" s="4" t="s">
        <v>125</v>
      </c>
      <c r="W12" s="4" t="s">
        <v>59</v>
      </c>
      <c r="X12" s="4">
        <v>503500</v>
      </c>
      <c r="Y12" s="4">
        <v>553850</v>
      </c>
      <c r="Z12" s="4">
        <v>503500</v>
      </c>
      <c r="AA12" s="4">
        <v>553850</v>
      </c>
      <c r="AB12" s="4">
        <v>50350</v>
      </c>
      <c r="AC12" s="4">
        <v>0</v>
      </c>
      <c r="AD12" s="4">
        <v>0</v>
      </c>
      <c r="AE12" s="4" t="s">
        <v>1</v>
      </c>
      <c r="AF12" s="4">
        <v>1</v>
      </c>
      <c r="AG12" s="4">
        <v>0</v>
      </c>
      <c r="AH12" s="4">
        <v>47</v>
      </c>
      <c r="AI12" s="4" t="b">
        <v>0</v>
      </c>
      <c r="AJ12" s="4">
        <v>2</v>
      </c>
      <c r="AK12" s="4">
        <v>70</v>
      </c>
      <c r="AL12" s="4">
        <v>1348</v>
      </c>
      <c r="AM12" s="4">
        <v>0</v>
      </c>
      <c r="AN12" s="4">
        <v>0</v>
      </c>
      <c r="AO12" s="4">
        <v>0</v>
      </c>
      <c r="AP12" s="4" t="s">
        <v>140</v>
      </c>
      <c r="AQ12" s="4" t="s">
        <v>59</v>
      </c>
      <c r="AR12" s="4" t="s">
        <v>59</v>
      </c>
      <c r="AS12" s="4" t="s">
        <v>84</v>
      </c>
      <c r="AT12" s="4" t="s">
        <v>85</v>
      </c>
      <c r="AU12" s="4" t="s">
        <v>86</v>
      </c>
      <c r="AV12" s="4" t="s">
        <v>59</v>
      </c>
      <c r="AW12" s="4" t="s">
        <v>56</v>
      </c>
      <c r="AX12" s="4" t="s">
        <v>57</v>
      </c>
      <c r="AY12" s="4" t="s">
        <v>58</v>
      </c>
    </row>
    <row r="13" spans="1:51" ht="17.25" x14ac:dyDescent="0.3">
      <c r="A13" s="4" t="s">
        <v>77</v>
      </c>
      <c r="B13" s="4" t="s">
        <v>0</v>
      </c>
      <c r="C13" s="4" t="s">
        <v>78</v>
      </c>
      <c r="D13" s="4" t="s">
        <v>79</v>
      </c>
      <c r="E13" s="4" t="s">
        <v>79</v>
      </c>
      <c r="F13" s="4" t="s">
        <v>80</v>
      </c>
      <c r="G13" s="4" t="s">
        <v>59</v>
      </c>
      <c r="H13" s="4">
        <v>0</v>
      </c>
      <c r="I13" s="4">
        <v>0</v>
      </c>
      <c r="J13" s="4">
        <v>0</v>
      </c>
      <c r="K13" s="4">
        <v>0</v>
      </c>
      <c r="L13" s="4" t="s">
        <v>77</v>
      </c>
      <c r="M13" s="4" t="s">
        <v>81</v>
      </c>
      <c r="N13" s="4" t="s">
        <v>59</v>
      </c>
      <c r="O13" s="4" t="s">
        <v>59</v>
      </c>
      <c r="P13" s="4" t="s">
        <v>53</v>
      </c>
      <c r="Q13" s="4" t="s">
        <v>54</v>
      </c>
      <c r="R13" s="4" t="s">
        <v>55</v>
      </c>
      <c r="S13" s="4" t="s">
        <v>59</v>
      </c>
      <c r="T13" s="4" t="s">
        <v>59</v>
      </c>
      <c r="U13" s="4" t="s">
        <v>59</v>
      </c>
      <c r="V13" s="4" t="s">
        <v>82</v>
      </c>
      <c r="W13" s="4" t="s">
        <v>82</v>
      </c>
      <c r="X13" s="4">
        <v>18.18</v>
      </c>
      <c r="Y13" s="4">
        <v>19.998000000000001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 t="s">
        <v>1</v>
      </c>
      <c r="AF13" s="4">
        <v>0</v>
      </c>
      <c r="AG13" s="4">
        <v>0</v>
      </c>
      <c r="AH13" s="4">
        <v>809</v>
      </c>
      <c r="AI13" s="4" t="b">
        <v>0</v>
      </c>
      <c r="AJ13" s="4">
        <v>2</v>
      </c>
      <c r="AK13" s="4">
        <v>130</v>
      </c>
      <c r="AL13" s="4">
        <v>1367</v>
      </c>
      <c r="AM13" s="4">
        <v>0</v>
      </c>
      <c r="AN13" s="4">
        <v>0</v>
      </c>
      <c r="AO13" s="4">
        <v>0</v>
      </c>
      <c r="AP13" s="4" t="s">
        <v>61</v>
      </c>
      <c r="AQ13" s="4" t="s">
        <v>59</v>
      </c>
      <c r="AR13" s="4" t="s">
        <v>83</v>
      </c>
      <c r="AS13" s="4" t="s">
        <v>84</v>
      </c>
      <c r="AT13" s="4" t="s">
        <v>85</v>
      </c>
      <c r="AU13" s="4" t="s">
        <v>86</v>
      </c>
      <c r="AV13" s="4" t="s">
        <v>59</v>
      </c>
      <c r="AW13" s="4" t="s">
        <v>56</v>
      </c>
      <c r="AX13" s="4" t="s">
        <v>57</v>
      </c>
      <c r="AY13" s="4" t="s">
        <v>58</v>
      </c>
    </row>
    <row r="14" spans="1:51" ht="17.25" x14ac:dyDescent="0.3">
      <c r="A14" s="4" t="s">
        <v>122</v>
      </c>
      <c r="B14" s="4" t="s">
        <v>0</v>
      </c>
      <c r="C14" s="4" t="s">
        <v>78</v>
      </c>
      <c r="D14" s="4" t="s">
        <v>123</v>
      </c>
      <c r="E14" s="4" t="s">
        <v>123</v>
      </c>
      <c r="F14" s="4" t="s">
        <v>124</v>
      </c>
      <c r="G14" s="4" t="s">
        <v>59</v>
      </c>
      <c r="H14" s="4">
        <v>50.35</v>
      </c>
      <c r="I14" s="4">
        <v>5.04</v>
      </c>
      <c r="J14" s="4">
        <v>55.39</v>
      </c>
      <c r="K14" s="4">
        <v>1</v>
      </c>
      <c r="L14" s="4" t="s">
        <v>103</v>
      </c>
      <c r="M14" s="4" t="s">
        <v>81</v>
      </c>
      <c r="N14" s="4" t="s">
        <v>59</v>
      </c>
      <c r="O14" s="4" t="s">
        <v>59</v>
      </c>
      <c r="P14" s="4" t="s">
        <v>53</v>
      </c>
      <c r="Q14" s="4" t="s">
        <v>54</v>
      </c>
      <c r="R14" s="4" t="s">
        <v>60</v>
      </c>
      <c r="S14" s="4" t="s">
        <v>59</v>
      </c>
      <c r="T14" s="4" t="s">
        <v>59</v>
      </c>
      <c r="U14" s="4" t="s">
        <v>59</v>
      </c>
      <c r="V14" s="4" t="s">
        <v>125</v>
      </c>
      <c r="W14" s="4" t="s">
        <v>59</v>
      </c>
      <c r="X14" s="4">
        <v>50.35</v>
      </c>
      <c r="Y14" s="4">
        <v>55.384999999999998</v>
      </c>
      <c r="Z14" s="4">
        <v>50.35</v>
      </c>
      <c r="AA14" s="4">
        <v>55.39</v>
      </c>
      <c r="AB14" s="4">
        <v>5.04</v>
      </c>
      <c r="AC14" s="4">
        <v>0</v>
      </c>
      <c r="AD14" s="4">
        <v>0</v>
      </c>
      <c r="AE14" s="4" t="s">
        <v>1</v>
      </c>
      <c r="AF14" s="4">
        <v>1</v>
      </c>
      <c r="AG14" s="4">
        <v>0</v>
      </c>
      <c r="AH14" s="4">
        <v>47</v>
      </c>
      <c r="AI14" s="4" t="b">
        <v>0</v>
      </c>
      <c r="AJ14" s="4">
        <v>2</v>
      </c>
      <c r="AK14" s="4">
        <v>130</v>
      </c>
      <c r="AL14" s="4">
        <v>1354</v>
      </c>
      <c r="AM14" s="4">
        <v>0</v>
      </c>
      <c r="AN14" s="4">
        <v>0</v>
      </c>
      <c r="AO14" s="4">
        <v>0</v>
      </c>
      <c r="AP14" s="4" t="s">
        <v>126</v>
      </c>
      <c r="AQ14" s="4" t="s">
        <v>59</v>
      </c>
      <c r="AR14" s="4" t="s">
        <v>59</v>
      </c>
      <c r="AS14" s="4" t="s">
        <v>84</v>
      </c>
      <c r="AT14" s="4" t="s">
        <v>85</v>
      </c>
      <c r="AU14" s="4" t="s">
        <v>86</v>
      </c>
      <c r="AV14" s="4" t="s">
        <v>59</v>
      </c>
      <c r="AW14" s="4" t="s">
        <v>56</v>
      </c>
      <c r="AX14" s="4" t="s">
        <v>57</v>
      </c>
      <c r="AY14" s="4" t="s">
        <v>58</v>
      </c>
    </row>
    <row r="15" spans="1:51" ht="17.25" x14ac:dyDescent="0.3">
      <c r="A15" s="4" t="s">
        <v>122</v>
      </c>
      <c r="B15" s="4" t="s">
        <v>0</v>
      </c>
      <c r="C15" s="4" t="s">
        <v>78</v>
      </c>
      <c r="D15" s="4" t="s">
        <v>123</v>
      </c>
      <c r="E15" s="4" t="s">
        <v>123</v>
      </c>
      <c r="F15" s="4" t="s">
        <v>124</v>
      </c>
      <c r="G15" s="4" t="s">
        <v>59</v>
      </c>
      <c r="H15" s="4">
        <v>50.35</v>
      </c>
      <c r="I15" s="4">
        <v>5.04</v>
      </c>
      <c r="J15" s="4">
        <v>55.39</v>
      </c>
      <c r="K15" s="4">
        <v>0</v>
      </c>
      <c r="L15" s="4" t="s">
        <v>103</v>
      </c>
      <c r="M15" s="4" t="s">
        <v>81</v>
      </c>
      <c r="N15" s="4" t="s">
        <v>59</v>
      </c>
      <c r="O15" s="4" t="s">
        <v>59</v>
      </c>
      <c r="P15" s="4" t="s">
        <v>53</v>
      </c>
      <c r="Q15" s="4" t="s">
        <v>54</v>
      </c>
      <c r="R15" s="4" t="s">
        <v>60</v>
      </c>
      <c r="S15" s="4" t="s">
        <v>59</v>
      </c>
      <c r="T15" s="4" t="s">
        <v>59</v>
      </c>
      <c r="U15" s="4" t="s">
        <v>59</v>
      </c>
      <c r="V15" s="4" t="s">
        <v>110</v>
      </c>
      <c r="W15" s="4" t="s">
        <v>111</v>
      </c>
      <c r="X15" s="4">
        <v>909.09</v>
      </c>
      <c r="Y15" s="4">
        <v>999.99900000000002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 t="s">
        <v>1</v>
      </c>
      <c r="AF15" s="4">
        <v>0</v>
      </c>
      <c r="AG15" s="4">
        <v>0</v>
      </c>
      <c r="AH15" s="4">
        <v>796</v>
      </c>
      <c r="AI15" s="4" t="b">
        <v>0</v>
      </c>
      <c r="AJ15" s="4">
        <v>2</v>
      </c>
      <c r="AK15" s="4">
        <v>130</v>
      </c>
      <c r="AL15" s="4">
        <v>1354</v>
      </c>
      <c r="AM15" s="4">
        <v>0</v>
      </c>
      <c r="AN15" s="4">
        <v>0</v>
      </c>
      <c r="AO15" s="4">
        <v>0</v>
      </c>
      <c r="AP15" s="4" t="s">
        <v>61</v>
      </c>
      <c r="AQ15" s="4" t="s">
        <v>59</v>
      </c>
      <c r="AR15" s="4" t="s">
        <v>59</v>
      </c>
      <c r="AS15" s="4" t="s">
        <v>84</v>
      </c>
      <c r="AT15" s="4" t="s">
        <v>85</v>
      </c>
      <c r="AU15" s="4" t="s">
        <v>86</v>
      </c>
      <c r="AV15" s="4" t="s">
        <v>59</v>
      </c>
      <c r="AW15" s="4" t="s">
        <v>56</v>
      </c>
      <c r="AX15" s="4" t="s">
        <v>57</v>
      </c>
      <c r="AY15" s="4" t="s">
        <v>58</v>
      </c>
    </row>
    <row r="16" spans="1:51" ht="17.25" x14ac:dyDescent="0.3">
      <c r="A16" s="4" t="s">
        <v>122</v>
      </c>
      <c r="B16" s="4" t="s">
        <v>0</v>
      </c>
      <c r="C16" s="4" t="s">
        <v>78</v>
      </c>
      <c r="D16" s="4" t="s">
        <v>133</v>
      </c>
      <c r="E16" s="4" t="s">
        <v>133</v>
      </c>
      <c r="F16" s="4" t="s">
        <v>134</v>
      </c>
      <c r="G16" s="4" t="s">
        <v>59</v>
      </c>
      <c r="H16" s="4">
        <v>0</v>
      </c>
      <c r="I16" s="4">
        <v>0</v>
      </c>
      <c r="J16" s="4">
        <v>0</v>
      </c>
      <c r="K16" s="4">
        <v>1</v>
      </c>
      <c r="L16" s="4" t="s">
        <v>122</v>
      </c>
      <c r="M16" s="4" t="s">
        <v>81</v>
      </c>
      <c r="N16" s="4" t="s">
        <v>59</v>
      </c>
      <c r="O16" s="4" t="s">
        <v>59</v>
      </c>
      <c r="P16" s="4" t="s">
        <v>53</v>
      </c>
      <c r="Q16" s="4" t="s">
        <v>54</v>
      </c>
      <c r="R16" s="4" t="s">
        <v>60</v>
      </c>
      <c r="S16" s="4" t="s">
        <v>59</v>
      </c>
      <c r="T16" s="4" t="s">
        <v>59</v>
      </c>
      <c r="U16" s="4" t="s">
        <v>59</v>
      </c>
      <c r="V16" s="4" t="s">
        <v>135</v>
      </c>
      <c r="W16" s="4" t="s">
        <v>59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 t="s">
        <v>1</v>
      </c>
      <c r="AF16" s="4">
        <v>1</v>
      </c>
      <c r="AG16" s="4">
        <v>0</v>
      </c>
      <c r="AH16" s="4">
        <v>720</v>
      </c>
      <c r="AI16" s="4" t="b">
        <v>0</v>
      </c>
      <c r="AJ16" s="4">
        <v>2</v>
      </c>
      <c r="AK16" s="4">
        <v>130</v>
      </c>
      <c r="AL16" s="4">
        <v>1352</v>
      </c>
      <c r="AM16" s="4">
        <v>0</v>
      </c>
      <c r="AN16" s="4">
        <v>0</v>
      </c>
      <c r="AO16" s="4">
        <v>0</v>
      </c>
      <c r="AP16" s="4" t="s">
        <v>136</v>
      </c>
      <c r="AQ16" s="4" t="s">
        <v>59</v>
      </c>
      <c r="AR16" s="4" t="s">
        <v>59</v>
      </c>
      <c r="AS16" s="4" t="s">
        <v>84</v>
      </c>
      <c r="AT16" s="4" t="s">
        <v>85</v>
      </c>
      <c r="AU16" s="4" t="s">
        <v>86</v>
      </c>
      <c r="AV16" s="4" t="s">
        <v>59</v>
      </c>
      <c r="AW16" s="4" t="s">
        <v>56</v>
      </c>
      <c r="AX16" s="4" t="s">
        <v>57</v>
      </c>
      <c r="AY16" s="4" t="s">
        <v>58</v>
      </c>
    </row>
    <row r="17" spans="1:51" ht="17.25" x14ac:dyDescent="0.3">
      <c r="A17" s="4" t="s">
        <v>141</v>
      </c>
      <c r="B17" s="4" t="s">
        <v>0</v>
      </c>
      <c r="C17" s="4" t="s">
        <v>142</v>
      </c>
      <c r="D17" s="4" t="s">
        <v>143</v>
      </c>
      <c r="E17" s="4" t="s">
        <v>143</v>
      </c>
      <c r="F17" s="4" t="s">
        <v>144</v>
      </c>
      <c r="G17" s="4" t="s">
        <v>59</v>
      </c>
      <c r="H17" s="4">
        <v>0</v>
      </c>
      <c r="I17" s="4">
        <v>0</v>
      </c>
      <c r="J17" s="4">
        <v>0</v>
      </c>
      <c r="K17" s="4">
        <v>0</v>
      </c>
      <c r="L17" s="4" t="s">
        <v>141</v>
      </c>
      <c r="M17" s="4" t="s">
        <v>81</v>
      </c>
      <c r="N17" s="4" t="s">
        <v>59</v>
      </c>
      <c r="O17" s="4" t="s">
        <v>59</v>
      </c>
      <c r="P17" s="4" t="s">
        <v>53</v>
      </c>
      <c r="Q17" s="4" t="s">
        <v>54</v>
      </c>
      <c r="R17" s="4" t="s">
        <v>55</v>
      </c>
      <c r="S17" s="4" t="s">
        <v>59</v>
      </c>
      <c r="T17" s="4" t="s">
        <v>59</v>
      </c>
      <c r="U17" s="4" t="s">
        <v>59</v>
      </c>
      <c r="V17" s="4" t="s">
        <v>82</v>
      </c>
      <c r="W17" s="4" t="s">
        <v>82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 t="s">
        <v>1</v>
      </c>
      <c r="AF17" s="4">
        <v>0</v>
      </c>
      <c r="AG17" s="4">
        <v>0</v>
      </c>
      <c r="AH17" s="4">
        <v>809</v>
      </c>
      <c r="AI17" s="4" t="b">
        <v>0</v>
      </c>
      <c r="AJ17" s="4">
        <v>2</v>
      </c>
      <c r="AK17" s="4">
        <v>201</v>
      </c>
      <c r="AL17" s="4">
        <v>1350</v>
      </c>
      <c r="AM17" s="4">
        <v>0</v>
      </c>
      <c r="AN17" s="4">
        <v>0</v>
      </c>
      <c r="AO17" s="4">
        <v>0</v>
      </c>
      <c r="AP17" s="4" t="s">
        <v>61</v>
      </c>
      <c r="AQ17" s="4" t="s">
        <v>59</v>
      </c>
      <c r="AR17" s="4" t="s">
        <v>83</v>
      </c>
      <c r="AS17" s="4" t="s">
        <v>84</v>
      </c>
      <c r="AT17" s="4" t="s">
        <v>85</v>
      </c>
      <c r="AU17" s="4" t="s">
        <v>86</v>
      </c>
      <c r="AV17" s="4" t="s">
        <v>59</v>
      </c>
      <c r="AW17" s="4" t="s">
        <v>56</v>
      </c>
      <c r="AX17" s="4" t="s">
        <v>57</v>
      </c>
      <c r="AY17" s="4" t="s">
        <v>58</v>
      </c>
    </row>
    <row r="18" spans="1:51" ht="17.25" x14ac:dyDescent="0.3">
      <c r="A18" s="4" t="s">
        <v>122</v>
      </c>
      <c r="B18" s="4" t="s">
        <v>0</v>
      </c>
      <c r="C18" s="4" t="s">
        <v>127</v>
      </c>
      <c r="D18" s="4" t="s">
        <v>128</v>
      </c>
      <c r="E18" s="4" t="s">
        <v>128</v>
      </c>
      <c r="F18" s="4" t="s">
        <v>129</v>
      </c>
      <c r="G18" s="4" t="s">
        <v>130</v>
      </c>
      <c r="H18" s="4">
        <v>5035</v>
      </c>
      <c r="I18" s="4">
        <v>503.5</v>
      </c>
      <c r="J18" s="4">
        <v>5538.5</v>
      </c>
      <c r="K18" s="4">
        <v>1</v>
      </c>
      <c r="L18" s="4" t="s">
        <v>122</v>
      </c>
      <c r="M18" s="4" t="s">
        <v>81</v>
      </c>
      <c r="N18" s="4" t="s">
        <v>59</v>
      </c>
      <c r="O18" s="4" t="s">
        <v>59</v>
      </c>
      <c r="P18" s="4" t="s">
        <v>53</v>
      </c>
      <c r="Q18" s="4" t="s">
        <v>54</v>
      </c>
      <c r="R18" s="4" t="s">
        <v>60</v>
      </c>
      <c r="S18" s="4" t="s">
        <v>59</v>
      </c>
      <c r="T18" s="4" t="s">
        <v>59</v>
      </c>
      <c r="U18" s="4" t="s">
        <v>59</v>
      </c>
      <c r="V18" s="4" t="s">
        <v>125</v>
      </c>
      <c r="W18" s="4" t="s">
        <v>59</v>
      </c>
      <c r="X18" s="4">
        <v>5035</v>
      </c>
      <c r="Y18" s="4">
        <v>5538.5</v>
      </c>
      <c r="Z18" s="4">
        <v>5035</v>
      </c>
      <c r="AA18" s="4">
        <v>5538.5</v>
      </c>
      <c r="AB18" s="4">
        <v>503.5</v>
      </c>
      <c r="AC18" s="4">
        <v>0</v>
      </c>
      <c r="AD18" s="4">
        <v>0</v>
      </c>
      <c r="AE18" s="4" t="s">
        <v>1</v>
      </c>
      <c r="AF18" s="4">
        <v>1</v>
      </c>
      <c r="AG18" s="4">
        <v>0</v>
      </c>
      <c r="AH18" s="4">
        <v>47</v>
      </c>
      <c r="AI18" s="4" t="b">
        <v>0</v>
      </c>
      <c r="AJ18" s="4">
        <v>2</v>
      </c>
      <c r="AK18" s="4">
        <v>281</v>
      </c>
      <c r="AL18" s="4">
        <v>1353</v>
      </c>
      <c r="AM18" s="4">
        <v>0</v>
      </c>
      <c r="AN18" s="4">
        <v>0</v>
      </c>
      <c r="AO18" s="4">
        <v>0</v>
      </c>
      <c r="AP18" s="4" t="s">
        <v>131</v>
      </c>
      <c r="AQ18" s="4" t="s">
        <v>59</v>
      </c>
      <c r="AR18" s="4" t="s">
        <v>59</v>
      </c>
      <c r="AS18" s="4" t="s">
        <v>84</v>
      </c>
      <c r="AT18" s="4" t="s">
        <v>85</v>
      </c>
      <c r="AU18" s="4" t="s">
        <v>86</v>
      </c>
      <c r="AV18" s="4" t="s">
        <v>59</v>
      </c>
      <c r="AW18" s="4" t="s">
        <v>56</v>
      </c>
      <c r="AX18" s="4" t="s">
        <v>57</v>
      </c>
      <c r="AY18" s="4" t="s">
        <v>58</v>
      </c>
    </row>
    <row r="19" spans="1:51" ht="17.25" x14ac:dyDescent="0.3">
      <c r="A19" s="4" t="s">
        <v>122</v>
      </c>
      <c r="B19" s="4" t="s">
        <v>0</v>
      </c>
      <c r="C19" s="4" t="s">
        <v>127</v>
      </c>
      <c r="D19" s="4" t="s">
        <v>128</v>
      </c>
      <c r="E19" s="4" t="s">
        <v>128</v>
      </c>
      <c r="F19" s="4" t="s">
        <v>129</v>
      </c>
      <c r="G19" s="4" t="s">
        <v>130</v>
      </c>
      <c r="H19" s="4">
        <v>5035</v>
      </c>
      <c r="I19" s="4">
        <v>503.5</v>
      </c>
      <c r="J19" s="4">
        <v>5538.5</v>
      </c>
      <c r="K19" s="4">
        <v>0</v>
      </c>
      <c r="L19" s="4" t="s">
        <v>122</v>
      </c>
      <c r="M19" s="4" t="s">
        <v>81</v>
      </c>
      <c r="N19" s="4" t="s">
        <v>59</v>
      </c>
      <c r="O19" s="4" t="s">
        <v>59</v>
      </c>
      <c r="P19" s="4" t="s">
        <v>53</v>
      </c>
      <c r="Q19" s="4" t="s">
        <v>54</v>
      </c>
      <c r="R19" s="4" t="s">
        <v>60</v>
      </c>
      <c r="S19" s="4" t="s">
        <v>59</v>
      </c>
      <c r="T19" s="4" t="s">
        <v>59</v>
      </c>
      <c r="U19" s="4" t="s">
        <v>59</v>
      </c>
      <c r="V19" s="4" t="s">
        <v>110</v>
      </c>
      <c r="W19" s="4" t="s">
        <v>132</v>
      </c>
      <c r="X19" s="4">
        <v>909.09</v>
      </c>
      <c r="Y19" s="4">
        <v>999.99900000000002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 t="s">
        <v>1</v>
      </c>
      <c r="AF19" s="4">
        <v>0</v>
      </c>
      <c r="AG19" s="4">
        <v>0</v>
      </c>
      <c r="AH19" s="4">
        <v>796</v>
      </c>
      <c r="AI19" s="4" t="b">
        <v>0</v>
      </c>
      <c r="AJ19" s="4">
        <v>2</v>
      </c>
      <c r="AK19" s="4">
        <v>281</v>
      </c>
      <c r="AL19" s="4">
        <v>1353</v>
      </c>
      <c r="AM19" s="4">
        <v>0</v>
      </c>
      <c r="AN19" s="4">
        <v>0</v>
      </c>
      <c r="AO19" s="4">
        <v>0</v>
      </c>
      <c r="AP19" s="4" t="s">
        <v>61</v>
      </c>
      <c r="AQ19" s="4" t="s">
        <v>59</v>
      </c>
      <c r="AR19" s="4" t="s">
        <v>59</v>
      </c>
      <c r="AS19" s="4" t="s">
        <v>84</v>
      </c>
      <c r="AT19" s="4" t="s">
        <v>85</v>
      </c>
      <c r="AU19" s="4" t="s">
        <v>86</v>
      </c>
      <c r="AV19" s="4" t="s">
        <v>59</v>
      </c>
      <c r="AW19" s="4" t="s">
        <v>56</v>
      </c>
      <c r="AX19" s="4" t="s">
        <v>57</v>
      </c>
      <c r="AY19" s="4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o G A A B Q S w M E F A A C A A g A b T Z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0 2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m h W p V L x V I M D A A A e C g A A E w A c A E Z v c m 1 1 b G F z L 1 N l Y 3 R p b 2 4 x L m 0 g o h g A K K A U A A A A A A A A A A A A A A A A A A A A A A A A A A A A n V X b b t s 4 E H 0 P k H 8 g V O z C B l w m d v K w a G F 0 f W u b b j c u Y m 7 7 E A Q G L U 1 j b S V S I K n U Q Z B / 3 6 E o i b K k 9 G G D I C b P X D h z Z o 6 j I T S x F G T j P s d v T 0 9 O T / S e K 4 j I q 4 B t 8 i x L Y l B f l I z y 0 L y 7 u h d S w Z I b 0 N P v P N H w u z 2 / V z K d / j a Z T M 4 n F 6 / P x / i L l 8 L C p M c n r 8 8 D M i U J m N M T g j 8 b m a s Q E P m k p a B L G e Y p C D P 4 B j u 6 k M L g W Q + C v T G Z f n N 2 l s j 7 W N A H P Q 4 T m U c 0 l O m b y 8 u L y z N Q G c / i s / 9 V K B b 0 R 1 + h F w 4 P R u T 2 I / A I l J 7 e 5 h q U 4 C l M g w g E / N k s B P 0 y r v V P q a J p s L T W 8 e Q C w Y g b v u M a Q 7 5 u x t u F d d 8 u 5 9 u Q h 3 z L / 9 3 y c L v + 5 / B e / B X c 3 Q 2 H I 8 e J 0 W U f m e s D 2 X E 0 3 b Y t d 2 X E q w D J e g B l c G B G E s Z 3 C V i a i w O 1 D X + O t R m 0 w 0 d k g 1 d j Q N H i M H + 8 l m Y f i / v B c E R E n i T V 3 9 X B K P 6 V J z l o u l J K q m H 9 8 A 1 Y R i K y k E m e C u 1 f d Y Y S H v R W O H p 6 C p z D G K k K W P D 8 7 B O v D h k X E b o z n 9 N h N x A i z S 5 w 0 K 2 g y D Q i T 8 F a 4 d i I H W y B K S 4 0 d 4 v O H r M C q x a G X G M G C 3 x I 5 I 4 n + D q e 1 y r G d a t u X 3 A A e x w k c V m v 8 3 Q H y h q u x I O M c Y U 9 w q T B q F k q c 2 H I Y H U Y e p D x Q 9 f j S o R D 9 y B m h s g e V 2 x W 1 b 1 K s 0 Q + A t Q 1 L m R q N V I 0 u u E J a N J E F g m u Y e 0 7 C 0 P 7 R n U t h V H 3 v 4 S M K 2 N j i 6 p K 9 G 8 u 8 u / I V K 5 c P 1 V U O 8 s S d K j i z D J q 4 c + x A C x F + 5 4 b S N W j h w o O u p 4 O P n I v S Z u v y U t u P a a K d n 5 A N H L T 3 s d Z 5 v i d 8 / B H Q X e j n 6 u l o w S / m 8 o h l M w 7 w w I X R Z R O 1 T I U K R w 0 M 0 b F u 3 F l 8 d C k C 9 V e N + W M c a M h f o C o m j l + D / 4 A 4 z d q z l V Y N l F N t L Y t 1 h 8 2 H X C m N Z g O i n T J F H 6 Z o d q b Z n y J H U d b 8 N m q j N G W z m i f 0 h j t a I 3 R p t p s m q b e G H 1 R c Y z 2 a I 7 2 q 4 4 e 6 4 7 2 K 6 / s w Y 2 d 0 Y b 6 8 N L W H 6 N N v W F j H Q 2 i x 5 E K G W 1 R i c 2 1 l M h o S 4 v U W 9 p 6 9 N H d f C 1 N M t p V 5 R H m G X h J Q B 1 D K 6 S m 9 h f 6 7 D X 6 E T U 0 i n R 6 l W J Y U 6 d 1 l 0 5 x l r J a q 3 5 O l b G p V 7 9 M D c X i V L q a r c B J H 9 j R L a N t 5 T L a 1 q 5 t o l a v 3 4 S G v V f B 6 N m r Y b v 8 v S o + z u M 3 r 0 f J 7 R y F l o e n J 7 H o + e f 7 9 j 9 Q S w E C L Q A U A A I A C A B t N m h W G y Q U s K U A A A D 2 A A A A E g A A A A A A A A A A A A A A A A A A A A A A Q 2 9 u Z m l n L 1 B h Y 2 t h Z 2 U u e G 1 s U E s B A i 0 A F A A C A A g A b T Z o V g / K 6 a u k A A A A 6 Q A A A B M A A A A A A A A A A A A A A A A A 8 Q A A A F t D b 2 5 0 Z W 5 0 X 1 R 5 c G V z X S 5 4 b W x Q S w E C L Q A U A A I A C A B t N m h W p V L x V I M D A A A e C g A A E w A A A A A A A A A A A A A A A A D i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S w A A A A A A A I 1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Q c m 9 k d W N 0 X 0 l n b m 9 y Z U R h d G V z X 2 Z h b H N l X 0 R h d G V G c m 9 t X 1 8 y M j I w M j N f M D F f M D F f M j J f R G F 0 Z V R v X 1 8 y M j I w M j N f M D J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9 y Z G V y I E R h d G U m c X V v d D s s J n F 1 b 3 Q 7 V C 5 U c m F u c 2 F j d G l v b i B U e X B l J n F 1 b 3 Q 7 L C Z x d W 9 0 O 1 Q u U 3 V w c G x p Z X I g T m F t Z S Z x d W 9 0 O y w m c X V v d D t U L k d s b 2 J h b C A j J n F 1 b 3 Q 7 L C Z x d W 9 0 O 1 Q u T 3 J p Z 2 l u Y W w g I y Z x d W 9 0 O y w m c X V v d D t U L l B 1 c m N o Y X N l I E 9 y Z G V y I E 5 1 b W J l c i Z x d W 9 0 O y w m c X V v d D t U L k l u d m 9 p Y 2 U g T n V t Y m V y J n F 1 b 3 Q 7 L C Z x d W 9 0 O 1 Q u V G 9 0 Y W w g Q W 1 v d W 5 0 I C h F e C k m c X V v d D s s J n F 1 b 3 Q 7 V C 5 U b 3 R h b C B U Y X g m c X V v d D s s J n F 1 b 3 Q 7 V C 5 U b 3 R h b C B B b W 9 1 b n Q g K E l u Y y k m c X V v d D s s J n F 1 b 3 Q 7 V C 5 P c m R l c m V k J n F 1 b 3 Q 7 L C Z x d W 9 0 O 1 Q u R V R B R G F 0 Z S Z x d W 9 0 O y w m c X V v d D t U L k V t c G x v e W V l I E 5 h b W U m c X V v d D s s J n F 1 b 3 Q 7 V C 5 D b 2 1 t Z W 5 0 c y Z x d W 9 0 O y w m c X V v d D t U L l N h b G V z I E N v b W 1 l b n R z J n F 1 b 3 Q 7 L C Z x d W 9 0 O 1 Q u Q 2 x h c 3 M g T m F t Z S Z x d W 9 0 O y w m c X V v d D t U L k F j Y 2 9 1 b n R O Y W 1 l J n F 1 b 3 Q 7 L C Z x d W 9 0 O 1 Q u U H J v Z H V j d C B U e X B l J n F 1 b 3 Q 7 L C Z x d W 9 0 O 1 Q u R G V w Y X J 0 b W V u d C Z x d W 9 0 O y w m c X V v d D t U L l R 5 c G U m c X V v d D s s J n F 1 b 3 Q 7 V C 5 N Y W 5 1 Z m F j d H V y Z X I m c X V v d D s s J n F 1 b 3 Q 7 V C 5 Q c m 9 k d W N 0 I E 5 h b W U m c X V v d D s s J n F 1 b 3 Q 7 V C 5 Q c m 9 k d W N 0 I E R l c 2 N y a X B 0 a W 9 u J n F 1 b 3 Q 7 L C Z x d W 9 0 O 1 Q u T G l u Z S B D b 3 N 0 I C h F e C k m c X V v d D s s J n F 1 b 3 Q 7 V C 5 M a W 5 l I E N v c 3 Q g K E l u Y y k m c X V v d D s s J n F 1 b 3 Q 7 V C 5 M a W 5 l I E N v c 3 Q g V G 9 0 Y W w o R X g p J n F 1 b 3 Q 7 L C Z x d W 9 0 O 1 Q u T G l u Z S B D b 3 N 0 I F R v d G F s K E l u Y y k m c X V v d D s s J n F 1 b 3 Q 7 V C 5 M a W 5 l I F R h e C Z x d W 9 0 O y w m c X V v d D t U L k J P I E x p b m U g Q 2 9 z d C B U b 3 R h b C h J b m M p J n F 1 b 3 Q 7 L C Z x d W 9 0 O 1 Q u Q k 8 g T G l u Z S B D b 3 N 0 I F R v d G F s K E V 4 K S Z x d W 9 0 O y w m c X V v d D t U L l R h e C B D b 2 R l J n F 1 b 3 Q 7 L C Z x d W 9 0 O 1 Q u U 2 h p c H B l Z C Z x d W 9 0 O y w m c X V v d D t U L k J h Y 2 t P c m R l c i Z x d W 9 0 O y w m c X V v d D t U L l B y b 2 R 1 Y 3 R J R C Z x d W 9 0 O y w m c X V v d D t U L k R l b G V 0 Z W Q m c X V v d D s s J n F 1 b 3 Q 7 V C 5 F b X B s b 3 l l Z U l E J n F 1 b 3 Q 7 L C Z x d W 9 0 O 1 Q u Q 2 x p Z W 5 0 S U Q m c X V v d D s s J n F 1 b 3 Q 7 V C 5 Q d X J j a G F z Z U 9 y Z G V y S U Q m c X V v d D s s J n F 1 b 3 Q 7 V C 5 B d H R y a W I x U H V y Y 2 h h c 2 U m c X V v d D s s J n F 1 b 3 Q 7 V C 5 B d H R y a W I y U H V y Y 2 h h c 2 U m c X V v d D s s J n F 1 b 3 Q 7 V C 5 B d H R y a W I x U H V y Y 2 h h c 2 V S Y X R l J n F 1 b 3 Q 7 L C Z x d W 9 0 O 1 Q u U m V j Z W l 2 Z W R E Y X R l J n F 1 b 3 Q 7 L C Z x d W 9 0 O 1 Q u R G 9 j a 2 V 0 T n V t Y m V y J n F 1 b 3 Q 7 L C Z x d W 9 0 O 1 Q u Q m F y Y 2 9 k Z S Z x d W 9 0 O y w m c X V v d D t U L k F j Y 2 9 1 b n R O d W 1 i Z X I m c X V v d D s s J n F 1 b 3 Q 7 V C 5 D T 0 d T Q W N j b 3 V u d E 5 1 b W J l c i Z x d W 9 0 O y w m c X V v d D t U L k F z c 2 V 0 Q W N j b 3 V u d E 5 1 b W J l c i Z x d W 9 0 O y w m c X V v d D t U L k l u Y 2 9 t Z U F j Y 2 9 1 b n R O d W 1 i Z X I m c X V v d D s s J n F 1 b 3 Q 7 V C 5 D T 0 d T Q W N j b 3 V u d E 5 h b W U m c X V v d D s s J n F 1 b 3 Q 7 V C 5 B c 3 N l d E F j Y 2 9 1 b n R O Y W 1 l J n F 1 b 3 Q 7 L C Z x d W 9 0 O 1 Q u S W 5 j b 2 1 l Q W N j b 3 V u d E 5 h b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z L T A z L T A 4 V D A z O j U x O j I 3 L j E w O D U z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V l M z V k Y z I 2 L W F j M W Y t N D E 4 M S 0 4 N z A 5 L W Y 0 N j h k M T M x N D Y 3 M i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J g F B C W v x U k j Y 3 W Z m N 4 l G 3 t I V i F x l f r M L Y A 9 X S 5 o 7 S g A A A A A A 6 A A A A A A g A A I A A A A H E V K a i F b w 1 x k Z Y B a N H d w r s + U S Q q / 0 9 J 0 k l 4 H 6 G 9 1 I X k U A A A A D y u Q O 8 O 8 4 f p w n K u / I w e v P e G 0 A p 7 r 9 5 W R K l e Q A 3 7 1 p e x n w b w L H X A 9 X W i w d g q T m u w f q e b h L L c N s u 2 u g p b + W D D + L X V g r F T W 1 H c K O K h P m o x s 9 t l Q A A A A N k w T w J D y K j d U r z + M g j r F 2 5 a M G k Y 4 B 0 N n M 8 Y c H 2 B Y G A E x n j / K J + k z n J r i Y m V e H k g R 5 R R P v E I I O F O E R B A d P 1 A P w 8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Product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2023-03-08T05:43:02Z</dcterms:modified>
</cp:coreProperties>
</file>